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6337CA-3D7D-4A4A-B45E-5039B6771E73}" xr6:coauthVersionLast="47" xr6:coauthVersionMax="47" xr10:uidLastSave="{00000000-0000-0000-0000-000000000000}"/>
  <bookViews>
    <workbookView xWindow="-120" yWindow="-120" windowWidth="20730" windowHeight="11040" tabRatio="607" firstSheet="3" activeTab="5" xr2:uid="{00000000-000D-0000-FFFF-FFFF00000000}"/>
  </bookViews>
  <sheets>
    <sheet name="New Clubs" sheetId="42" state="hidden" r:id="rId1"/>
    <sheet name="CROSS COUNTRY LEG 1 GIRLS" sheetId="54" state="hidden" r:id="rId2"/>
    <sheet name="BOYS U10" sheetId="58" r:id="rId3"/>
    <sheet name="BOYS U12" sheetId="59" r:id="rId4"/>
    <sheet name="BOYS U14" sheetId="60" r:id="rId5"/>
    <sheet name="BOYS U16" sheetId="61" r:id="rId6"/>
    <sheet name="MEN U18" sheetId="57" r:id="rId7"/>
    <sheet name="MEN U20" sheetId="62" r:id="rId8"/>
    <sheet name="MEN SENIOR" sheetId="63" r:id="rId9"/>
    <sheet name="MEN MASTERS" sheetId="64" r:id="rId10"/>
    <sheet name="NEW ENTRIES" sheetId="65" state="hidden" r:id="rId11"/>
    <sheet name="MASTER LIST" sheetId="56" r:id="rId12"/>
    <sheet name="Sheet2" sheetId="66" r:id="rId13"/>
    <sheet name="EVENT" sheetId="55" state="hidden" r:id="rId14"/>
    <sheet name="CLUBS" sheetId="53" state="hidden" r:id="rId15"/>
  </sheets>
  <externalReferences>
    <externalReference r:id="rId16"/>
    <externalReference r:id="rId17"/>
  </externalReferences>
  <definedNames>
    <definedName name="_xlnm._FilterDatabase" localSheetId="2" hidden="1">'BOYS U10'!$C$32:$M$51</definedName>
    <definedName name="_xlnm._FilterDatabase" localSheetId="1" hidden="1">'CROSS COUNTRY LEG 1 GIRLS'!$B$8:$M$174</definedName>
    <definedName name="_xlnm._FilterDatabase" localSheetId="11" hidden="1">'MASTER LIST'!$A$1:$N$3116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81029"/>
</workbook>
</file>

<file path=xl/calcChain.xml><?xml version="1.0" encoding="utf-8"?>
<calcChain xmlns="http://schemas.openxmlformats.org/spreadsheetml/2006/main">
  <c r="M497" i="65" l="1"/>
  <c r="L497" i="65"/>
  <c r="K497" i="65"/>
  <c r="J497" i="65"/>
  <c r="I497" i="65"/>
  <c r="H497" i="65"/>
  <c r="G497" i="65"/>
  <c r="M496" i="65"/>
  <c r="L496" i="65"/>
  <c r="K496" i="65"/>
  <c r="J496" i="65"/>
  <c r="I496" i="65"/>
  <c r="H496" i="65"/>
  <c r="G496" i="65"/>
  <c r="M495" i="65"/>
  <c r="L495" i="65"/>
  <c r="K495" i="65"/>
  <c r="J495" i="65"/>
  <c r="I495" i="65"/>
  <c r="H495" i="65"/>
  <c r="G495" i="65"/>
  <c r="M494" i="65"/>
  <c r="L494" i="65"/>
  <c r="K494" i="65"/>
  <c r="J494" i="65"/>
  <c r="I494" i="65"/>
  <c r="H494" i="65"/>
  <c r="G494" i="65"/>
  <c r="M493" i="65"/>
  <c r="L493" i="65"/>
  <c r="K493" i="65"/>
  <c r="J493" i="65"/>
  <c r="I493" i="65"/>
  <c r="H493" i="65"/>
  <c r="G493" i="65"/>
  <c r="M492" i="65"/>
  <c r="L492" i="65"/>
  <c r="K492" i="65"/>
  <c r="J492" i="65"/>
  <c r="I492" i="65"/>
  <c r="H492" i="65"/>
  <c r="G492" i="65"/>
  <c r="M491" i="65"/>
  <c r="L491" i="65"/>
  <c r="K491" i="65"/>
  <c r="J491" i="65"/>
  <c r="I491" i="65"/>
  <c r="H491" i="65"/>
  <c r="G491" i="65"/>
  <c r="M490" i="65"/>
  <c r="L490" i="65"/>
  <c r="K490" i="65"/>
  <c r="J490" i="65"/>
  <c r="I490" i="65"/>
  <c r="H490" i="65"/>
  <c r="G490" i="65"/>
  <c r="M489" i="65"/>
  <c r="L489" i="65"/>
  <c r="K489" i="65"/>
  <c r="J489" i="65"/>
  <c r="I489" i="65"/>
  <c r="H489" i="65"/>
  <c r="G489" i="65"/>
  <c r="M488" i="65"/>
  <c r="L488" i="65"/>
  <c r="K488" i="65"/>
  <c r="J488" i="65"/>
  <c r="I488" i="65"/>
  <c r="H488" i="65"/>
  <c r="G488" i="65"/>
  <c r="M487" i="65"/>
  <c r="L487" i="65"/>
  <c r="K487" i="65"/>
  <c r="J487" i="65"/>
  <c r="I487" i="65"/>
  <c r="H487" i="65"/>
  <c r="G487" i="65"/>
  <c r="M486" i="65"/>
  <c r="L486" i="65"/>
  <c r="K486" i="65"/>
  <c r="J486" i="65"/>
  <c r="I486" i="65"/>
  <c r="H486" i="65"/>
  <c r="G486" i="65"/>
  <c r="M485" i="65"/>
  <c r="L485" i="65"/>
  <c r="K485" i="65"/>
  <c r="J485" i="65"/>
  <c r="I485" i="65"/>
  <c r="H485" i="65"/>
  <c r="G485" i="65"/>
  <c r="M484" i="65"/>
  <c r="L484" i="65"/>
  <c r="K484" i="65"/>
  <c r="J484" i="65"/>
  <c r="I484" i="65"/>
  <c r="H484" i="65"/>
  <c r="G484" i="65"/>
  <c r="M483" i="65"/>
  <c r="L483" i="65"/>
  <c r="K483" i="65"/>
  <c r="J483" i="65"/>
  <c r="I483" i="65"/>
  <c r="H483" i="65"/>
  <c r="G483" i="65"/>
  <c r="M482" i="65"/>
  <c r="L482" i="65"/>
  <c r="K482" i="65"/>
  <c r="J482" i="65"/>
  <c r="I482" i="65"/>
  <c r="H482" i="65"/>
  <c r="G482" i="65"/>
  <c r="M481" i="65"/>
  <c r="L481" i="65"/>
  <c r="K481" i="65"/>
  <c r="J481" i="65"/>
  <c r="I481" i="65"/>
  <c r="H481" i="65"/>
  <c r="G481" i="65"/>
  <c r="M480" i="65"/>
  <c r="L480" i="65"/>
  <c r="K480" i="65"/>
  <c r="J480" i="65"/>
  <c r="I480" i="65"/>
  <c r="H480" i="65"/>
  <c r="G480" i="65"/>
  <c r="M479" i="65"/>
  <c r="L479" i="65"/>
  <c r="K479" i="65"/>
  <c r="J479" i="65"/>
  <c r="I479" i="65"/>
  <c r="H479" i="65"/>
  <c r="G479" i="65"/>
  <c r="M478" i="65"/>
  <c r="L478" i="65"/>
  <c r="K478" i="65"/>
  <c r="J478" i="65"/>
  <c r="I478" i="65"/>
  <c r="H478" i="65"/>
  <c r="G478" i="65"/>
  <c r="M477" i="65"/>
  <c r="L477" i="65"/>
  <c r="K477" i="65"/>
  <c r="J477" i="65"/>
  <c r="I477" i="65"/>
  <c r="H477" i="65"/>
  <c r="G477" i="65"/>
  <c r="M476" i="65"/>
  <c r="L476" i="65"/>
  <c r="K476" i="65"/>
  <c r="J476" i="65"/>
  <c r="I476" i="65"/>
  <c r="H476" i="65"/>
  <c r="G476" i="65"/>
  <c r="M475" i="65"/>
  <c r="L475" i="65"/>
  <c r="K475" i="65"/>
  <c r="J475" i="65"/>
  <c r="I475" i="65"/>
  <c r="H475" i="65"/>
  <c r="G475" i="65"/>
  <c r="M474" i="65"/>
  <c r="L474" i="65"/>
  <c r="K474" i="65"/>
  <c r="J474" i="65"/>
  <c r="I474" i="65"/>
  <c r="H474" i="65"/>
  <c r="G474" i="65"/>
  <c r="M473" i="65"/>
  <c r="L473" i="65"/>
  <c r="K473" i="65"/>
  <c r="J473" i="65"/>
  <c r="I473" i="65"/>
  <c r="H473" i="65"/>
  <c r="G473" i="65"/>
  <c r="M472" i="65"/>
  <c r="L472" i="65"/>
  <c r="K472" i="65"/>
  <c r="J472" i="65"/>
  <c r="I472" i="65"/>
  <c r="H472" i="65"/>
  <c r="G472" i="65"/>
  <c r="M471" i="65"/>
  <c r="L471" i="65"/>
  <c r="K471" i="65"/>
  <c r="J471" i="65"/>
  <c r="I471" i="65"/>
  <c r="H471" i="65"/>
  <c r="G471" i="65"/>
  <c r="M470" i="65"/>
  <c r="L470" i="65"/>
  <c r="K470" i="65"/>
  <c r="J470" i="65"/>
  <c r="I470" i="65"/>
  <c r="H470" i="65"/>
  <c r="G470" i="65"/>
  <c r="M469" i="65"/>
  <c r="L469" i="65"/>
  <c r="K469" i="65"/>
  <c r="J469" i="65"/>
  <c r="I469" i="65"/>
  <c r="H469" i="65"/>
  <c r="G469" i="65"/>
  <c r="M468" i="65"/>
  <c r="L468" i="65"/>
  <c r="K468" i="65"/>
  <c r="J468" i="65"/>
  <c r="I468" i="65"/>
  <c r="H468" i="65"/>
  <c r="G468" i="65"/>
  <c r="M467" i="65"/>
  <c r="L467" i="65"/>
  <c r="K467" i="65"/>
  <c r="J467" i="65"/>
  <c r="I467" i="65"/>
  <c r="H467" i="65"/>
  <c r="G467" i="65"/>
  <c r="M466" i="65"/>
  <c r="L466" i="65"/>
  <c r="K466" i="65"/>
  <c r="J466" i="65"/>
  <c r="I466" i="65"/>
  <c r="H466" i="65"/>
  <c r="G466" i="65"/>
  <c r="M465" i="65"/>
  <c r="L465" i="65"/>
  <c r="K465" i="65"/>
  <c r="J465" i="65"/>
  <c r="I465" i="65"/>
  <c r="H465" i="65"/>
  <c r="G465" i="65"/>
  <c r="M464" i="65"/>
  <c r="L464" i="65"/>
  <c r="K464" i="65"/>
  <c r="J464" i="65"/>
  <c r="I464" i="65"/>
  <c r="H464" i="65"/>
  <c r="G464" i="65"/>
  <c r="M463" i="65"/>
  <c r="L463" i="65"/>
  <c r="K463" i="65"/>
  <c r="J463" i="65"/>
  <c r="I463" i="65"/>
  <c r="H463" i="65"/>
  <c r="G463" i="65"/>
  <c r="M462" i="65"/>
  <c r="L462" i="65"/>
  <c r="K462" i="65"/>
  <c r="J462" i="65"/>
  <c r="I462" i="65"/>
  <c r="H462" i="65"/>
  <c r="G462" i="65"/>
  <c r="M461" i="65"/>
  <c r="L461" i="65"/>
  <c r="K461" i="65"/>
  <c r="J461" i="65"/>
  <c r="I461" i="65"/>
  <c r="H461" i="65"/>
  <c r="G461" i="65"/>
  <c r="M460" i="65"/>
  <c r="L460" i="65"/>
  <c r="K460" i="65"/>
  <c r="J460" i="65"/>
  <c r="I460" i="65"/>
  <c r="H460" i="65"/>
  <c r="G460" i="65"/>
  <c r="M459" i="65"/>
  <c r="L459" i="65"/>
  <c r="K459" i="65"/>
  <c r="J459" i="65"/>
  <c r="I459" i="65"/>
  <c r="H459" i="65"/>
  <c r="G459" i="65"/>
  <c r="M458" i="65"/>
  <c r="L458" i="65"/>
  <c r="K458" i="65"/>
  <c r="J458" i="65"/>
  <c r="I458" i="65"/>
  <c r="H458" i="65"/>
  <c r="G458" i="65"/>
  <c r="M457" i="65"/>
  <c r="L457" i="65"/>
  <c r="K457" i="65"/>
  <c r="J457" i="65"/>
  <c r="I457" i="65"/>
  <c r="H457" i="65"/>
  <c r="G457" i="65"/>
  <c r="M456" i="65"/>
  <c r="L456" i="65"/>
  <c r="K456" i="65"/>
  <c r="J456" i="65"/>
  <c r="I456" i="65"/>
  <c r="H456" i="65"/>
  <c r="G456" i="65"/>
  <c r="M455" i="65"/>
  <c r="L455" i="65"/>
  <c r="K455" i="65"/>
  <c r="J455" i="65"/>
  <c r="I455" i="65"/>
  <c r="H455" i="65"/>
  <c r="G455" i="65"/>
  <c r="M454" i="65"/>
  <c r="L454" i="65"/>
  <c r="K454" i="65"/>
  <c r="J454" i="65"/>
  <c r="I454" i="65"/>
  <c r="H454" i="65"/>
  <c r="G454" i="65"/>
  <c r="M453" i="65"/>
  <c r="L453" i="65"/>
  <c r="K453" i="65"/>
  <c r="J453" i="65"/>
  <c r="I453" i="65"/>
  <c r="H453" i="65"/>
  <c r="G453" i="65"/>
  <c r="M452" i="65"/>
  <c r="L452" i="65"/>
  <c r="K452" i="65"/>
  <c r="J452" i="65"/>
  <c r="I452" i="65"/>
  <c r="H452" i="65"/>
  <c r="G452" i="65"/>
  <c r="M451" i="65"/>
  <c r="L451" i="65"/>
  <c r="K451" i="65"/>
  <c r="J451" i="65"/>
  <c r="I451" i="65"/>
  <c r="H451" i="65"/>
  <c r="G451" i="65"/>
  <c r="M450" i="65"/>
  <c r="L450" i="65"/>
  <c r="K450" i="65"/>
  <c r="J450" i="65"/>
  <c r="I450" i="65"/>
  <c r="H450" i="65"/>
  <c r="G450" i="65"/>
  <c r="M449" i="65"/>
  <c r="L449" i="65"/>
  <c r="K449" i="65"/>
  <c r="J449" i="65"/>
  <c r="I449" i="65"/>
  <c r="H449" i="65"/>
  <c r="G449" i="65"/>
  <c r="M448" i="65"/>
  <c r="L448" i="65"/>
  <c r="K448" i="65"/>
  <c r="J448" i="65"/>
  <c r="I448" i="65"/>
  <c r="H448" i="65"/>
  <c r="G448" i="65"/>
  <c r="M447" i="65"/>
  <c r="L447" i="65"/>
  <c r="K447" i="65"/>
  <c r="J447" i="65"/>
  <c r="I447" i="65"/>
  <c r="H447" i="65"/>
  <c r="G447" i="65"/>
  <c r="M446" i="65"/>
  <c r="L446" i="65"/>
  <c r="K446" i="65"/>
  <c r="J446" i="65"/>
  <c r="I446" i="65"/>
  <c r="H446" i="65"/>
  <c r="G446" i="65"/>
  <c r="M445" i="65"/>
  <c r="L445" i="65"/>
  <c r="K445" i="65"/>
  <c r="J445" i="65"/>
  <c r="I445" i="65"/>
  <c r="H445" i="65"/>
  <c r="G445" i="65"/>
  <c r="M444" i="65"/>
  <c r="L444" i="65"/>
  <c r="K444" i="65"/>
  <c r="J444" i="65"/>
  <c r="I444" i="65"/>
  <c r="H444" i="65"/>
  <c r="G444" i="65"/>
  <c r="M443" i="65"/>
  <c r="L443" i="65"/>
  <c r="K443" i="65"/>
  <c r="J443" i="65"/>
  <c r="I443" i="65"/>
  <c r="H443" i="65"/>
  <c r="G443" i="65"/>
  <c r="M442" i="65"/>
  <c r="L442" i="65"/>
  <c r="K442" i="65"/>
  <c r="J442" i="65"/>
  <c r="I442" i="65"/>
  <c r="H442" i="65"/>
  <c r="G442" i="65"/>
  <c r="M441" i="65"/>
  <c r="L441" i="65"/>
  <c r="K441" i="65"/>
  <c r="J441" i="65"/>
  <c r="I441" i="65"/>
  <c r="H441" i="65"/>
  <c r="G441" i="65"/>
  <c r="M440" i="65"/>
  <c r="L440" i="65"/>
  <c r="K440" i="65"/>
  <c r="J440" i="65"/>
  <c r="I440" i="65"/>
  <c r="H440" i="65"/>
  <c r="G440" i="65"/>
  <c r="M439" i="65"/>
  <c r="L439" i="65"/>
  <c r="K439" i="65"/>
  <c r="J439" i="65"/>
  <c r="I439" i="65"/>
  <c r="H439" i="65"/>
  <c r="G439" i="65"/>
  <c r="M438" i="65"/>
  <c r="L438" i="65"/>
  <c r="K438" i="65"/>
  <c r="J438" i="65"/>
  <c r="I438" i="65"/>
  <c r="H438" i="65"/>
  <c r="G438" i="65"/>
  <c r="M437" i="65"/>
  <c r="L437" i="65"/>
  <c r="K437" i="65"/>
  <c r="J437" i="65"/>
  <c r="I437" i="65"/>
  <c r="H437" i="65"/>
  <c r="G437" i="65"/>
  <c r="M436" i="65"/>
  <c r="L436" i="65"/>
  <c r="K436" i="65"/>
  <c r="J436" i="65"/>
  <c r="I436" i="65"/>
  <c r="H436" i="65"/>
  <c r="G436" i="65"/>
  <c r="M435" i="65"/>
  <c r="L435" i="65"/>
  <c r="K435" i="65"/>
  <c r="J435" i="65"/>
  <c r="I435" i="65"/>
  <c r="H435" i="65"/>
  <c r="G435" i="65"/>
  <c r="M434" i="65"/>
  <c r="L434" i="65"/>
  <c r="K434" i="65"/>
  <c r="J434" i="65"/>
  <c r="I434" i="65"/>
  <c r="H434" i="65"/>
  <c r="G434" i="65"/>
  <c r="M433" i="65"/>
  <c r="L433" i="65"/>
  <c r="K433" i="65"/>
  <c r="J433" i="65"/>
  <c r="I433" i="65"/>
  <c r="H433" i="65"/>
  <c r="G433" i="65"/>
  <c r="M432" i="65"/>
  <c r="L432" i="65"/>
  <c r="K432" i="65"/>
  <c r="J432" i="65"/>
  <c r="I432" i="65"/>
  <c r="H432" i="65"/>
  <c r="G432" i="65"/>
  <c r="M431" i="65"/>
  <c r="L431" i="65"/>
  <c r="K431" i="65"/>
  <c r="J431" i="65"/>
  <c r="I431" i="65"/>
  <c r="H431" i="65"/>
  <c r="G431" i="65"/>
  <c r="M430" i="65"/>
  <c r="L430" i="65"/>
  <c r="K430" i="65"/>
  <c r="J430" i="65"/>
  <c r="I430" i="65"/>
  <c r="H430" i="65"/>
  <c r="G430" i="65"/>
  <c r="M429" i="65"/>
  <c r="L429" i="65"/>
  <c r="K429" i="65"/>
  <c r="J429" i="65"/>
  <c r="I429" i="65"/>
  <c r="H429" i="65"/>
  <c r="G429" i="65"/>
  <c r="M428" i="65"/>
  <c r="L428" i="65"/>
  <c r="K428" i="65"/>
  <c r="J428" i="65"/>
  <c r="I428" i="65"/>
  <c r="H428" i="65"/>
  <c r="G428" i="65"/>
  <c r="M427" i="65"/>
  <c r="L427" i="65"/>
  <c r="K427" i="65"/>
  <c r="J427" i="65"/>
  <c r="I427" i="65"/>
  <c r="H427" i="65"/>
  <c r="G427" i="65"/>
  <c r="M426" i="65"/>
  <c r="L426" i="65"/>
  <c r="K426" i="65"/>
  <c r="J426" i="65"/>
  <c r="I426" i="65"/>
  <c r="H426" i="65"/>
  <c r="G426" i="65"/>
  <c r="M425" i="65"/>
  <c r="L425" i="65"/>
  <c r="K425" i="65"/>
  <c r="J425" i="65"/>
  <c r="I425" i="65"/>
  <c r="H425" i="65"/>
  <c r="G425" i="65"/>
  <c r="M424" i="65"/>
  <c r="L424" i="65"/>
  <c r="K424" i="65"/>
  <c r="J424" i="65"/>
  <c r="I424" i="65"/>
  <c r="H424" i="65"/>
  <c r="G424" i="65"/>
  <c r="M423" i="65"/>
  <c r="L423" i="65"/>
  <c r="K423" i="65"/>
  <c r="J423" i="65"/>
  <c r="I423" i="65"/>
  <c r="H423" i="65"/>
  <c r="G423" i="65"/>
  <c r="M422" i="65"/>
  <c r="L422" i="65"/>
  <c r="K422" i="65"/>
  <c r="J422" i="65"/>
  <c r="I422" i="65"/>
  <c r="H422" i="65"/>
  <c r="G422" i="65"/>
  <c r="M421" i="65"/>
  <c r="L421" i="65"/>
  <c r="K421" i="65"/>
  <c r="J421" i="65"/>
  <c r="I421" i="65"/>
  <c r="H421" i="65"/>
  <c r="G421" i="65"/>
  <c r="M420" i="65"/>
  <c r="L420" i="65"/>
  <c r="K420" i="65"/>
  <c r="J420" i="65"/>
  <c r="I420" i="65"/>
  <c r="H420" i="65"/>
  <c r="G420" i="65"/>
  <c r="M419" i="65"/>
  <c r="L419" i="65"/>
  <c r="K419" i="65"/>
  <c r="J419" i="65"/>
  <c r="I419" i="65"/>
  <c r="H419" i="65"/>
  <c r="G419" i="65"/>
  <c r="M418" i="65"/>
  <c r="L418" i="65"/>
  <c r="K418" i="65"/>
  <c r="J418" i="65"/>
  <c r="I418" i="65"/>
  <c r="H418" i="65"/>
  <c r="G418" i="65"/>
  <c r="M417" i="65"/>
  <c r="L417" i="65"/>
  <c r="K417" i="65"/>
  <c r="J417" i="65"/>
  <c r="I417" i="65"/>
  <c r="H417" i="65"/>
  <c r="G417" i="65"/>
  <c r="M416" i="65"/>
  <c r="L416" i="65"/>
  <c r="K416" i="65"/>
  <c r="J416" i="65"/>
  <c r="I416" i="65"/>
  <c r="H416" i="65"/>
  <c r="G416" i="65"/>
  <c r="M415" i="65"/>
  <c r="L415" i="65"/>
  <c r="K415" i="65"/>
  <c r="J415" i="65"/>
  <c r="I415" i="65"/>
  <c r="H415" i="65"/>
  <c r="G415" i="65"/>
  <c r="M414" i="65"/>
  <c r="L414" i="65"/>
  <c r="K414" i="65"/>
  <c r="J414" i="65"/>
  <c r="I414" i="65"/>
  <c r="H414" i="65"/>
  <c r="G414" i="65"/>
  <c r="M413" i="65"/>
  <c r="L413" i="65"/>
  <c r="K413" i="65"/>
  <c r="J413" i="65"/>
  <c r="I413" i="65"/>
  <c r="H413" i="65"/>
  <c r="G413" i="65"/>
  <c r="M412" i="65"/>
  <c r="L412" i="65"/>
  <c r="K412" i="65"/>
  <c r="J412" i="65"/>
  <c r="I412" i="65"/>
  <c r="H412" i="65"/>
  <c r="G412" i="65"/>
  <c r="M411" i="65"/>
  <c r="L411" i="65"/>
  <c r="K411" i="65"/>
  <c r="J411" i="65"/>
  <c r="I411" i="65"/>
  <c r="H411" i="65"/>
  <c r="G411" i="65"/>
  <c r="M410" i="65"/>
  <c r="L410" i="65"/>
  <c r="K410" i="65"/>
  <c r="J410" i="65"/>
  <c r="I410" i="65"/>
  <c r="H410" i="65"/>
  <c r="G410" i="65"/>
  <c r="M409" i="65"/>
  <c r="L409" i="65"/>
  <c r="K409" i="65"/>
  <c r="J409" i="65"/>
  <c r="I409" i="65"/>
  <c r="H409" i="65"/>
  <c r="G409" i="65"/>
  <c r="M408" i="65"/>
  <c r="L408" i="65"/>
  <c r="K408" i="65"/>
  <c r="J408" i="65"/>
  <c r="I408" i="65"/>
  <c r="H408" i="65"/>
  <c r="G408" i="65"/>
  <c r="M407" i="65"/>
  <c r="L407" i="65"/>
  <c r="K407" i="65"/>
  <c r="J407" i="65"/>
  <c r="I407" i="65"/>
  <c r="H407" i="65"/>
  <c r="G407" i="65"/>
  <c r="M406" i="65"/>
  <c r="L406" i="65"/>
  <c r="K406" i="65"/>
  <c r="J406" i="65"/>
  <c r="I406" i="65"/>
  <c r="H406" i="65"/>
  <c r="G406" i="65"/>
  <c r="M405" i="65"/>
  <c r="L405" i="65"/>
  <c r="K405" i="65"/>
  <c r="J405" i="65"/>
  <c r="I405" i="65"/>
  <c r="H405" i="65"/>
  <c r="G405" i="65"/>
  <c r="M404" i="65"/>
  <c r="L404" i="65"/>
  <c r="K404" i="65"/>
  <c r="J404" i="65"/>
  <c r="I404" i="65"/>
  <c r="H404" i="65"/>
  <c r="G404" i="65"/>
  <c r="M403" i="65"/>
  <c r="L403" i="65"/>
  <c r="K403" i="65"/>
  <c r="J403" i="65"/>
  <c r="I403" i="65"/>
  <c r="H403" i="65"/>
  <c r="G403" i="65"/>
  <c r="M402" i="65"/>
  <c r="L402" i="65"/>
  <c r="K402" i="65"/>
  <c r="J402" i="65"/>
  <c r="I402" i="65"/>
  <c r="H402" i="65"/>
  <c r="G402" i="65"/>
  <c r="M401" i="65"/>
  <c r="L401" i="65"/>
  <c r="K401" i="65"/>
  <c r="J401" i="65"/>
  <c r="I401" i="65"/>
  <c r="H401" i="65"/>
  <c r="G401" i="65"/>
  <c r="M400" i="65"/>
  <c r="L400" i="65"/>
  <c r="K400" i="65"/>
  <c r="J400" i="65"/>
  <c r="I400" i="65"/>
  <c r="H400" i="65"/>
  <c r="G400" i="65"/>
  <c r="M399" i="65"/>
  <c r="L399" i="65"/>
  <c r="K399" i="65"/>
  <c r="J399" i="65"/>
  <c r="I399" i="65"/>
  <c r="H399" i="65"/>
  <c r="G399" i="65"/>
  <c r="M398" i="65"/>
  <c r="L398" i="65"/>
  <c r="K398" i="65"/>
  <c r="J398" i="65"/>
  <c r="I398" i="65"/>
  <c r="H398" i="65"/>
  <c r="G398" i="65"/>
  <c r="M397" i="65"/>
  <c r="L397" i="65"/>
  <c r="K397" i="65"/>
  <c r="J397" i="65"/>
  <c r="I397" i="65"/>
  <c r="H397" i="65"/>
  <c r="G397" i="65"/>
  <c r="M396" i="65"/>
  <c r="L396" i="65"/>
  <c r="K396" i="65"/>
  <c r="J396" i="65"/>
  <c r="I396" i="65"/>
  <c r="H396" i="65"/>
  <c r="G396" i="65"/>
  <c r="M395" i="65"/>
  <c r="L395" i="65"/>
  <c r="K395" i="65"/>
  <c r="J395" i="65"/>
  <c r="I395" i="65"/>
  <c r="H395" i="65"/>
  <c r="G395" i="65"/>
  <c r="M394" i="65"/>
  <c r="L394" i="65"/>
  <c r="K394" i="65"/>
  <c r="J394" i="65"/>
  <c r="I394" i="65"/>
  <c r="H394" i="65"/>
  <c r="G394" i="65"/>
  <c r="M393" i="65"/>
  <c r="L393" i="65"/>
  <c r="K393" i="65"/>
  <c r="J393" i="65"/>
  <c r="I393" i="65"/>
  <c r="H393" i="65"/>
  <c r="G393" i="65"/>
  <c r="M392" i="65"/>
  <c r="L392" i="65"/>
  <c r="K392" i="65"/>
  <c r="J392" i="65"/>
  <c r="I392" i="65"/>
  <c r="H392" i="65"/>
  <c r="G392" i="65"/>
  <c r="M391" i="65"/>
  <c r="L391" i="65"/>
  <c r="K391" i="65"/>
  <c r="J391" i="65"/>
  <c r="I391" i="65"/>
  <c r="H391" i="65"/>
  <c r="G391" i="65"/>
  <c r="M390" i="65"/>
  <c r="L390" i="65"/>
  <c r="K390" i="65"/>
  <c r="J390" i="65"/>
  <c r="I390" i="65"/>
  <c r="H390" i="65"/>
  <c r="G390" i="65"/>
  <c r="M389" i="65"/>
  <c r="L389" i="65"/>
  <c r="K389" i="65"/>
  <c r="J389" i="65"/>
  <c r="I389" i="65"/>
  <c r="H389" i="65"/>
  <c r="G389" i="65"/>
  <c r="M388" i="65"/>
  <c r="L388" i="65"/>
  <c r="K388" i="65"/>
  <c r="J388" i="65"/>
  <c r="I388" i="65"/>
  <c r="H388" i="65"/>
  <c r="G388" i="65"/>
  <c r="M387" i="65"/>
  <c r="L387" i="65"/>
  <c r="K387" i="65"/>
  <c r="J387" i="65"/>
  <c r="I387" i="65"/>
  <c r="H387" i="65"/>
  <c r="G387" i="65"/>
  <c r="M386" i="65"/>
  <c r="L386" i="65"/>
  <c r="K386" i="65"/>
  <c r="J386" i="65"/>
  <c r="I386" i="65"/>
  <c r="H386" i="65"/>
  <c r="G386" i="65"/>
  <c r="M385" i="65"/>
  <c r="L385" i="65"/>
  <c r="K385" i="65"/>
  <c r="J385" i="65"/>
  <c r="I385" i="65"/>
  <c r="H385" i="65"/>
  <c r="G385" i="65"/>
  <c r="M384" i="65"/>
  <c r="L384" i="65"/>
  <c r="K384" i="65"/>
  <c r="J384" i="65"/>
  <c r="I384" i="65"/>
  <c r="H384" i="65"/>
  <c r="G384" i="65"/>
  <c r="M383" i="65"/>
  <c r="L383" i="65"/>
  <c r="K383" i="65"/>
  <c r="J383" i="65"/>
  <c r="I383" i="65"/>
  <c r="H383" i="65"/>
  <c r="G383" i="65"/>
  <c r="M382" i="65"/>
  <c r="L382" i="65"/>
  <c r="K382" i="65"/>
  <c r="J382" i="65"/>
  <c r="I382" i="65"/>
  <c r="H382" i="65"/>
  <c r="G382" i="65"/>
  <c r="M381" i="65"/>
  <c r="L381" i="65"/>
  <c r="K381" i="65"/>
  <c r="J381" i="65"/>
  <c r="I381" i="65"/>
  <c r="H381" i="65"/>
  <c r="G381" i="65"/>
  <c r="M380" i="65"/>
  <c r="L380" i="65"/>
  <c r="K380" i="65"/>
  <c r="J380" i="65"/>
  <c r="I380" i="65"/>
  <c r="H380" i="65"/>
  <c r="G380" i="65"/>
  <c r="M379" i="65"/>
  <c r="L379" i="65"/>
  <c r="K379" i="65"/>
  <c r="J379" i="65"/>
  <c r="I379" i="65"/>
  <c r="H379" i="65"/>
  <c r="G379" i="65"/>
  <c r="M378" i="65"/>
  <c r="L378" i="65"/>
  <c r="K378" i="65"/>
  <c r="J378" i="65"/>
  <c r="I378" i="65"/>
  <c r="H378" i="65"/>
  <c r="G378" i="65"/>
  <c r="M377" i="65"/>
  <c r="L377" i="65"/>
  <c r="K377" i="65"/>
  <c r="J377" i="65"/>
  <c r="I377" i="65"/>
  <c r="H377" i="65"/>
  <c r="G377" i="65"/>
  <c r="M376" i="65"/>
  <c r="L376" i="65"/>
  <c r="K376" i="65"/>
  <c r="J376" i="65"/>
  <c r="I376" i="65"/>
  <c r="H376" i="65"/>
  <c r="G376" i="65"/>
  <c r="M375" i="65"/>
  <c r="L375" i="65"/>
  <c r="K375" i="65"/>
  <c r="J375" i="65"/>
  <c r="I375" i="65"/>
  <c r="H375" i="65"/>
  <c r="G375" i="65"/>
  <c r="M374" i="65"/>
  <c r="L374" i="65"/>
  <c r="K374" i="65"/>
  <c r="J374" i="65"/>
  <c r="I374" i="65"/>
  <c r="H374" i="65"/>
  <c r="G374" i="65"/>
  <c r="M373" i="65"/>
  <c r="L373" i="65"/>
  <c r="K373" i="65"/>
  <c r="J373" i="65"/>
  <c r="I373" i="65"/>
  <c r="H373" i="65"/>
  <c r="G373" i="65"/>
  <c r="M372" i="65"/>
  <c r="L372" i="65"/>
  <c r="K372" i="65"/>
  <c r="J372" i="65"/>
  <c r="I372" i="65"/>
  <c r="H372" i="65"/>
  <c r="G372" i="65"/>
  <c r="M371" i="65"/>
  <c r="L371" i="65"/>
  <c r="K371" i="65"/>
  <c r="J371" i="65"/>
  <c r="I371" i="65"/>
  <c r="H371" i="65"/>
  <c r="G371" i="65"/>
  <c r="M370" i="65"/>
  <c r="L370" i="65"/>
  <c r="K370" i="65"/>
  <c r="J370" i="65"/>
  <c r="I370" i="65"/>
  <c r="H370" i="65"/>
  <c r="G370" i="65"/>
  <c r="M369" i="65"/>
  <c r="L369" i="65"/>
  <c r="K369" i="65"/>
  <c r="J369" i="65"/>
  <c r="I369" i="65"/>
  <c r="H369" i="65"/>
  <c r="G369" i="65"/>
  <c r="M368" i="65"/>
  <c r="L368" i="65"/>
  <c r="K368" i="65"/>
  <c r="J368" i="65"/>
  <c r="I368" i="65"/>
  <c r="H368" i="65"/>
  <c r="G368" i="65"/>
  <c r="M367" i="65"/>
  <c r="L367" i="65"/>
  <c r="K367" i="65"/>
  <c r="J367" i="65"/>
  <c r="I367" i="65"/>
  <c r="H367" i="65"/>
  <c r="G367" i="65"/>
  <c r="M366" i="65"/>
  <c r="L366" i="65"/>
  <c r="K366" i="65"/>
  <c r="J366" i="65"/>
  <c r="I366" i="65"/>
  <c r="H366" i="65"/>
  <c r="G366" i="65"/>
  <c r="M365" i="65"/>
  <c r="L365" i="65"/>
  <c r="K365" i="65"/>
  <c r="J365" i="65"/>
  <c r="I365" i="65"/>
  <c r="H365" i="65"/>
  <c r="G365" i="65"/>
  <c r="M364" i="65"/>
  <c r="L364" i="65"/>
  <c r="K364" i="65"/>
  <c r="J364" i="65"/>
  <c r="I364" i="65"/>
  <c r="H364" i="65"/>
  <c r="G364" i="65"/>
  <c r="M363" i="65"/>
  <c r="L363" i="65"/>
  <c r="K363" i="65"/>
  <c r="J363" i="65"/>
  <c r="I363" i="65"/>
  <c r="H363" i="65"/>
  <c r="G363" i="65"/>
  <c r="M362" i="65"/>
  <c r="L362" i="65"/>
  <c r="K362" i="65"/>
  <c r="J362" i="65"/>
  <c r="I362" i="65"/>
  <c r="H362" i="65"/>
  <c r="G362" i="65"/>
  <c r="M361" i="65"/>
  <c r="L361" i="65"/>
  <c r="K361" i="65"/>
  <c r="J361" i="65"/>
  <c r="I361" i="65"/>
  <c r="H361" i="65"/>
  <c r="G361" i="65"/>
  <c r="M360" i="65"/>
  <c r="L360" i="65"/>
  <c r="K360" i="65"/>
  <c r="J360" i="65"/>
  <c r="I360" i="65"/>
  <c r="H360" i="65"/>
  <c r="G360" i="65"/>
  <c r="M359" i="65"/>
  <c r="L359" i="65"/>
  <c r="K359" i="65"/>
  <c r="J359" i="65"/>
  <c r="I359" i="65"/>
  <c r="H359" i="65"/>
  <c r="G359" i="65"/>
  <c r="M358" i="65"/>
  <c r="L358" i="65"/>
  <c r="K358" i="65"/>
  <c r="J358" i="65"/>
  <c r="I358" i="65"/>
  <c r="H358" i="65"/>
  <c r="G358" i="65"/>
  <c r="M357" i="65"/>
  <c r="L357" i="65"/>
  <c r="K357" i="65"/>
  <c r="J357" i="65"/>
  <c r="I357" i="65"/>
  <c r="H357" i="65"/>
  <c r="G357" i="65"/>
  <c r="M356" i="65"/>
  <c r="L356" i="65"/>
  <c r="K356" i="65"/>
  <c r="J356" i="65"/>
  <c r="I356" i="65"/>
  <c r="H356" i="65"/>
  <c r="G356" i="65"/>
  <c r="M355" i="65"/>
  <c r="L355" i="65"/>
  <c r="K355" i="65"/>
  <c r="J355" i="65"/>
  <c r="I355" i="65"/>
  <c r="H355" i="65"/>
  <c r="G355" i="65"/>
  <c r="M354" i="65"/>
  <c r="L354" i="65"/>
  <c r="K354" i="65"/>
  <c r="J354" i="65"/>
  <c r="I354" i="65"/>
  <c r="H354" i="65"/>
  <c r="G354" i="65"/>
  <c r="M353" i="65"/>
  <c r="L353" i="65"/>
  <c r="K353" i="65"/>
  <c r="J353" i="65"/>
  <c r="I353" i="65"/>
  <c r="H353" i="65"/>
  <c r="G353" i="65"/>
  <c r="M352" i="65"/>
  <c r="L352" i="65"/>
  <c r="K352" i="65"/>
  <c r="J352" i="65"/>
  <c r="I352" i="65"/>
  <c r="H352" i="65"/>
  <c r="G352" i="65"/>
  <c r="M351" i="65"/>
  <c r="L351" i="65"/>
  <c r="K351" i="65"/>
  <c r="J351" i="65"/>
  <c r="I351" i="65"/>
  <c r="H351" i="65"/>
  <c r="G351" i="65"/>
  <c r="M350" i="65"/>
  <c r="L350" i="65"/>
  <c r="K350" i="65"/>
  <c r="J350" i="65"/>
  <c r="I350" i="65"/>
  <c r="H350" i="65"/>
  <c r="G350" i="65"/>
  <c r="M349" i="65"/>
  <c r="L349" i="65"/>
  <c r="K349" i="65"/>
  <c r="J349" i="65"/>
  <c r="I349" i="65"/>
  <c r="H349" i="65"/>
  <c r="G349" i="65"/>
  <c r="M348" i="65"/>
  <c r="L348" i="65"/>
  <c r="K348" i="65"/>
  <c r="J348" i="65"/>
  <c r="I348" i="65"/>
  <c r="H348" i="65"/>
  <c r="G348" i="65"/>
  <c r="M346" i="65"/>
  <c r="L346" i="65"/>
  <c r="K346" i="65"/>
  <c r="J346" i="65"/>
  <c r="I346" i="65"/>
  <c r="H346" i="65"/>
  <c r="G346" i="65"/>
  <c r="M345" i="65"/>
  <c r="L345" i="65"/>
  <c r="K345" i="65"/>
  <c r="J345" i="65"/>
  <c r="I345" i="65"/>
  <c r="H345" i="65"/>
  <c r="G345" i="65"/>
  <c r="M344" i="65"/>
  <c r="L344" i="65"/>
  <c r="K344" i="65"/>
  <c r="J344" i="65"/>
  <c r="I344" i="65"/>
  <c r="H344" i="65"/>
  <c r="G344" i="65"/>
  <c r="M343" i="65"/>
  <c r="L343" i="65"/>
  <c r="K343" i="65"/>
  <c r="J343" i="65"/>
  <c r="I343" i="65"/>
  <c r="H343" i="65"/>
  <c r="G343" i="65"/>
  <c r="M342" i="65"/>
  <c r="L342" i="65"/>
  <c r="K342" i="65"/>
  <c r="J342" i="65"/>
  <c r="I342" i="65"/>
  <c r="H342" i="65"/>
  <c r="G342" i="65"/>
  <c r="M341" i="65"/>
  <c r="L341" i="65"/>
  <c r="K341" i="65"/>
  <c r="J341" i="65"/>
  <c r="I341" i="65"/>
  <c r="H341" i="65"/>
  <c r="G341" i="65"/>
  <c r="M340" i="65"/>
  <c r="L340" i="65"/>
  <c r="K340" i="65"/>
  <c r="J340" i="65"/>
  <c r="I340" i="65"/>
  <c r="H340" i="65"/>
  <c r="G340" i="65"/>
  <c r="M338" i="65"/>
  <c r="L338" i="65"/>
  <c r="K338" i="65"/>
  <c r="J338" i="65"/>
  <c r="I338" i="65"/>
  <c r="H338" i="65"/>
  <c r="G338" i="65"/>
  <c r="M337" i="65"/>
  <c r="L337" i="65"/>
  <c r="K337" i="65"/>
  <c r="J337" i="65"/>
  <c r="I337" i="65"/>
  <c r="H337" i="65"/>
  <c r="G337" i="65"/>
  <c r="M336" i="65"/>
  <c r="L336" i="65"/>
  <c r="K336" i="65"/>
  <c r="J336" i="65"/>
  <c r="I336" i="65"/>
  <c r="H336" i="65"/>
  <c r="G336" i="65"/>
  <c r="M335" i="65"/>
  <c r="L335" i="65"/>
  <c r="K335" i="65"/>
  <c r="J335" i="65"/>
  <c r="I335" i="65"/>
  <c r="H335" i="65"/>
  <c r="G335" i="65"/>
  <c r="M334" i="65"/>
  <c r="L334" i="65"/>
  <c r="K334" i="65"/>
  <c r="J334" i="65"/>
  <c r="I334" i="65"/>
  <c r="H334" i="65"/>
  <c r="G334" i="65"/>
  <c r="M333" i="65"/>
  <c r="L333" i="65"/>
  <c r="K333" i="65"/>
  <c r="J333" i="65"/>
  <c r="I333" i="65"/>
  <c r="H333" i="65"/>
  <c r="G333" i="65"/>
  <c r="M332" i="65"/>
  <c r="L332" i="65"/>
  <c r="K332" i="65"/>
  <c r="J332" i="65"/>
  <c r="I332" i="65"/>
  <c r="H332" i="65"/>
  <c r="G332" i="65"/>
  <c r="M331" i="65"/>
  <c r="L331" i="65"/>
  <c r="K331" i="65"/>
  <c r="J331" i="65"/>
  <c r="I331" i="65"/>
  <c r="H331" i="65"/>
  <c r="G331" i="65"/>
  <c r="M330" i="65"/>
  <c r="L330" i="65"/>
  <c r="K330" i="65"/>
  <c r="J330" i="65"/>
  <c r="I330" i="65"/>
  <c r="H330" i="65"/>
  <c r="G330" i="65"/>
  <c r="M329" i="65"/>
  <c r="L329" i="65"/>
  <c r="K329" i="65"/>
  <c r="J329" i="65"/>
  <c r="I329" i="65"/>
  <c r="H329" i="65"/>
  <c r="G329" i="65"/>
  <c r="M328" i="65"/>
  <c r="L328" i="65"/>
  <c r="K328" i="65"/>
  <c r="J328" i="65"/>
  <c r="I328" i="65"/>
  <c r="H328" i="65"/>
  <c r="G328" i="65"/>
  <c r="M327" i="65"/>
  <c r="L327" i="65"/>
  <c r="K327" i="65"/>
  <c r="J327" i="65"/>
  <c r="I327" i="65"/>
  <c r="H327" i="65"/>
  <c r="G327" i="65"/>
  <c r="M326" i="65"/>
  <c r="L326" i="65"/>
  <c r="K326" i="65"/>
  <c r="J326" i="65"/>
  <c r="I326" i="65"/>
  <c r="H326" i="65"/>
  <c r="G326" i="65"/>
  <c r="M325" i="65"/>
  <c r="L325" i="65"/>
  <c r="K325" i="65"/>
  <c r="J325" i="65"/>
  <c r="I325" i="65"/>
  <c r="H325" i="65"/>
  <c r="G325" i="65"/>
  <c r="M324" i="65"/>
  <c r="L324" i="65"/>
  <c r="K324" i="65"/>
  <c r="J324" i="65"/>
  <c r="I324" i="65"/>
  <c r="H324" i="65"/>
  <c r="G324" i="65"/>
  <c r="M323" i="65"/>
  <c r="L323" i="65"/>
  <c r="K323" i="65"/>
  <c r="J323" i="65"/>
  <c r="I323" i="65"/>
  <c r="H323" i="65"/>
  <c r="G323" i="65"/>
  <c r="M322" i="65"/>
  <c r="L322" i="65"/>
  <c r="K322" i="65"/>
  <c r="J322" i="65"/>
  <c r="I322" i="65"/>
  <c r="H322" i="65"/>
  <c r="G322" i="65"/>
  <c r="M321" i="65"/>
  <c r="L321" i="65"/>
  <c r="K321" i="65"/>
  <c r="J321" i="65"/>
  <c r="I321" i="65"/>
  <c r="H321" i="65"/>
  <c r="G321" i="65"/>
  <c r="M320" i="65"/>
  <c r="L320" i="65"/>
  <c r="K320" i="65"/>
  <c r="J320" i="65"/>
  <c r="I320" i="65"/>
  <c r="H320" i="65"/>
  <c r="G320" i="65"/>
  <c r="M319" i="65"/>
  <c r="L319" i="65"/>
  <c r="K319" i="65"/>
  <c r="J319" i="65"/>
  <c r="I319" i="65"/>
  <c r="H319" i="65"/>
  <c r="G319" i="65"/>
  <c r="M318" i="65"/>
  <c r="L318" i="65"/>
  <c r="K318" i="65"/>
  <c r="J318" i="65"/>
  <c r="I318" i="65"/>
  <c r="H318" i="65"/>
  <c r="G318" i="65"/>
  <c r="M317" i="65"/>
  <c r="L317" i="65"/>
  <c r="K317" i="65"/>
  <c r="J317" i="65"/>
  <c r="I317" i="65"/>
  <c r="H317" i="65"/>
  <c r="G317" i="65"/>
  <c r="M316" i="65"/>
  <c r="L316" i="65"/>
  <c r="K316" i="65"/>
  <c r="J316" i="65"/>
  <c r="I316" i="65"/>
  <c r="H316" i="65"/>
  <c r="G316" i="65"/>
  <c r="M315" i="65"/>
  <c r="L315" i="65"/>
  <c r="K315" i="65"/>
  <c r="J315" i="65"/>
  <c r="I315" i="65"/>
  <c r="H315" i="65"/>
  <c r="G315" i="65"/>
  <c r="M314" i="65"/>
  <c r="L314" i="65"/>
  <c r="K314" i="65"/>
  <c r="J314" i="65"/>
  <c r="I314" i="65"/>
  <c r="H314" i="65"/>
  <c r="G314" i="65"/>
  <c r="M313" i="65"/>
  <c r="L313" i="65"/>
  <c r="K313" i="65"/>
  <c r="J313" i="65"/>
  <c r="I313" i="65"/>
  <c r="H313" i="65"/>
  <c r="G313" i="65"/>
  <c r="M312" i="65"/>
  <c r="L312" i="65"/>
  <c r="K312" i="65"/>
  <c r="J312" i="65"/>
  <c r="I312" i="65"/>
  <c r="H312" i="65"/>
  <c r="G312" i="65"/>
  <c r="M311" i="65"/>
  <c r="L311" i="65"/>
  <c r="K311" i="65"/>
  <c r="J311" i="65"/>
  <c r="I311" i="65"/>
  <c r="H311" i="65"/>
  <c r="G311" i="65"/>
  <c r="M310" i="65"/>
  <c r="L310" i="65"/>
  <c r="K310" i="65"/>
  <c r="J310" i="65"/>
  <c r="I310" i="65"/>
  <c r="H310" i="65"/>
  <c r="G310" i="65"/>
  <c r="M309" i="65"/>
  <c r="L309" i="65"/>
  <c r="K309" i="65"/>
  <c r="J309" i="65"/>
  <c r="I309" i="65"/>
  <c r="H309" i="65"/>
  <c r="G309" i="65"/>
  <c r="M308" i="65"/>
  <c r="L308" i="65"/>
  <c r="K308" i="65"/>
  <c r="J308" i="65"/>
  <c r="I308" i="65"/>
  <c r="H308" i="65"/>
  <c r="G308" i="65"/>
  <c r="M307" i="65"/>
  <c r="L307" i="65"/>
  <c r="K307" i="65"/>
  <c r="J307" i="65"/>
  <c r="I307" i="65"/>
  <c r="H307" i="65"/>
  <c r="G307" i="65"/>
  <c r="M306" i="65"/>
  <c r="L306" i="65"/>
  <c r="K306" i="65"/>
  <c r="J306" i="65"/>
  <c r="I306" i="65"/>
  <c r="H306" i="65"/>
  <c r="G306" i="65"/>
  <c r="M305" i="65"/>
  <c r="L305" i="65"/>
  <c r="K305" i="65"/>
  <c r="J305" i="65"/>
  <c r="I305" i="65"/>
  <c r="H305" i="65"/>
  <c r="G305" i="65"/>
  <c r="M304" i="65"/>
  <c r="L304" i="65"/>
  <c r="K304" i="65"/>
  <c r="J304" i="65"/>
  <c r="I304" i="65"/>
  <c r="H304" i="65"/>
  <c r="G304" i="65"/>
  <c r="M303" i="65"/>
  <c r="L303" i="65"/>
  <c r="K303" i="65"/>
  <c r="J303" i="65"/>
  <c r="I303" i="65"/>
  <c r="H303" i="65"/>
  <c r="G303" i="65"/>
  <c r="M302" i="65"/>
  <c r="L302" i="65"/>
  <c r="K302" i="65"/>
  <c r="J302" i="65"/>
  <c r="I302" i="65"/>
  <c r="H302" i="65"/>
  <c r="G302" i="65"/>
  <c r="M301" i="65"/>
  <c r="L301" i="65"/>
  <c r="K301" i="65"/>
  <c r="J301" i="65"/>
  <c r="I301" i="65"/>
  <c r="H301" i="65"/>
  <c r="G301" i="65"/>
  <c r="M300" i="65"/>
  <c r="L300" i="65"/>
  <c r="K300" i="65"/>
  <c r="J300" i="65"/>
  <c r="I300" i="65"/>
  <c r="H300" i="65"/>
  <c r="G300" i="65"/>
  <c r="M299" i="65"/>
  <c r="L299" i="65"/>
  <c r="K299" i="65"/>
  <c r="J299" i="65"/>
  <c r="I299" i="65"/>
  <c r="H299" i="65"/>
  <c r="G299" i="65"/>
  <c r="M298" i="65"/>
  <c r="L298" i="65"/>
  <c r="K298" i="65"/>
  <c r="J298" i="65"/>
  <c r="I298" i="65"/>
  <c r="H298" i="65"/>
  <c r="G298" i="65"/>
  <c r="M297" i="65"/>
  <c r="L297" i="65"/>
  <c r="K297" i="65"/>
  <c r="J297" i="65"/>
  <c r="I297" i="65"/>
  <c r="H297" i="65"/>
  <c r="G297" i="65"/>
  <c r="M296" i="65"/>
  <c r="L296" i="65"/>
  <c r="K296" i="65"/>
  <c r="J296" i="65"/>
  <c r="I296" i="65"/>
  <c r="H296" i="65"/>
  <c r="G296" i="65"/>
  <c r="M295" i="65"/>
  <c r="L295" i="65"/>
  <c r="K295" i="65"/>
  <c r="J295" i="65"/>
  <c r="I295" i="65"/>
  <c r="H295" i="65"/>
  <c r="G295" i="65"/>
  <c r="M294" i="65"/>
  <c r="L294" i="65"/>
  <c r="K294" i="65"/>
  <c r="J294" i="65"/>
  <c r="I294" i="65"/>
  <c r="H294" i="65"/>
  <c r="G294" i="65"/>
  <c r="M293" i="65"/>
  <c r="L293" i="65"/>
  <c r="K293" i="65"/>
  <c r="J293" i="65"/>
  <c r="I293" i="65"/>
  <c r="H293" i="65"/>
  <c r="G293" i="65"/>
  <c r="M292" i="65"/>
  <c r="L292" i="65"/>
  <c r="K292" i="65"/>
  <c r="J292" i="65"/>
  <c r="I292" i="65"/>
  <c r="H292" i="65"/>
  <c r="G292" i="65"/>
  <c r="M291" i="65"/>
  <c r="L291" i="65"/>
  <c r="K291" i="65"/>
  <c r="J291" i="65"/>
  <c r="I291" i="65"/>
  <c r="H291" i="65"/>
  <c r="G291" i="65"/>
  <c r="M290" i="65"/>
  <c r="L290" i="65"/>
  <c r="K290" i="65"/>
  <c r="J290" i="65"/>
  <c r="I290" i="65"/>
  <c r="H290" i="65"/>
  <c r="G290" i="65"/>
  <c r="M289" i="65"/>
  <c r="L289" i="65"/>
  <c r="K289" i="65"/>
  <c r="J289" i="65"/>
  <c r="I289" i="65"/>
  <c r="H289" i="65"/>
  <c r="G289" i="65"/>
  <c r="M288" i="65"/>
  <c r="L288" i="65"/>
  <c r="K288" i="65"/>
  <c r="J288" i="65"/>
  <c r="I288" i="65"/>
  <c r="H288" i="65"/>
  <c r="G288" i="65"/>
  <c r="M287" i="65"/>
  <c r="L287" i="65"/>
  <c r="K287" i="65"/>
  <c r="J287" i="65"/>
  <c r="I287" i="65"/>
  <c r="H287" i="65"/>
  <c r="G287" i="65"/>
  <c r="M286" i="65"/>
  <c r="L286" i="65"/>
  <c r="K286" i="65"/>
  <c r="J286" i="65"/>
  <c r="I286" i="65"/>
  <c r="H286" i="65"/>
  <c r="G286" i="65"/>
  <c r="M285" i="65"/>
  <c r="L285" i="65"/>
  <c r="K285" i="65"/>
  <c r="J285" i="65"/>
  <c r="I285" i="65"/>
  <c r="H285" i="65"/>
  <c r="G285" i="65"/>
  <c r="M284" i="65"/>
  <c r="L284" i="65"/>
  <c r="K284" i="65"/>
  <c r="J284" i="65"/>
  <c r="I284" i="65"/>
  <c r="H284" i="65"/>
  <c r="G284" i="65"/>
  <c r="M283" i="65"/>
  <c r="L283" i="65"/>
  <c r="K283" i="65"/>
  <c r="J283" i="65"/>
  <c r="I283" i="65"/>
  <c r="H283" i="65"/>
  <c r="G283" i="65"/>
  <c r="M282" i="65"/>
  <c r="L282" i="65"/>
  <c r="K282" i="65"/>
  <c r="J282" i="65"/>
  <c r="I282" i="65"/>
  <c r="H282" i="65"/>
  <c r="G282" i="65"/>
  <c r="M281" i="65"/>
  <c r="L281" i="65"/>
  <c r="K281" i="65"/>
  <c r="J281" i="65"/>
  <c r="I281" i="65"/>
  <c r="H281" i="65"/>
  <c r="G281" i="65"/>
  <c r="M280" i="65"/>
  <c r="L280" i="65"/>
  <c r="K280" i="65"/>
  <c r="J280" i="65"/>
  <c r="I280" i="65"/>
  <c r="H280" i="65"/>
  <c r="G280" i="65"/>
  <c r="M279" i="65"/>
  <c r="L279" i="65"/>
  <c r="K279" i="65"/>
  <c r="J279" i="65"/>
  <c r="I279" i="65"/>
  <c r="H279" i="65"/>
  <c r="G279" i="65"/>
  <c r="M278" i="65"/>
  <c r="L278" i="65"/>
  <c r="K278" i="65"/>
  <c r="J278" i="65"/>
  <c r="I278" i="65"/>
  <c r="H278" i="65"/>
  <c r="G278" i="65"/>
  <c r="M277" i="65"/>
  <c r="L277" i="65"/>
  <c r="K277" i="65"/>
  <c r="J277" i="65"/>
  <c r="I277" i="65"/>
  <c r="H277" i="65"/>
  <c r="G277" i="65"/>
  <c r="M276" i="65"/>
  <c r="L276" i="65"/>
  <c r="K276" i="65"/>
  <c r="J276" i="65"/>
  <c r="I276" i="65"/>
  <c r="H276" i="65"/>
  <c r="G276" i="65"/>
  <c r="M275" i="65"/>
  <c r="L275" i="65"/>
  <c r="K275" i="65"/>
  <c r="J275" i="65"/>
  <c r="I275" i="65"/>
  <c r="H275" i="65"/>
  <c r="G275" i="65"/>
  <c r="M274" i="65"/>
  <c r="L274" i="65"/>
  <c r="K274" i="65"/>
  <c r="J274" i="65"/>
  <c r="I274" i="65"/>
  <c r="H274" i="65"/>
  <c r="G274" i="65"/>
  <c r="M273" i="65"/>
  <c r="L273" i="65"/>
  <c r="K273" i="65"/>
  <c r="J273" i="65"/>
  <c r="I273" i="65"/>
  <c r="H273" i="65"/>
  <c r="G273" i="65"/>
  <c r="M272" i="65"/>
  <c r="L272" i="65"/>
  <c r="K272" i="65"/>
  <c r="J272" i="65"/>
  <c r="I272" i="65"/>
  <c r="H272" i="65"/>
  <c r="G272" i="65"/>
  <c r="M271" i="65"/>
  <c r="L271" i="65"/>
  <c r="K271" i="65"/>
  <c r="J271" i="65"/>
  <c r="I271" i="65"/>
  <c r="H271" i="65"/>
  <c r="G271" i="65"/>
  <c r="M270" i="65"/>
  <c r="L270" i="65"/>
  <c r="K270" i="65"/>
  <c r="J270" i="65"/>
  <c r="I270" i="65"/>
  <c r="H270" i="65"/>
  <c r="G270" i="65"/>
  <c r="M269" i="65"/>
  <c r="L269" i="65"/>
  <c r="K269" i="65"/>
  <c r="J269" i="65"/>
  <c r="I269" i="65"/>
  <c r="H269" i="65"/>
  <c r="G269" i="65"/>
  <c r="M268" i="65"/>
  <c r="L268" i="65"/>
  <c r="K268" i="65"/>
  <c r="J268" i="65"/>
  <c r="I268" i="65"/>
  <c r="H268" i="65"/>
  <c r="G268" i="65"/>
  <c r="M267" i="65"/>
  <c r="L267" i="65"/>
  <c r="K267" i="65"/>
  <c r="J267" i="65"/>
  <c r="I267" i="65"/>
  <c r="H267" i="65"/>
  <c r="G267" i="65"/>
  <c r="M266" i="65"/>
  <c r="L266" i="65"/>
  <c r="K266" i="65"/>
  <c r="J266" i="65"/>
  <c r="I266" i="65"/>
  <c r="H266" i="65"/>
  <c r="G266" i="65"/>
  <c r="M265" i="65"/>
  <c r="L265" i="65"/>
  <c r="K265" i="65"/>
  <c r="J265" i="65"/>
  <c r="I265" i="65"/>
  <c r="H265" i="65"/>
  <c r="G265" i="65"/>
  <c r="M264" i="65"/>
  <c r="L264" i="65"/>
  <c r="K264" i="65"/>
  <c r="J264" i="65"/>
  <c r="I264" i="65"/>
  <c r="H264" i="65"/>
  <c r="G264" i="65"/>
  <c r="M263" i="65"/>
  <c r="L263" i="65"/>
  <c r="K263" i="65"/>
  <c r="J263" i="65"/>
  <c r="I263" i="65"/>
  <c r="H263" i="65"/>
  <c r="G263" i="65"/>
  <c r="M262" i="65"/>
  <c r="L262" i="65"/>
  <c r="K262" i="65"/>
  <c r="J262" i="65"/>
  <c r="I262" i="65"/>
  <c r="H262" i="65"/>
  <c r="G262" i="65"/>
  <c r="M261" i="65"/>
  <c r="L261" i="65"/>
  <c r="K261" i="65"/>
  <c r="J261" i="65"/>
  <c r="I261" i="65"/>
  <c r="H261" i="65"/>
  <c r="G261" i="65"/>
  <c r="M260" i="65"/>
  <c r="L260" i="65"/>
  <c r="K260" i="65"/>
  <c r="J260" i="65"/>
  <c r="I260" i="65"/>
  <c r="H260" i="65"/>
  <c r="G260" i="65"/>
  <c r="M259" i="65"/>
  <c r="L259" i="65"/>
  <c r="K259" i="65"/>
  <c r="J259" i="65"/>
  <c r="I259" i="65"/>
  <c r="H259" i="65"/>
  <c r="G259" i="65"/>
  <c r="M258" i="65"/>
  <c r="L258" i="65"/>
  <c r="K258" i="65"/>
  <c r="J258" i="65"/>
  <c r="I258" i="65"/>
  <c r="H258" i="65"/>
  <c r="G258" i="65"/>
  <c r="M257" i="65"/>
  <c r="L257" i="65"/>
  <c r="K257" i="65"/>
  <c r="J257" i="65"/>
  <c r="I257" i="65"/>
  <c r="H257" i="65"/>
  <c r="G257" i="65"/>
  <c r="M256" i="65"/>
  <c r="L256" i="65"/>
  <c r="K256" i="65"/>
  <c r="J256" i="65"/>
  <c r="I256" i="65"/>
  <c r="H256" i="65"/>
  <c r="G256" i="65"/>
  <c r="M255" i="65"/>
  <c r="L255" i="65"/>
  <c r="K255" i="65"/>
  <c r="J255" i="65"/>
  <c r="I255" i="65"/>
  <c r="H255" i="65"/>
  <c r="G255" i="65"/>
  <c r="M254" i="65"/>
  <c r="L254" i="65"/>
  <c r="K254" i="65"/>
  <c r="J254" i="65"/>
  <c r="I254" i="65"/>
  <c r="H254" i="65"/>
  <c r="G254" i="65"/>
  <c r="M253" i="65"/>
  <c r="L253" i="65"/>
  <c r="K253" i="65"/>
  <c r="J253" i="65"/>
  <c r="I253" i="65"/>
  <c r="H253" i="65"/>
  <c r="G253" i="65"/>
  <c r="M252" i="65"/>
  <c r="L252" i="65"/>
  <c r="K252" i="65"/>
  <c r="J252" i="65"/>
  <c r="I252" i="65"/>
  <c r="H252" i="65"/>
  <c r="G252" i="65"/>
  <c r="M251" i="65"/>
  <c r="L251" i="65"/>
  <c r="K251" i="65"/>
  <c r="J251" i="65"/>
  <c r="I251" i="65"/>
  <c r="H251" i="65"/>
  <c r="G251" i="65"/>
  <c r="M250" i="65"/>
  <c r="L250" i="65"/>
  <c r="K250" i="65"/>
  <c r="J250" i="65"/>
  <c r="I250" i="65"/>
  <c r="H250" i="65"/>
  <c r="G250" i="65"/>
  <c r="M249" i="65"/>
  <c r="L249" i="65"/>
  <c r="K249" i="65"/>
  <c r="J249" i="65"/>
  <c r="I249" i="65"/>
  <c r="H249" i="65"/>
  <c r="G249" i="65"/>
  <c r="M248" i="65"/>
  <c r="L248" i="65"/>
  <c r="K248" i="65"/>
  <c r="J248" i="65"/>
  <c r="I248" i="65"/>
  <c r="H248" i="65"/>
  <c r="G248" i="65"/>
  <c r="M247" i="65"/>
  <c r="L247" i="65"/>
  <c r="K247" i="65"/>
  <c r="J247" i="65"/>
  <c r="I247" i="65"/>
  <c r="H247" i="65"/>
  <c r="G247" i="65"/>
  <c r="M246" i="65"/>
  <c r="L246" i="65"/>
  <c r="K246" i="65"/>
  <c r="J246" i="65"/>
  <c r="I246" i="65"/>
  <c r="H246" i="65"/>
  <c r="G246" i="65"/>
  <c r="M245" i="65"/>
  <c r="L245" i="65"/>
  <c r="K245" i="65"/>
  <c r="J245" i="65"/>
  <c r="I245" i="65"/>
  <c r="H245" i="65"/>
  <c r="G245" i="65"/>
  <c r="M244" i="65"/>
  <c r="L244" i="65"/>
  <c r="K244" i="65"/>
  <c r="J244" i="65"/>
  <c r="I244" i="65"/>
  <c r="H244" i="65"/>
  <c r="G244" i="65"/>
  <c r="M243" i="65"/>
  <c r="L243" i="65"/>
  <c r="K243" i="65"/>
  <c r="J243" i="65"/>
  <c r="I243" i="65"/>
  <c r="H243" i="65"/>
  <c r="G243" i="65"/>
  <c r="M242" i="65"/>
  <c r="L242" i="65"/>
  <c r="K242" i="65"/>
  <c r="J242" i="65"/>
  <c r="I242" i="65"/>
  <c r="H242" i="65"/>
  <c r="G242" i="65"/>
  <c r="M241" i="65"/>
  <c r="L241" i="65"/>
  <c r="K241" i="65"/>
  <c r="J241" i="65"/>
  <c r="I241" i="65"/>
  <c r="H241" i="65"/>
  <c r="G241" i="65"/>
  <c r="M240" i="65"/>
  <c r="L240" i="65"/>
  <c r="K240" i="65"/>
  <c r="J240" i="65"/>
  <c r="I240" i="65"/>
  <c r="H240" i="65"/>
  <c r="G240" i="65"/>
  <c r="M239" i="65"/>
  <c r="L239" i="65"/>
  <c r="K239" i="65"/>
  <c r="J239" i="65"/>
  <c r="I239" i="65"/>
  <c r="H239" i="65"/>
  <c r="G239" i="65"/>
  <c r="M238" i="65"/>
  <c r="L238" i="65"/>
  <c r="K238" i="65"/>
  <c r="J238" i="65"/>
  <c r="I238" i="65"/>
  <c r="H238" i="65"/>
  <c r="G238" i="65"/>
  <c r="M237" i="65"/>
  <c r="L237" i="65"/>
  <c r="K237" i="65"/>
  <c r="J237" i="65"/>
  <c r="I237" i="65"/>
  <c r="H237" i="65"/>
  <c r="G237" i="65"/>
  <c r="M236" i="65"/>
  <c r="L236" i="65"/>
  <c r="K236" i="65"/>
  <c r="J236" i="65"/>
  <c r="I236" i="65"/>
  <c r="H236" i="65"/>
  <c r="G236" i="65"/>
  <c r="M235" i="65"/>
  <c r="L235" i="65"/>
  <c r="K235" i="65"/>
  <c r="J235" i="65"/>
  <c r="I235" i="65"/>
  <c r="H235" i="65"/>
  <c r="G235" i="65"/>
  <c r="M234" i="65"/>
  <c r="L234" i="65"/>
  <c r="K234" i="65"/>
  <c r="J234" i="65"/>
  <c r="I234" i="65"/>
  <c r="H234" i="65"/>
  <c r="G234" i="65"/>
  <c r="M233" i="65"/>
  <c r="L233" i="65"/>
  <c r="K233" i="65"/>
  <c r="J233" i="65"/>
  <c r="I233" i="65"/>
  <c r="H233" i="65"/>
  <c r="G233" i="65"/>
  <c r="M232" i="65"/>
  <c r="L232" i="65"/>
  <c r="K232" i="65"/>
  <c r="J232" i="65"/>
  <c r="I232" i="65"/>
  <c r="H232" i="65"/>
  <c r="G232" i="65"/>
  <c r="M231" i="65"/>
  <c r="L231" i="65"/>
  <c r="K231" i="65"/>
  <c r="J231" i="65"/>
  <c r="I231" i="65"/>
  <c r="H231" i="65"/>
  <c r="G231" i="65"/>
  <c r="M230" i="65"/>
  <c r="L230" i="65"/>
  <c r="K230" i="65"/>
  <c r="J230" i="65"/>
  <c r="I230" i="65"/>
  <c r="H230" i="65"/>
  <c r="G230" i="65"/>
  <c r="M229" i="65"/>
  <c r="L229" i="65"/>
  <c r="K229" i="65"/>
  <c r="J229" i="65"/>
  <c r="I229" i="65"/>
  <c r="H229" i="65"/>
  <c r="G229" i="65"/>
  <c r="M228" i="65"/>
  <c r="L228" i="65"/>
  <c r="K228" i="65"/>
  <c r="J228" i="65"/>
  <c r="I228" i="65"/>
  <c r="H228" i="65"/>
  <c r="G228" i="65"/>
  <c r="M227" i="65"/>
  <c r="L227" i="65"/>
  <c r="K227" i="65"/>
  <c r="J227" i="65"/>
  <c r="I227" i="65"/>
  <c r="H227" i="65"/>
  <c r="G227" i="65"/>
  <c r="M226" i="65"/>
  <c r="L226" i="65"/>
  <c r="K226" i="65"/>
  <c r="J226" i="65"/>
  <c r="I226" i="65"/>
  <c r="H226" i="65"/>
  <c r="G226" i="65"/>
  <c r="M225" i="65"/>
  <c r="L225" i="65"/>
  <c r="K225" i="65"/>
  <c r="J225" i="65"/>
  <c r="I225" i="65"/>
  <c r="H225" i="65"/>
  <c r="G225" i="65"/>
  <c r="M224" i="65"/>
  <c r="L224" i="65"/>
  <c r="K224" i="65"/>
  <c r="J224" i="65"/>
  <c r="I224" i="65"/>
  <c r="H224" i="65"/>
  <c r="G224" i="65"/>
  <c r="M223" i="65"/>
  <c r="L223" i="65"/>
  <c r="K223" i="65"/>
  <c r="J223" i="65"/>
  <c r="I223" i="65"/>
  <c r="H223" i="65"/>
  <c r="G223" i="65"/>
  <c r="M222" i="65"/>
  <c r="L222" i="65"/>
  <c r="K222" i="65"/>
  <c r="J222" i="65"/>
  <c r="I222" i="65"/>
  <c r="H222" i="65"/>
  <c r="G222" i="65"/>
  <c r="M221" i="65"/>
  <c r="L221" i="65"/>
  <c r="K221" i="65"/>
  <c r="J221" i="65"/>
  <c r="I221" i="65"/>
  <c r="H221" i="65"/>
  <c r="G221" i="65"/>
  <c r="M220" i="65"/>
  <c r="L220" i="65"/>
  <c r="K220" i="65"/>
  <c r="J220" i="65"/>
  <c r="I220" i="65"/>
  <c r="H220" i="65"/>
  <c r="G220" i="65"/>
  <c r="M219" i="65"/>
  <c r="L219" i="65"/>
  <c r="K219" i="65"/>
  <c r="J219" i="65"/>
  <c r="I219" i="65"/>
  <c r="H219" i="65"/>
  <c r="G219" i="65"/>
  <c r="M218" i="65"/>
  <c r="L218" i="65"/>
  <c r="K218" i="65"/>
  <c r="J218" i="65"/>
  <c r="I218" i="65"/>
  <c r="H218" i="65"/>
  <c r="G218" i="65"/>
  <c r="M217" i="65"/>
  <c r="L217" i="65"/>
  <c r="K217" i="65"/>
  <c r="J217" i="65"/>
  <c r="I217" i="65"/>
  <c r="H217" i="65"/>
  <c r="G217" i="65"/>
  <c r="M216" i="65"/>
  <c r="L216" i="65"/>
  <c r="K216" i="65"/>
  <c r="J216" i="65"/>
  <c r="I216" i="65"/>
  <c r="H216" i="65"/>
  <c r="G216" i="65"/>
  <c r="M215" i="65"/>
  <c r="L215" i="65"/>
  <c r="K215" i="65"/>
  <c r="J215" i="65"/>
  <c r="I215" i="65"/>
  <c r="H215" i="65"/>
  <c r="G215" i="65"/>
  <c r="M214" i="65"/>
  <c r="L214" i="65"/>
  <c r="K214" i="65"/>
  <c r="J214" i="65"/>
  <c r="I214" i="65"/>
  <c r="H214" i="65"/>
  <c r="G214" i="65"/>
  <c r="M213" i="65"/>
  <c r="L213" i="65"/>
  <c r="K213" i="65"/>
  <c r="J213" i="65"/>
  <c r="I213" i="65"/>
  <c r="H213" i="65"/>
  <c r="G213" i="65"/>
  <c r="M212" i="65"/>
  <c r="L212" i="65"/>
  <c r="K212" i="65"/>
  <c r="J212" i="65"/>
  <c r="I212" i="65"/>
  <c r="H212" i="65"/>
  <c r="G212" i="65"/>
  <c r="M211" i="65"/>
  <c r="L211" i="65"/>
  <c r="K211" i="65"/>
  <c r="J211" i="65"/>
  <c r="I211" i="65"/>
  <c r="H211" i="65"/>
  <c r="G211" i="65"/>
  <c r="M210" i="65"/>
  <c r="L210" i="65"/>
  <c r="K210" i="65"/>
  <c r="J210" i="65"/>
  <c r="I210" i="65"/>
  <c r="H210" i="65"/>
  <c r="G210" i="65"/>
  <c r="M209" i="65"/>
  <c r="L209" i="65"/>
  <c r="K209" i="65"/>
  <c r="J209" i="65"/>
  <c r="I209" i="65"/>
  <c r="H209" i="65"/>
  <c r="G209" i="65"/>
  <c r="M208" i="65"/>
  <c r="L208" i="65"/>
  <c r="K208" i="65"/>
  <c r="J208" i="65"/>
  <c r="I208" i="65"/>
  <c r="H208" i="65"/>
  <c r="G208" i="65"/>
  <c r="M207" i="65"/>
  <c r="L207" i="65"/>
  <c r="K207" i="65"/>
  <c r="J207" i="65"/>
  <c r="I207" i="65"/>
  <c r="H207" i="65"/>
  <c r="G207" i="65"/>
  <c r="M206" i="65"/>
  <c r="L206" i="65"/>
  <c r="K206" i="65"/>
  <c r="J206" i="65"/>
  <c r="I206" i="65"/>
  <c r="H206" i="65"/>
  <c r="G206" i="65"/>
  <c r="M205" i="65"/>
  <c r="L205" i="65"/>
  <c r="K205" i="65"/>
  <c r="J205" i="65"/>
  <c r="I205" i="65"/>
  <c r="H205" i="65"/>
  <c r="G205" i="65"/>
  <c r="M204" i="65"/>
  <c r="L204" i="65"/>
  <c r="K204" i="65"/>
  <c r="J204" i="65"/>
  <c r="I204" i="65"/>
  <c r="H204" i="65"/>
  <c r="G204" i="65"/>
  <c r="M203" i="65"/>
  <c r="L203" i="65"/>
  <c r="K203" i="65"/>
  <c r="J203" i="65"/>
  <c r="I203" i="65"/>
  <c r="H203" i="65"/>
  <c r="G203" i="65"/>
  <c r="M202" i="65"/>
  <c r="L202" i="65"/>
  <c r="K202" i="65"/>
  <c r="J202" i="65"/>
  <c r="I202" i="65"/>
  <c r="H202" i="65"/>
  <c r="G202" i="65"/>
  <c r="M201" i="65"/>
  <c r="L201" i="65"/>
  <c r="K201" i="65"/>
  <c r="J201" i="65"/>
  <c r="I201" i="65"/>
  <c r="H201" i="65"/>
  <c r="G201" i="65"/>
  <c r="M200" i="65"/>
  <c r="L200" i="65"/>
  <c r="K200" i="65"/>
  <c r="J200" i="65"/>
  <c r="I200" i="65"/>
  <c r="H200" i="65"/>
  <c r="G200" i="65"/>
  <c r="M199" i="65"/>
  <c r="L199" i="65"/>
  <c r="K199" i="65"/>
  <c r="J199" i="65"/>
  <c r="I199" i="65"/>
  <c r="H199" i="65"/>
  <c r="G199" i="65"/>
  <c r="M198" i="65"/>
  <c r="L198" i="65"/>
  <c r="K198" i="65"/>
  <c r="J198" i="65"/>
  <c r="I198" i="65"/>
  <c r="H198" i="65"/>
  <c r="G198" i="65"/>
  <c r="M197" i="65"/>
  <c r="L197" i="65"/>
  <c r="K197" i="65"/>
  <c r="J197" i="65"/>
  <c r="I197" i="65"/>
  <c r="H197" i="65"/>
  <c r="G197" i="65"/>
  <c r="M196" i="65"/>
  <c r="L196" i="65"/>
  <c r="K196" i="65"/>
  <c r="J196" i="65"/>
  <c r="I196" i="65"/>
  <c r="H196" i="65"/>
  <c r="G196" i="65"/>
  <c r="M195" i="65"/>
  <c r="L195" i="65"/>
  <c r="K195" i="65"/>
  <c r="J195" i="65"/>
  <c r="I195" i="65"/>
  <c r="H195" i="65"/>
  <c r="G195" i="65"/>
  <c r="M194" i="65"/>
  <c r="L194" i="65"/>
  <c r="K194" i="65"/>
  <c r="J194" i="65"/>
  <c r="I194" i="65"/>
  <c r="H194" i="65"/>
  <c r="G194" i="65"/>
  <c r="M193" i="65"/>
  <c r="L193" i="65"/>
  <c r="K193" i="65"/>
  <c r="J193" i="65"/>
  <c r="I193" i="65"/>
  <c r="H193" i="65"/>
  <c r="G193" i="65"/>
  <c r="M192" i="65"/>
  <c r="L192" i="65"/>
  <c r="K192" i="65"/>
  <c r="J192" i="65"/>
  <c r="I192" i="65"/>
  <c r="H192" i="65"/>
  <c r="G192" i="65"/>
  <c r="M191" i="65"/>
  <c r="L191" i="65"/>
  <c r="K191" i="65"/>
  <c r="J191" i="65"/>
  <c r="I191" i="65"/>
  <c r="H191" i="65"/>
  <c r="G191" i="65"/>
  <c r="M190" i="65"/>
  <c r="L190" i="65"/>
  <c r="K190" i="65"/>
  <c r="J190" i="65"/>
  <c r="I190" i="65"/>
  <c r="H190" i="65"/>
  <c r="G190" i="65"/>
  <c r="M189" i="65"/>
  <c r="L189" i="65"/>
  <c r="K189" i="65"/>
  <c r="J189" i="65"/>
  <c r="I189" i="65"/>
  <c r="H189" i="65"/>
  <c r="G189" i="65"/>
  <c r="M188" i="65"/>
  <c r="L188" i="65"/>
  <c r="K188" i="65"/>
  <c r="J188" i="65"/>
  <c r="I188" i="65"/>
  <c r="H188" i="65"/>
  <c r="G188" i="65"/>
  <c r="M186" i="65"/>
  <c r="L186" i="65"/>
  <c r="K186" i="65"/>
  <c r="J186" i="65"/>
  <c r="I186" i="65"/>
  <c r="H186" i="65"/>
  <c r="G186" i="65"/>
  <c r="M185" i="65"/>
  <c r="L185" i="65"/>
  <c r="K185" i="65"/>
  <c r="J185" i="65"/>
  <c r="I185" i="65"/>
  <c r="H185" i="65"/>
  <c r="G185" i="65"/>
  <c r="M184" i="65"/>
  <c r="L184" i="65"/>
  <c r="K184" i="65"/>
  <c r="J184" i="65"/>
  <c r="I184" i="65"/>
  <c r="H184" i="65"/>
  <c r="G184" i="65"/>
  <c r="M183" i="65"/>
  <c r="L183" i="65"/>
  <c r="K183" i="65"/>
  <c r="J183" i="65"/>
  <c r="I183" i="65"/>
  <c r="H183" i="65"/>
  <c r="G183" i="65"/>
  <c r="M182" i="65"/>
  <c r="L182" i="65"/>
  <c r="K182" i="65"/>
  <c r="J182" i="65"/>
  <c r="I182" i="65"/>
  <c r="H182" i="65"/>
  <c r="G182" i="65"/>
  <c r="M181" i="65"/>
  <c r="L181" i="65"/>
  <c r="K181" i="65"/>
  <c r="J181" i="65"/>
  <c r="I181" i="65"/>
  <c r="H181" i="65"/>
  <c r="G181" i="65"/>
  <c r="M180" i="65"/>
  <c r="L180" i="65"/>
  <c r="K180" i="65"/>
  <c r="J180" i="65"/>
  <c r="I180" i="65"/>
  <c r="H180" i="65"/>
  <c r="G180" i="65"/>
  <c r="M178" i="65"/>
  <c r="L178" i="65"/>
  <c r="K178" i="65"/>
  <c r="J178" i="65"/>
  <c r="I178" i="65"/>
  <c r="H178" i="65"/>
  <c r="G178" i="65"/>
  <c r="M177" i="65"/>
  <c r="L177" i="65"/>
  <c r="K177" i="65"/>
  <c r="J177" i="65"/>
  <c r="I177" i="65"/>
  <c r="H177" i="65"/>
  <c r="G177" i="65"/>
  <c r="M176" i="65"/>
  <c r="L176" i="65"/>
  <c r="K176" i="65"/>
  <c r="J176" i="65"/>
  <c r="I176" i="65"/>
  <c r="H176" i="65"/>
  <c r="G176" i="65"/>
  <c r="M175" i="65"/>
  <c r="L175" i="65"/>
  <c r="K175" i="65"/>
  <c r="J175" i="65"/>
  <c r="I175" i="65"/>
  <c r="H175" i="65"/>
  <c r="G175" i="65"/>
  <c r="M174" i="65"/>
  <c r="L174" i="65"/>
  <c r="K174" i="65"/>
  <c r="J174" i="65"/>
  <c r="I174" i="65"/>
  <c r="H174" i="65"/>
  <c r="G174" i="65"/>
  <c r="M173" i="65"/>
  <c r="L173" i="65"/>
  <c r="K173" i="65"/>
  <c r="J173" i="65"/>
  <c r="I173" i="65"/>
  <c r="H173" i="65"/>
  <c r="G173" i="65"/>
  <c r="M172" i="65"/>
  <c r="L172" i="65"/>
  <c r="K172" i="65"/>
  <c r="J172" i="65"/>
  <c r="I172" i="65"/>
  <c r="H172" i="65"/>
  <c r="G172" i="65"/>
  <c r="M171" i="65"/>
  <c r="L171" i="65"/>
  <c r="K171" i="65"/>
  <c r="J171" i="65"/>
  <c r="I171" i="65"/>
  <c r="H171" i="65"/>
  <c r="G171" i="65"/>
  <c r="M170" i="65"/>
  <c r="L170" i="65"/>
  <c r="K170" i="65"/>
  <c r="J170" i="65"/>
  <c r="I170" i="65"/>
  <c r="H170" i="65"/>
  <c r="G170" i="65"/>
  <c r="M169" i="65"/>
  <c r="L169" i="65"/>
  <c r="K169" i="65"/>
  <c r="J169" i="65"/>
  <c r="I169" i="65"/>
  <c r="H169" i="65"/>
  <c r="G169" i="65"/>
  <c r="M168" i="65"/>
  <c r="L168" i="65"/>
  <c r="K168" i="65"/>
  <c r="J168" i="65"/>
  <c r="I168" i="65"/>
  <c r="H168" i="65"/>
  <c r="G168" i="65"/>
  <c r="M167" i="65"/>
  <c r="L167" i="65"/>
  <c r="K167" i="65"/>
  <c r="J167" i="65"/>
  <c r="I167" i="65"/>
  <c r="H167" i="65"/>
  <c r="G167" i="65"/>
  <c r="M166" i="65"/>
  <c r="L166" i="65"/>
  <c r="K166" i="65"/>
  <c r="J166" i="65"/>
  <c r="I166" i="65"/>
  <c r="H166" i="65"/>
  <c r="G166" i="65"/>
  <c r="M165" i="65"/>
  <c r="L165" i="65"/>
  <c r="K165" i="65"/>
  <c r="J165" i="65"/>
  <c r="I165" i="65"/>
  <c r="H165" i="65"/>
  <c r="G165" i="65"/>
  <c r="M164" i="65"/>
  <c r="L164" i="65"/>
  <c r="K164" i="65"/>
  <c r="J164" i="65"/>
  <c r="I164" i="65"/>
  <c r="H164" i="65"/>
  <c r="G164" i="65"/>
  <c r="M163" i="65"/>
  <c r="L163" i="65"/>
  <c r="K163" i="65"/>
  <c r="J163" i="65"/>
  <c r="I163" i="65"/>
  <c r="H163" i="65"/>
  <c r="G163" i="65"/>
  <c r="M162" i="65"/>
  <c r="L162" i="65"/>
  <c r="K162" i="65"/>
  <c r="J162" i="65"/>
  <c r="I162" i="65"/>
  <c r="H162" i="65"/>
  <c r="G162" i="65"/>
  <c r="M161" i="65"/>
  <c r="L161" i="65"/>
  <c r="K161" i="65"/>
  <c r="J161" i="65"/>
  <c r="I161" i="65"/>
  <c r="H161" i="65"/>
  <c r="G161" i="65"/>
  <c r="M160" i="65"/>
  <c r="L160" i="65"/>
  <c r="K160" i="65"/>
  <c r="J160" i="65"/>
  <c r="I160" i="65"/>
  <c r="H160" i="65"/>
  <c r="G160" i="65"/>
  <c r="M159" i="65"/>
  <c r="L159" i="65"/>
  <c r="K159" i="65"/>
  <c r="J159" i="65"/>
  <c r="I159" i="65"/>
  <c r="H159" i="65"/>
  <c r="G159" i="65"/>
  <c r="M158" i="65"/>
  <c r="L158" i="65"/>
  <c r="K158" i="65"/>
  <c r="J158" i="65"/>
  <c r="I158" i="65"/>
  <c r="H158" i="65"/>
  <c r="G158" i="65"/>
  <c r="M157" i="65"/>
  <c r="L157" i="65"/>
  <c r="K157" i="65"/>
  <c r="J157" i="65"/>
  <c r="I157" i="65"/>
  <c r="H157" i="65"/>
  <c r="G157" i="65"/>
  <c r="M156" i="65"/>
  <c r="L156" i="65"/>
  <c r="K156" i="65"/>
  <c r="J156" i="65"/>
  <c r="I156" i="65"/>
  <c r="H156" i="65"/>
  <c r="G156" i="65"/>
  <c r="M155" i="65"/>
  <c r="L155" i="65"/>
  <c r="K155" i="65"/>
  <c r="J155" i="65"/>
  <c r="I155" i="65"/>
  <c r="H155" i="65"/>
  <c r="G155" i="65"/>
  <c r="M154" i="65"/>
  <c r="L154" i="65"/>
  <c r="K154" i="65"/>
  <c r="J154" i="65"/>
  <c r="I154" i="65"/>
  <c r="H154" i="65"/>
  <c r="G154" i="65"/>
  <c r="M153" i="65"/>
  <c r="L153" i="65"/>
  <c r="K153" i="65"/>
  <c r="J153" i="65"/>
  <c r="I153" i="65"/>
  <c r="H153" i="65"/>
  <c r="G153" i="65"/>
  <c r="M152" i="65"/>
  <c r="L152" i="65"/>
  <c r="K152" i="65"/>
  <c r="J152" i="65"/>
  <c r="I152" i="65"/>
  <c r="H152" i="65"/>
  <c r="G152" i="65"/>
  <c r="M151" i="65"/>
  <c r="L151" i="65"/>
  <c r="K151" i="65"/>
  <c r="J151" i="65"/>
  <c r="I151" i="65"/>
  <c r="H151" i="65"/>
  <c r="G151" i="65"/>
  <c r="M150" i="65"/>
  <c r="L150" i="65"/>
  <c r="K150" i="65"/>
  <c r="J150" i="65"/>
  <c r="I150" i="65"/>
  <c r="H150" i="65"/>
  <c r="G150" i="65"/>
  <c r="M149" i="65"/>
  <c r="L149" i="65"/>
  <c r="K149" i="65"/>
  <c r="J149" i="65"/>
  <c r="I149" i="65"/>
  <c r="H149" i="65"/>
  <c r="G149" i="65"/>
  <c r="M148" i="65"/>
  <c r="L148" i="65"/>
  <c r="K148" i="65"/>
  <c r="J148" i="65"/>
  <c r="I148" i="65"/>
  <c r="H148" i="65"/>
  <c r="G148" i="65"/>
  <c r="M147" i="65"/>
  <c r="L147" i="65"/>
  <c r="K147" i="65"/>
  <c r="J147" i="65"/>
  <c r="I147" i="65"/>
  <c r="H147" i="65"/>
  <c r="G147" i="65"/>
  <c r="M146" i="65"/>
  <c r="L146" i="65"/>
  <c r="K146" i="65"/>
  <c r="J146" i="65"/>
  <c r="I146" i="65"/>
  <c r="H146" i="65"/>
  <c r="G146" i="65"/>
  <c r="M145" i="65"/>
  <c r="L145" i="65"/>
  <c r="K145" i="65"/>
  <c r="J145" i="65"/>
  <c r="I145" i="65"/>
  <c r="H145" i="65"/>
  <c r="G145" i="65"/>
  <c r="M144" i="65"/>
  <c r="L144" i="65"/>
  <c r="K144" i="65"/>
  <c r="J144" i="65"/>
  <c r="I144" i="65"/>
  <c r="H144" i="65"/>
  <c r="G144" i="65"/>
  <c r="M143" i="65"/>
  <c r="L143" i="65"/>
  <c r="K143" i="65"/>
  <c r="J143" i="65"/>
  <c r="I143" i="65"/>
  <c r="H143" i="65"/>
  <c r="G143" i="65"/>
  <c r="M142" i="65"/>
  <c r="L142" i="65"/>
  <c r="K142" i="65"/>
  <c r="J142" i="65"/>
  <c r="I142" i="65"/>
  <c r="H142" i="65"/>
  <c r="G142" i="65"/>
  <c r="M141" i="65"/>
  <c r="L141" i="65"/>
  <c r="K141" i="65"/>
  <c r="J141" i="65"/>
  <c r="I141" i="65"/>
  <c r="H141" i="65"/>
  <c r="G141" i="65"/>
  <c r="M140" i="65"/>
  <c r="L140" i="65"/>
  <c r="K140" i="65"/>
  <c r="J140" i="65"/>
  <c r="I140" i="65"/>
  <c r="H140" i="65"/>
  <c r="G140" i="65"/>
  <c r="M139" i="65"/>
  <c r="L139" i="65"/>
  <c r="K139" i="65"/>
  <c r="J139" i="65"/>
  <c r="I139" i="65"/>
  <c r="H139" i="65"/>
  <c r="G139" i="65"/>
  <c r="M138" i="65"/>
  <c r="L138" i="65"/>
  <c r="K138" i="65"/>
  <c r="J138" i="65"/>
  <c r="I138" i="65"/>
  <c r="H138" i="65"/>
  <c r="G138" i="65"/>
  <c r="M137" i="65"/>
  <c r="L137" i="65"/>
  <c r="K137" i="65"/>
  <c r="J137" i="65"/>
  <c r="I137" i="65"/>
  <c r="H137" i="65"/>
  <c r="G137" i="65"/>
  <c r="M136" i="65"/>
  <c r="L136" i="65"/>
  <c r="K136" i="65"/>
  <c r="J136" i="65"/>
  <c r="I136" i="65"/>
  <c r="H136" i="65"/>
  <c r="G136" i="65"/>
  <c r="M135" i="65"/>
  <c r="L135" i="65"/>
  <c r="K135" i="65"/>
  <c r="J135" i="65"/>
  <c r="I135" i="65"/>
  <c r="H135" i="65"/>
  <c r="G135" i="65"/>
  <c r="M134" i="65"/>
  <c r="L134" i="65"/>
  <c r="K134" i="65"/>
  <c r="J134" i="65"/>
  <c r="I134" i="65"/>
  <c r="H134" i="65"/>
  <c r="G134" i="65"/>
  <c r="M133" i="65"/>
  <c r="L133" i="65"/>
  <c r="K133" i="65"/>
  <c r="J133" i="65"/>
  <c r="I133" i="65"/>
  <c r="H133" i="65"/>
  <c r="G133" i="65"/>
  <c r="M132" i="65"/>
  <c r="L132" i="65"/>
  <c r="K132" i="65"/>
  <c r="J132" i="65"/>
  <c r="I132" i="65"/>
  <c r="H132" i="65"/>
  <c r="G132" i="65"/>
  <c r="M131" i="65"/>
  <c r="L131" i="65"/>
  <c r="K131" i="65"/>
  <c r="J131" i="65"/>
  <c r="I131" i="65"/>
  <c r="H131" i="65"/>
  <c r="G131" i="65"/>
  <c r="M130" i="65"/>
  <c r="L130" i="65"/>
  <c r="K130" i="65"/>
  <c r="J130" i="65"/>
  <c r="I130" i="65"/>
  <c r="H130" i="65"/>
  <c r="G130" i="65"/>
  <c r="M129" i="65"/>
  <c r="L129" i="65"/>
  <c r="K129" i="65"/>
  <c r="J129" i="65"/>
  <c r="I129" i="65"/>
  <c r="H129" i="65"/>
  <c r="G129" i="65"/>
  <c r="M128" i="65"/>
  <c r="L128" i="65"/>
  <c r="K128" i="65"/>
  <c r="J128" i="65"/>
  <c r="I128" i="65"/>
  <c r="H128" i="65"/>
  <c r="G128" i="65"/>
  <c r="M127" i="65"/>
  <c r="L127" i="65"/>
  <c r="K127" i="65"/>
  <c r="J127" i="65"/>
  <c r="I127" i="65"/>
  <c r="H127" i="65"/>
  <c r="G127" i="65"/>
  <c r="M104" i="65"/>
  <c r="L104" i="65"/>
  <c r="K104" i="65"/>
  <c r="J104" i="65"/>
  <c r="I104" i="65"/>
  <c r="H104" i="65"/>
  <c r="G104" i="65"/>
  <c r="M105" i="65"/>
  <c r="L105" i="65"/>
  <c r="K105" i="65"/>
  <c r="J105" i="65"/>
  <c r="I105" i="65"/>
  <c r="H105" i="65"/>
  <c r="G105" i="65"/>
  <c r="M108" i="65"/>
  <c r="L108" i="65"/>
  <c r="K108" i="65"/>
  <c r="J108" i="65"/>
  <c r="I108" i="65"/>
  <c r="H108" i="65"/>
  <c r="G108" i="65"/>
  <c r="M102" i="65"/>
  <c r="L102" i="65"/>
  <c r="K102" i="65"/>
  <c r="J102" i="65"/>
  <c r="I102" i="65"/>
  <c r="H102" i="65"/>
  <c r="G102" i="65"/>
  <c r="M100" i="65"/>
  <c r="L100" i="65"/>
  <c r="K100" i="65"/>
  <c r="J100" i="65"/>
  <c r="I100" i="65"/>
  <c r="H100" i="65"/>
  <c r="G100" i="65"/>
  <c r="M107" i="65"/>
  <c r="L107" i="65"/>
  <c r="K107" i="65"/>
  <c r="J107" i="65"/>
  <c r="I107" i="65"/>
  <c r="H107" i="65"/>
  <c r="G107" i="65"/>
  <c r="M98" i="65"/>
  <c r="L98" i="65"/>
  <c r="K98" i="65"/>
  <c r="I98" i="65"/>
  <c r="H98" i="65"/>
  <c r="G98" i="65"/>
  <c r="M81" i="65"/>
  <c r="L81" i="65"/>
  <c r="K81" i="65"/>
  <c r="J81" i="65"/>
  <c r="I81" i="65"/>
  <c r="H81" i="65"/>
  <c r="G81" i="65"/>
  <c r="M96" i="65"/>
  <c r="L96" i="65"/>
  <c r="K96" i="65"/>
  <c r="J96" i="65"/>
  <c r="I96" i="65"/>
  <c r="H96" i="65"/>
  <c r="G96" i="65"/>
  <c r="M83" i="65"/>
  <c r="L83" i="65"/>
  <c r="K83" i="65"/>
  <c r="J83" i="65"/>
  <c r="I83" i="65"/>
  <c r="H83" i="65"/>
  <c r="G83" i="65"/>
  <c r="M79" i="65"/>
  <c r="L79" i="65"/>
  <c r="K79" i="65"/>
  <c r="J79" i="65"/>
  <c r="I79" i="65"/>
  <c r="H79" i="65"/>
  <c r="G79" i="65"/>
  <c r="M94" i="65"/>
  <c r="L94" i="65"/>
  <c r="K94" i="65"/>
  <c r="J94" i="65"/>
  <c r="I94" i="65"/>
  <c r="H94" i="65"/>
  <c r="G94" i="65"/>
  <c r="M93" i="65"/>
  <c r="L93" i="65"/>
  <c r="K93" i="65"/>
  <c r="J93" i="65"/>
  <c r="I93" i="65"/>
  <c r="H93" i="65"/>
  <c r="G93" i="65"/>
  <c r="M92" i="65"/>
  <c r="L92" i="65"/>
  <c r="K92" i="65"/>
  <c r="J92" i="65"/>
  <c r="I92" i="65"/>
  <c r="H92" i="65"/>
  <c r="G92" i="65"/>
  <c r="M85" i="65"/>
  <c r="L85" i="65"/>
  <c r="K85" i="65"/>
  <c r="J85" i="65"/>
  <c r="I85" i="65"/>
  <c r="H85" i="65"/>
  <c r="G85" i="65"/>
  <c r="M66" i="65"/>
  <c r="L66" i="65"/>
  <c r="K66" i="65"/>
  <c r="J66" i="65"/>
  <c r="I66" i="65"/>
  <c r="H66" i="65"/>
  <c r="G66" i="65"/>
  <c r="M53" i="65"/>
  <c r="L53" i="65"/>
  <c r="K53" i="65"/>
  <c r="J53" i="65"/>
  <c r="I53" i="65"/>
  <c r="H53" i="65"/>
  <c r="G53" i="65"/>
  <c r="M52" i="65"/>
  <c r="L52" i="65"/>
  <c r="K52" i="65"/>
  <c r="J52" i="65"/>
  <c r="I52" i="65"/>
  <c r="H52" i="65"/>
  <c r="G52" i="65"/>
  <c r="M54" i="65"/>
  <c r="L54" i="65"/>
  <c r="K54" i="65"/>
  <c r="J54" i="65"/>
  <c r="I54" i="65"/>
  <c r="H54" i="65"/>
  <c r="G54" i="65"/>
  <c r="M63" i="65"/>
  <c r="L63" i="65"/>
  <c r="K63" i="65"/>
  <c r="J63" i="65"/>
  <c r="I63" i="65"/>
  <c r="H63" i="65"/>
  <c r="G63" i="65"/>
  <c r="M64" i="65"/>
  <c r="L64" i="65"/>
  <c r="K64" i="65"/>
  <c r="J64" i="65"/>
  <c r="I64" i="65"/>
  <c r="H64" i="65"/>
  <c r="G64" i="65"/>
  <c r="M56" i="65"/>
  <c r="L56" i="65"/>
  <c r="K56" i="65"/>
  <c r="J56" i="65"/>
  <c r="I56" i="65"/>
  <c r="H56" i="65"/>
  <c r="G56" i="65"/>
  <c r="M57" i="65"/>
  <c r="L57" i="65"/>
  <c r="K57" i="65"/>
  <c r="J57" i="65"/>
  <c r="I57" i="65"/>
  <c r="H57" i="65"/>
  <c r="G57" i="65"/>
  <c r="M69" i="65"/>
  <c r="L69" i="65"/>
  <c r="K69" i="65"/>
  <c r="J69" i="65"/>
  <c r="I69" i="65"/>
  <c r="H69" i="65"/>
  <c r="G69" i="65"/>
  <c r="M68" i="65"/>
  <c r="L68" i="65"/>
  <c r="K68" i="65"/>
  <c r="J68" i="65"/>
  <c r="I68" i="65"/>
  <c r="H68" i="65"/>
  <c r="G68" i="65"/>
  <c r="M74" i="65"/>
  <c r="L74" i="65"/>
  <c r="K74" i="65"/>
  <c r="J74" i="65"/>
  <c r="I74" i="65"/>
  <c r="H74" i="65"/>
  <c r="G74" i="65"/>
  <c r="M72" i="65"/>
  <c r="L72" i="65"/>
  <c r="K72" i="65"/>
  <c r="J72" i="65"/>
  <c r="I72" i="65"/>
  <c r="H72" i="65"/>
  <c r="G72" i="65"/>
  <c r="M76" i="65"/>
  <c r="L76" i="65"/>
  <c r="K76" i="65"/>
  <c r="J76" i="65"/>
  <c r="I76" i="65"/>
  <c r="H76" i="65"/>
  <c r="G76" i="65"/>
  <c r="M71" i="65"/>
  <c r="L71" i="65"/>
  <c r="K71" i="65"/>
  <c r="J71" i="65"/>
  <c r="I71" i="65"/>
  <c r="H71" i="65"/>
  <c r="G71" i="65"/>
  <c r="M73" i="65"/>
  <c r="L73" i="65"/>
  <c r="K73" i="65"/>
  <c r="J73" i="65"/>
  <c r="I73" i="65"/>
  <c r="H73" i="65"/>
  <c r="G73" i="65"/>
  <c r="M75" i="65"/>
  <c r="L75" i="65"/>
  <c r="K75" i="65"/>
  <c r="J75" i="65"/>
  <c r="I75" i="65"/>
  <c r="H75" i="65"/>
  <c r="G75" i="65"/>
  <c r="M59" i="65"/>
  <c r="L59" i="65"/>
  <c r="K59" i="65"/>
  <c r="J59" i="65"/>
  <c r="I59" i="65"/>
  <c r="H59" i="65"/>
  <c r="G59" i="65"/>
  <c r="M60" i="65"/>
  <c r="L60" i="65"/>
  <c r="K60" i="65"/>
  <c r="J60" i="65"/>
  <c r="I60" i="65"/>
  <c r="H60" i="65"/>
  <c r="G60" i="65"/>
  <c r="M61" i="65"/>
  <c r="L61" i="65"/>
  <c r="K61" i="65"/>
  <c r="J61" i="65"/>
  <c r="I61" i="65"/>
  <c r="H61" i="65"/>
  <c r="G61" i="65"/>
  <c r="M39" i="65"/>
  <c r="L39" i="65"/>
  <c r="K39" i="65"/>
  <c r="J39" i="65"/>
  <c r="I39" i="65"/>
  <c r="H39" i="65"/>
  <c r="G39" i="65"/>
  <c r="M41" i="65"/>
  <c r="L41" i="65"/>
  <c r="K41" i="65"/>
  <c r="J41" i="65"/>
  <c r="I41" i="65"/>
  <c r="H41" i="65"/>
  <c r="G41" i="65"/>
  <c r="M42" i="65"/>
  <c r="L42" i="65"/>
  <c r="K42" i="65"/>
  <c r="J42" i="65"/>
  <c r="I42" i="65"/>
  <c r="H42" i="65"/>
  <c r="G42" i="65"/>
  <c r="M50" i="65"/>
  <c r="L50" i="65"/>
  <c r="K50" i="65"/>
  <c r="J50" i="65"/>
  <c r="I50" i="65"/>
  <c r="H50" i="65"/>
  <c r="G50" i="65"/>
  <c r="M46" i="65"/>
  <c r="L46" i="65"/>
  <c r="K46" i="65"/>
  <c r="J46" i="65"/>
  <c r="I46" i="65"/>
  <c r="H46" i="65"/>
  <c r="G46" i="65"/>
  <c r="M44" i="65"/>
  <c r="L44" i="65"/>
  <c r="K44" i="65"/>
  <c r="I44" i="65"/>
  <c r="H44" i="65"/>
  <c r="G44" i="65"/>
  <c r="M22" i="65"/>
  <c r="L22" i="65"/>
  <c r="K22" i="65"/>
  <c r="J22" i="65"/>
  <c r="I22" i="65"/>
  <c r="H22" i="65"/>
  <c r="G22" i="65"/>
  <c r="M21" i="65"/>
  <c r="L21" i="65"/>
  <c r="K21" i="65"/>
  <c r="J21" i="65"/>
  <c r="I21" i="65"/>
  <c r="H21" i="65"/>
  <c r="G21" i="65"/>
  <c r="M34" i="65"/>
  <c r="L34" i="65"/>
  <c r="K34" i="65"/>
  <c r="J34" i="65"/>
  <c r="I34" i="65"/>
  <c r="H34" i="65"/>
  <c r="G34" i="65"/>
  <c r="M36" i="65"/>
  <c r="L36" i="65"/>
  <c r="K36" i="65"/>
  <c r="J36" i="65"/>
  <c r="I36" i="65"/>
  <c r="H36" i="65"/>
  <c r="G36" i="65"/>
  <c r="M35" i="65"/>
  <c r="L35" i="65"/>
  <c r="K35" i="65"/>
  <c r="J35" i="65"/>
  <c r="I35" i="65"/>
  <c r="H35" i="65"/>
  <c r="G35" i="65"/>
  <c r="M28" i="65"/>
  <c r="L28" i="65"/>
  <c r="K28" i="65"/>
  <c r="J28" i="65"/>
  <c r="I28" i="65"/>
  <c r="H28" i="65"/>
  <c r="G28" i="65"/>
  <c r="M32" i="65"/>
  <c r="L32" i="65"/>
  <c r="K32" i="65"/>
  <c r="J32" i="65"/>
  <c r="I32" i="65"/>
  <c r="H32" i="65"/>
  <c r="G32" i="65"/>
  <c r="M30" i="65"/>
  <c r="L30" i="65"/>
  <c r="K30" i="65"/>
  <c r="J30" i="65"/>
  <c r="I30" i="65"/>
  <c r="H30" i="65"/>
  <c r="G30" i="65"/>
  <c r="M25" i="65"/>
  <c r="L25" i="65"/>
  <c r="K25" i="65"/>
  <c r="I25" i="65"/>
  <c r="H25" i="65"/>
  <c r="G25" i="65"/>
  <c r="M26" i="65"/>
  <c r="L26" i="65"/>
  <c r="K26" i="65"/>
  <c r="I26" i="65"/>
  <c r="H26" i="65"/>
  <c r="G26" i="65"/>
  <c r="M24" i="65"/>
  <c r="L24" i="65"/>
  <c r="K24" i="65"/>
  <c r="I24" i="65"/>
  <c r="H24" i="65"/>
  <c r="G24" i="65"/>
  <c r="M19" i="65"/>
  <c r="L19" i="65"/>
  <c r="K19" i="65"/>
  <c r="J19" i="65"/>
  <c r="I19" i="65"/>
  <c r="H19" i="65"/>
  <c r="G19" i="65"/>
  <c r="M15" i="65"/>
  <c r="L15" i="65"/>
  <c r="K15" i="65"/>
  <c r="I15" i="65"/>
  <c r="H15" i="65"/>
  <c r="G15" i="65"/>
  <c r="M14" i="65"/>
  <c r="L14" i="65"/>
  <c r="K14" i="65"/>
  <c r="I14" i="65"/>
  <c r="H14" i="65"/>
  <c r="G14" i="65"/>
  <c r="M13" i="65"/>
  <c r="L13" i="65"/>
  <c r="K13" i="65"/>
  <c r="I13" i="65"/>
  <c r="H13" i="65"/>
  <c r="G13" i="65"/>
  <c r="M12" i="65"/>
  <c r="L12" i="65"/>
  <c r="K12" i="65"/>
  <c r="I12" i="65"/>
  <c r="H12" i="65"/>
  <c r="G12" i="65"/>
  <c r="M11" i="65"/>
  <c r="L11" i="65"/>
  <c r="K11" i="65"/>
  <c r="I11" i="65"/>
  <c r="H11" i="65"/>
  <c r="G11" i="65"/>
  <c r="M10" i="65"/>
  <c r="L10" i="65"/>
  <c r="K10" i="65"/>
  <c r="I10" i="65"/>
  <c r="H10" i="65"/>
  <c r="G10" i="65"/>
  <c r="M9" i="65"/>
  <c r="L9" i="65"/>
  <c r="K9" i="65"/>
  <c r="I9" i="65"/>
  <c r="H9" i="65"/>
  <c r="G9" i="65"/>
  <c r="M8" i="65"/>
  <c r="L8" i="65"/>
  <c r="K8" i="65"/>
  <c r="J8" i="65"/>
  <c r="I8" i="65"/>
  <c r="H8" i="65"/>
  <c r="G8" i="65"/>
  <c r="M7" i="65"/>
  <c r="L7" i="65"/>
  <c r="K7" i="65"/>
  <c r="J7" i="65"/>
  <c r="I7" i="65"/>
  <c r="H7" i="65"/>
  <c r="G7" i="65"/>
  <c r="L61" i="64" l="1"/>
  <c r="K61" i="64"/>
  <c r="J61" i="64"/>
  <c r="I61" i="64"/>
  <c r="H61" i="64"/>
  <c r="G61" i="64"/>
  <c r="G401" i="54" l="1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<sst xmlns="http://schemas.openxmlformats.org/spreadsheetml/2006/main" count="25690" uniqueCount="7341">
  <si>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</si>
  <si>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</si>
  <si>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</si>
  <si>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</si>
  <si>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</si>
  <si>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</si>
  <si>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</si>
  <si>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</si>
  <si>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</si>
  <si>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</si>
  <si>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</si>
  <si>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</si>
  <si>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</si>
  <si>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</si>
  <si>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</si>
  <si>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</si>
  <si>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</si>
  <si>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</si>
  <si>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</si>
  <si>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</si>
  <si>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</si>
  <si>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</si>
  <si>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</si>
  <si>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</si>
  <si>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</si>
  <si>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</si>
  <si>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</si>
  <si>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</si>
  <si>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</si>
  <si>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</si>
  <si>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</si>
  <si>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</si>
  <si>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</si>
  <si>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</si>
  <si>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</si>
  <si>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</si>
  <si>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</si>
  <si>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</si>
  <si>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</si>
  <si>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</si>
  <si>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</si>
  <si>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</si>
  <si>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</si>
  <si>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</si>
  <si>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</si>
  <si>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</si>
  <si>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</si>
  <si>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</si>
  <si>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</si>
  <si>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</si>
  <si>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</si>
  <si>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</si>
  <si>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</si>
  <si>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</si>
  <si>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</si>
  <si>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</si>
  <si>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</si>
  <si>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</si>
  <si>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</si>
  <si>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</si>
  <si>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</si>
  <si>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</si>
  <si>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</si>
  <si>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</si>
  <si>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</si>
  <si>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</si>
  <si>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</si>
  <si>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</si>
  <si>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</si>
  <si>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</si>
  <si>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</si>
  <si>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</si>
  <si>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</si>
  <si>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</si>
  <si>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</si>
  <si>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</si>
  <si>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</si>
  <si>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</si>
  <si>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</si>
  <si>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</si>
  <si>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</si>
  <si>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</si>
  <si>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</si>
  <si>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</si>
  <si>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</si>
  <si>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</si>
  <si>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</si>
  <si>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</si>
  <si>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</si>
  <si>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</si>
  <si>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</si>
  <si>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</si>
  <si>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</si>
  <si>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</si>
  <si>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</si>
  <si>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</si>
  <si>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</si>
  <si>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</si>
  <si>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</si>
  <si>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</si>
  <si>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</si>
  <si>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</si>
  <si>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</si>
  <si>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</si>
  <si>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</si>
  <si>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</si>
  <si>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</si>
  <si>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</si>
  <si>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</si>
  <si>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</si>
  <si>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</si>
  <si>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</si>
  <si>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</si>
  <si>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</si>
  <si>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</si>
  <si>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</si>
  <si>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</si>
  <si>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</si>
  <si>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</si>
  <si>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</si>
  <si>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</si>
  <si>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</si>
  <si>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</si>
  <si>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</si>
  <si>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</si>
  <si>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</si>
  <si>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</si>
  <si>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</si>
  <si>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</si>
  <si>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</si>
  <si>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</si>
  <si>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</si>
  <si>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</si>
  <si>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</si>
  <si>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</si>
  <si>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</si>
  <si>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</si>
  <si>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</si>
  <si>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</si>
  <si>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</si>
  <si>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</si>
  <si>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</si>
  <si>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</si>
  <si>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</si>
  <si>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</si>
  <si>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</si>
  <si>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</si>
  <si>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</si>
  <si>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</si>
  <si>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</si>
  <si>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</si>
  <si>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</si>
  <si>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</si>
  <si>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</si>
  <si>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</si>
  <si>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</si>
  <si>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</si>
  <si>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</si>
  <si>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</si>
  <si>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</si>
  <si>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</si>
  <si>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</si>
  <si>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</si>
  <si>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</si>
  <si>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</si>
  <si>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</si>
  <si>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</si>
  <si>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</si>
  <si>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</si>
  <si>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</si>
  <si>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</si>
  <si>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</si>
  <si>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</si>
  <si>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</si>
  <si>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</si>
  <si>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</si>
  <si>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FEE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</si>
  <si>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</si>
  <si>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</si>
  <si>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</si>
  <si>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</si>
  <si>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</si>
  <si>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</si>
  <si>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</si>
  <si>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</si>
  <si>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</si>
  <si>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</si>
  <si>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</si>
  <si>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</si>
  <si>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</si>
  <si>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</si>
  <si>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</si>
  <si>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</si>
  <si>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</si>
  <si>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</si>
  <si>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</si>
  <si>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</si>
  <si>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</si>
  <si>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</si>
  <si>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</si>
  <si>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</si>
  <si>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</si>
  <si>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</si>
  <si>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</si>
  <si>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</si>
  <si>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</si>
  <si>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</si>
  <si>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</si>
  <si>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</si>
  <si>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</si>
  <si>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</si>
  <si>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MOOTOOSAMY</t>
  </si>
  <si>
    <t>GAYRAUD</t>
  </si>
  <si>
    <t>Jean Luc</t>
  </si>
  <si>
    <t>NOEL</t>
  </si>
  <si>
    <t>Stephane</t>
  </si>
  <si>
    <t>POLYXENE</t>
  </si>
  <si>
    <t>10KM</t>
  </si>
  <si>
    <t>5KM</t>
  </si>
  <si>
    <t>2.5KM (FUN RACE)</t>
  </si>
  <si>
    <t>COMPETITION: CROSS COUNTRY LEG 1</t>
  </si>
  <si>
    <t>DENISE</t>
  </si>
  <si>
    <t>Gerald</t>
  </si>
  <si>
    <t>NUNCOO</t>
  </si>
  <si>
    <t>Ludovic</t>
  </si>
  <si>
    <t>Alyson</t>
  </si>
  <si>
    <t>Ezechiel</t>
  </si>
  <si>
    <t>Judan</t>
  </si>
  <si>
    <t>Dylan klyvven</t>
  </si>
  <si>
    <t>Harrison caleb</t>
  </si>
  <si>
    <t>Grâce Ava</t>
  </si>
  <si>
    <t>LAFOURCHE</t>
  </si>
  <si>
    <t>Sander</t>
  </si>
  <si>
    <t>CAYAMA</t>
  </si>
  <si>
    <t>Jean Fabrice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</si>
  <si>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</si>
  <si>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</si>
  <si>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</si>
  <si>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</si>
  <si>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</si>
  <si>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</si>
  <si>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</si>
  <si>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</si>
  <si>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</si>
  <si>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M - 2.0KM</t>
  </si>
  <si>
    <t>U14 W - 1.4KM</t>
  </si>
  <si>
    <t>U16 M - 3.8KM</t>
  </si>
  <si>
    <t>U16 W - 2.0KM</t>
  </si>
  <si>
    <t>U18 W - 3.8KM</t>
  </si>
  <si>
    <t>U20 W - 4.2KM</t>
  </si>
  <si>
    <t>TEAM B</t>
  </si>
  <si>
    <t>SEN W - 4.2KM</t>
  </si>
  <si>
    <t>MAS W - 3.8KM</t>
  </si>
  <si>
    <t>TEAM</t>
  </si>
  <si>
    <t>POUDRET</t>
  </si>
  <si>
    <t xml:space="preserve">Wade </t>
  </si>
  <si>
    <t>LAMOUREUX</t>
  </si>
  <si>
    <t xml:space="preserve">Cristiano </t>
  </si>
  <si>
    <t>Evans</t>
  </si>
  <si>
    <t>GHUNASHAM</t>
  </si>
  <si>
    <t>Khooshiram</t>
  </si>
  <si>
    <t>RUMJAM</t>
  </si>
  <si>
    <t xml:space="preserve">Loana </t>
  </si>
  <si>
    <t>Claire Fond No 3, Phoenix</t>
  </si>
  <si>
    <t>MARIANNE</t>
  </si>
  <si>
    <t>Anais</t>
  </si>
  <si>
    <t>Robinson Road, Curepipe</t>
  </si>
  <si>
    <t>SOOKRAH</t>
  </si>
  <si>
    <t>Kushal</t>
  </si>
  <si>
    <t>33, Sushil Lane Riche Terre</t>
  </si>
  <si>
    <t>S0807940302000</t>
  </si>
  <si>
    <t xml:space="preserve">kushal.sookrah@gmail.com </t>
  </si>
  <si>
    <t>BOODIAH</t>
  </si>
  <si>
    <t>Heloise</t>
  </si>
  <si>
    <t>Belle Vue Phare Albion</t>
  </si>
  <si>
    <t xml:space="preserve">lehochetac@gmail.com </t>
  </si>
  <si>
    <t>PITCHEN</t>
  </si>
  <si>
    <t>Owen</t>
  </si>
  <si>
    <t>Pointe Aux Piments</t>
  </si>
  <si>
    <t>HEERAMUN</t>
  </si>
  <si>
    <t>Yash</t>
  </si>
  <si>
    <t>18,Dorade Street B.Du Tombeau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</si>
  <si>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</si>
  <si>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</si>
  <si>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</si>
  <si>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</si>
  <si>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</si>
  <si>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</si>
  <si>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P2401793807475</t>
  </si>
  <si>
    <t>Killyan</t>
  </si>
  <si>
    <t>BIENVENU</t>
  </si>
  <si>
    <t>Marie Julia</t>
  </si>
  <si>
    <t>7, Batterie Cassée Roches Bois</t>
  </si>
  <si>
    <t>LEOPOLD</t>
  </si>
  <si>
    <t>William</t>
  </si>
  <si>
    <t xml:space="preserve">Nhdc C04 Terre Rouge </t>
  </si>
  <si>
    <t>JOSON</t>
  </si>
  <si>
    <t>Shekinaa</t>
  </si>
  <si>
    <t>Cité Illois B.Du Tombeau</t>
  </si>
  <si>
    <t>BIJOUX</t>
  </si>
  <si>
    <t>Theo</t>
  </si>
  <si>
    <t>Lot 154 Terre D'Albion</t>
  </si>
  <si>
    <t xml:space="preserve"> 5 766 3124</t>
  </si>
  <si>
    <t>B0810120116404B</t>
  </si>
  <si>
    <t>hind.naiko@llb.school</t>
  </si>
  <si>
    <t>RAFFRAY</t>
  </si>
  <si>
    <t>Oskar</t>
  </si>
  <si>
    <t>Noelville Curepipe</t>
  </si>
  <si>
    <t>R1609120109365</t>
  </si>
  <si>
    <t>FAUGIER</t>
  </si>
  <si>
    <t>Laurence</t>
  </si>
  <si>
    <t>4 Ave Brown Sequard Qb</t>
  </si>
  <si>
    <t>F2603120045677</t>
  </si>
  <si>
    <t>HAVAGA</t>
  </si>
  <si>
    <t>Jade</t>
  </si>
  <si>
    <t>Colony St Mahebourg</t>
  </si>
  <si>
    <t>H0502120000629</t>
  </si>
  <si>
    <t>TENNANT</t>
  </si>
  <si>
    <t>Victoria</t>
  </si>
  <si>
    <t>Morc. Gros Cassis, Tamarin</t>
  </si>
  <si>
    <t>57 27 87 26</t>
  </si>
  <si>
    <t>ctyack@iblgroup.com</t>
  </si>
  <si>
    <t>DESVAUX DE MARIGNY</t>
  </si>
  <si>
    <t>Maud</t>
  </si>
  <si>
    <t>Le Val Ferney Old Grand Port</t>
  </si>
  <si>
    <t>D100411004438A</t>
  </si>
  <si>
    <t>ROBERT</t>
  </si>
  <si>
    <t>Anneliese</t>
  </si>
  <si>
    <t>St Felix Sugar Estate Chemin Grenier</t>
  </si>
  <si>
    <t>R020210002789G</t>
  </si>
  <si>
    <t>LAMBORAY</t>
  </si>
  <si>
    <t>Lea</t>
  </si>
  <si>
    <t>Ecole Labourdonais Curepipe</t>
  </si>
  <si>
    <t>NICOLIN</t>
  </si>
  <si>
    <t>Mathilde</t>
  </si>
  <si>
    <t>Mont Le Vieux Banians Balaclava</t>
  </si>
  <si>
    <t>N261210003291</t>
  </si>
  <si>
    <t>SORIN</t>
  </si>
  <si>
    <t>Chloe</t>
  </si>
  <si>
    <t>45 Tagore Lane C Valligee Pl</t>
  </si>
  <si>
    <t>S211209015344G</t>
  </si>
  <si>
    <t>LEVEILLE</t>
  </si>
  <si>
    <t>Mathieu</t>
  </si>
  <si>
    <t>5Rue Remy Ollier Bb</t>
  </si>
  <si>
    <t>L0803090032028</t>
  </si>
  <si>
    <t>LATOUR</t>
  </si>
  <si>
    <t>Josh</t>
  </si>
  <si>
    <t>La Tulipe Lane Rue Rennards Bb</t>
  </si>
  <si>
    <t>L2303090040986</t>
  </si>
  <si>
    <t>LIMBADA</t>
  </si>
  <si>
    <t>Jibril</t>
  </si>
  <si>
    <t>16 Rue Conal Bb</t>
  </si>
  <si>
    <t>L191009013263A</t>
  </si>
  <si>
    <t>Solitude Sugar Estate Triolet</t>
  </si>
  <si>
    <t>N181008013600A</t>
  </si>
  <si>
    <t>RAMCHURN</t>
  </si>
  <si>
    <t xml:space="preserve">Saorav </t>
  </si>
  <si>
    <t>CONAHYE</t>
  </si>
  <si>
    <t>Vivek</t>
  </si>
  <si>
    <t>Cluny</t>
  </si>
  <si>
    <t>ZAMA</t>
  </si>
  <si>
    <t>Keyshia</t>
  </si>
  <si>
    <t>32 Hermitage Coromandel</t>
  </si>
  <si>
    <t xml:space="preserve">SOOPRAYEN </t>
  </si>
  <si>
    <t>Velan</t>
  </si>
  <si>
    <t>Chebel</t>
  </si>
  <si>
    <t>SUZANNE</t>
  </si>
  <si>
    <t>Westley</t>
  </si>
  <si>
    <t>B03 Résidence Geranium Camp Le Vieux</t>
  </si>
  <si>
    <t>S0610783038123</t>
  </si>
  <si>
    <t>HURKOO</t>
  </si>
  <si>
    <t>Divesh</t>
  </si>
  <si>
    <t>Royal Road Congomah</t>
  </si>
  <si>
    <t>H0710960202132</t>
  </si>
  <si>
    <t xml:space="preserve">keshavdhurkoo@gmail.com </t>
  </si>
  <si>
    <t>THEODORE</t>
  </si>
  <si>
    <t>Carole</t>
  </si>
  <si>
    <t>Leclezio Street, Curepipe</t>
  </si>
  <si>
    <t>T291089310885B</t>
  </si>
  <si>
    <t>carolet.maa@gmail.com</t>
  </si>
  <si>
    <t>N/App</t>
  </si>
  <si>
    <t>HENIN</t>
  </si>
  <si>
    <t>Alexandra</t>
  </si>
  <si>
    <t>King George V Avenue Floreal</t>
  </si>
  <si>
    <t>MUTEPFA</t>
  </si>
  <si>
    <t>Tanatswa Jd</t>
  </si>
  <si>
    <t>Ilea 48, Azuri Village</t>
  </si>
  <si>
    <t>info@rocaweb.com</t>
  </si>
  <si>
    <t xml:space="preserve">Amelie   </t>
  </si>
  <si>
    <t>3 Elysian Bay, Rue De La Paix, Grand Baie</t>
  </si>
  <si>
    <t>sharpenupct@gmail.com</t>
  </si>
  <si>
    <t>LADOUCEUR</t>
  </si>
  <si>
    <t>Alice</t>
  </si>
  <si>
    <t>Lesperance, Trebuchet</t>
  </si>
  <si>
    <t>melissajaonnelad@gmail.com</t>
  </si>
  <si>
    <t>SUBARAYADU</t>
  </si>
  <si>
    <t>Samuel</t>
  </si>
  <si>
    <t>Notredame Montagne Longue</t>
  </si>
  <si>
    <t>teddyxkool@gmail.com</t>
  </si>
  <si>
    <t>U20</t>
  </si>
  <si>
    <t>MEETOO</t>
  </si>
  <si>
    <t>Rajneeshsingh</t>
  </si>
  <si>
    <t>9Th Mile Triolet</t>
  </si>
  <si>
    <t>RAMJAUN</t>
  </si>
  <si>
    <t>Kilyan</t>
  </si>
  <si>
    <t>1 Damberi Lane Pavillon, Cap Malheureux</t>
  </si>
  <si>
    <t>ramjaunkylian8@gmail.com</t>
  </si>
  <si>
    <t>RAJOO</t>
  </si>
  <si>
    <t>Lucas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</si>
  <si>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</si>
  <si>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</si>
  <si>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</si>
  <si>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</si>
  <si>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</si>
  <si>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</si>
  <si>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</si>
  <si>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</si>
  <si>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>PIERROT</t>
  </si>
  <si>
    <t xml:space="preserve">Kenza </t>
  </si>
  <si>
    <t>NEAL</t>
  </si>
  <si>
    <t>Elijah</t>
  </si>
  <si>
    <t>234,Avenue Souffleur, Flic En Flac</t>
  </si>
  <si>
    <t xml:space="preserve">baptisteclaudine@yahoo.com </t>
  </si>
  <si>
    <t>Isaïah</t>
  </si>
  <si>
    <t>KINOO</t>
  </si>
  <si>
    <t>Muiz</t>
  </si>
  <si>
    <t>Perdrix 2,Morc Raffray, Les Guibies</t>
  </si>
  <si>
    <t>K020516004990G</t>
  </si>
  <si>
    <t xml:space="preserve">HIDDLESTONE </t>
  </si>
  <si>
    <t>Zoé</t>
  </si>
  <si>
    <t>Baie Du Tamarin</t>
  </si>
  <si>
    <t xml:space="preserve">LUCKUNSING </t>
  </si>
  <si>
    <t>Shanay</t>
  </si>
  <si>
    <t>J. Nehru Lane, Saint Pierre</t>
  </si>
  <si>
    <t>L2204170040857</t>
  </si>
  <si>
    <t>MACHABEE</t>
  </si>
  <si>
    <t>Ciara</t>
  </si>
  <si>
    <t xml:space="preserve">Avenue Osman St Paul </t>
  </si>
  <si>
    <t>M2005140054293</t>
  </si>
  <si>
    <t>MOHUN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</si>
  <si>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</si>
  <si>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</si>
  <si>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</si>
  <si>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</si>
  <si>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</si>
  <si>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</si>
  <si>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</si>
  <si>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 xml:space="preserve">LARHUBARBE </t>
  </si>
  <si>
    <t>Jolene</t>
  </si>
  <si>
    <t>Dhuny Lane, St Paul</t>
  </si>
  <si>
    <t>L170517005387E</t>
  </si>
  <si>
    <t>GUIELDARY</t>
  </si>
  <si>
    <t>Lynnsha</t>
  </si>
  <si>
    <t>La Forge, Quatre Bornes</t>
  </si>
  <si>
    <t>G2810080148151</t>
  </si>
  <si>
    <t>COURONNE</t>
  </si>
  <si>
    <t>Noémie</t>
  </si>
  <si>
    <t>24 Dr Jeetoo Street, Rose Hill</t>
  </si>
  <si>
    <t>stephane.couronne@gmail.com</t>
  </si>
  <si>
    <t>SADIAPPA CHETTY</t>
  </si>
  <si>
    <t xml:space="preserve">Kerly </t>
  </si>
  <si>
    <t>65C, Boundary Road, Quatre Bornes</t>
  </si>
  <si>
    <t>niktoo_291288@hotmail.com</t>
  </si>
  <si>
    <t>DESIRE</t>
  </si>
  <si>
    <t>Liza</t>
  </si>
  <si>
    <t>Avenue Des Pinsons Morcellement, Belle-Vue Phare, Albion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</si>
  <si>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</si>
  <si>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</si>
  <si>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</si>
  <si>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</si>
  <si>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</si>
  <si>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</si>
  <si>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</si>
  <si>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55-56 Avenue Des Bengalis, Terre D'Albion, Albion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</si>
  <si>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</si>
  <si>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</si>
  <si>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</si>
  <si>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</si>
  <si>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</si>
  <si>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</si>
  <si>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</si>
  <si>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Lot 64, Morcellementvrs, Geoffroy Road, Bambous, 90104</t>
  </si>
  <si>
    <t>christrophe.bauda101@gmail.com</t>
  </si>
  <si>
    <t xml:space="preserve">Ange Maeva Emilie </t>
  </si>
  <si>
    <t>OODIAN</t>
  </si>
  <si>
    <t>Mathias</t>
  </si>
  <si>
    <t>10 Ave La Perle Soreze, Pailles</t>
  </si>
  <si>
    <t>jeanmarcoodian@gmail.com</t>
  </si>
  <si>
    <t>SUMMOOGUM</t>
  </si>
  <si>
    <t xml:space="preserve">Ramasawmy </t>
  </si>
  <si>
    <t>Grannum Road Vacoas</t>
  </si>
  <si>
    <t>parmes01@gmail.com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</si>
  <si>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</si>
  <si>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</si>
  <si>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</si>
  <si>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</si>
  <si>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</si>
  <si>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</si>
  <si>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</si>
  <si>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</si>
  <si>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</si>
  <si>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</si>
  <si>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</si>
  <si>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</si>
  <si>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</si>
  <si>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</si>
  <si>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</si>
  <si>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</si>
  <si>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</si>
  <si>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</si>
  <si>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</si>
  <si>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</si>
  <si>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</si>
  <si>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</si>
  <si>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</si>
  <si>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</si>
  <si>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</si>
  <si>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</si>
  <si>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</si>
  <si>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</si>
  <si>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</si>
  <si>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</si>
  <si>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</si>
  <si>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</si>
  <si>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</si>
  <si>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</si>
  <si>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</si>
  <si>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</si>
  <si>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</si>
  <si>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</si>
  <si>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</si>
  <si>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</si>
  <si>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</si>
  <si>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</si>
  <si>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</si>
  <si>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</si>
  <si>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</si>
  <si>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</si>
  <si>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</si>
  <si>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</si>
  <si>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</si>
  <si>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</si>
  <si>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LAFRANCE</t>
  </si>
  <si>
    <t>J. Jacques</t>
  </si>
  <si>
    <t>Residence La France, Forest-Side</t>
  </si>
  <si>
    <t>lesvoilliersde@yahoo.com</t>
  </si>
  <si>
    <t>DULJEET</t>
  </si>
  <si>
    <t xml:space="preserve">Brandon </t>
  </si>
  <si>
    <t>Rue Thommy D'Arifat, Curepipe</t>
  </si>
  <si>
    <t>VICTOIRE</t>
  </si>
  <si>
    <t>Brice</t>
  </si>
  <si>
    <t>Henrietta Camp Roche, Vacoas</t>
  </si>
  <si>
    <t>V1101050022567</t>
  </si>
  <si>
    <t>bricevictoire03@gmail.com</t>
  </si>
  <si>
    <t>PLACATOUR</t>
  </si>
  <si>
    <t>Dimitry</t>
  </si>
  <si>
    <t>Blk A4, Rue R. Burns, C. L'Oiseaux, Floreal</t>
  </si>
  <si>
    <t>ROSETTE</t>
  </si>
  <si>
    <t>Damien</t>
  </si>
  <si>
    <t>F8, Cite Atlee, Forest-Side</t>
  </si>
  <si>
    <t>R1608040130404</t>
  </si>
  <si>
    <t>damienrosette07@gmail.com</t>
  </si>
  <si>
    <t>MOOROOGEN</t>
  </si>
  <si>
    <t>Ervin</t>
  </si>
  <si>
    <t>Lavoisier, Cite Malherbes, Curepipe</t>
  </si>
  <si>
    <t>M2503030052303</t>
  </si>
  <si>
    <t>ervinianmooroogen@gmail.com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</si>
  <si>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</si>
  <si>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</si>
  <si>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</si>
  <si>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</si>
  <si>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</si>
  <si>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</si>
  <si>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</si>
  <si>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</si>
  <si>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</si>
  <si>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</si>
  <si>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</si>
  <si>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</si>
  <si>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</si>
  <si>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</si>
  <si>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</si>
  <si>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</si>
  <si>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</si>
  <si>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</si>
  <si>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</si>
  <si>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BERTHELOT</t>
  </si>
  <si>
    <t>Adryaan</t>
  </si>
  <si>
    <t xml:space="preserve">Rés. Mère Thérésa, Triolet </t>
  </si>
  <si>
    <t>ARSENIUS</t>
  </si>
  <si>
    <t>Larissa</t>
  </si>
  <si>
    <t xml:space="preserve">9,Impasse Rouillard Baie Du Tombeau </t>
  </si>
  <si>
    <t>LAURENT</t>
  </si>
  <si>
    <t>Elielle</t>
  </si>
  <si>
    <t xml:space="preserve">10,Rue Paul, Cité Briquetterie, Ste Croix </t>
  </si>
  <si>
    <t>TRAPU</t>
  </si>
  <si>
    <t>Camelia</t>
  </si>
  <si>
    <t>Rte St. Pierre. C. Briqueterie, Ste. Croix</t>
  </si>
  <si>
    <t>cameliatrapu@gmail.com</t>
  </si>
  <si>
    <t>Jeremy</t>
  </si>
  <si>
    <t>Rue Capitaine, Cité Briqueterie, Ste. Croix</t>
  </si>
  <si>
    <t>Adrien</t>
  </si>
  <si>
    <t>Adryel</t>
  </si>
  <si>
    <t>No 14 Res. Mere Theresa, Triolet</t>
  </si>
  <si>
    <t>MARCELIN</t>
  </si>
  <si>
    <t>Noemie</t>
  </si>
  <si>
    <t xml:space="preserve">Morc. Goolamally Le Hochet T.Rouge </t>
  </si>
  <si>
    <t>BRASSE</t>
  </si>
  <si>
    <t>Mykki</t>
  </si>
  <si>
    <t>D02 Nhdc, Terre Rouge</t>
  </si>
  <si>
    <t>Timeo</t>
  </si>
  <si>
    <t>Nhdc C04, Terre Rouge</t>
  </si>
  <si>
    <t>PETIT</t>
  </si>
  <si>
    <t>Clyvan</t>
  </si>
  <si>
    <t>H24, Rue Des Vignes, B. Du Tombeau</t>
  </si>
  <si>
    <t>P1911873841236</t>
  </si>
  <si>
    <t>championpetit2017@gmail.com</t>
  </si>
  <si>
    <t>LEROND</t>
  </si>
  <si>
    <t>Tyra</t>
  </si>
  <si>
    <t>H3 Pavillion St.,Cité Illois B. Du Tombeau</t>
  </si>
  <si>
    <t>Tyron</t>
  </si>
  <si>
    <t>EDMOND</t>
  </si>
  <si>
    <t>Christiano</t>
  </si>
  <si>
    <t>Cité Mandela, Terre Rouge</t>
  </si>
  <si>
    <t>APPAVOO</t>
  </si>
  <si>
    <t>Shawn</t>
  </si>
  <si>
    <t>5,Rue Ste Marie, Ste Croix</t>
  </si>
  <si>
    <t>FRA</t>
  </si>
  <si>
    <t>Janot</t>
  </si>
  <si>
    <t xml:space="preserve">Mhc B74, Le Hochet, Terre Rouge 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</si>
  <si>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</si>
  <si>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</si>
  <si>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</si>
  <si>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</si>
  <si>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</si>
  <si>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</si>
  <si>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</si>
  <si>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</si>
  <si>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</si>
  <si>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</si>
  <si>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</si>
  <si>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</si>
  <si>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</si>
  <si>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</si>
  <si>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</si>
  <si>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</si>
  <si>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</si>
  <si>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</si>
  <si>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</si>
  <si>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</si>
  <si>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</si>
  <si>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</si>
  <si>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</si>
  <si>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</si>
  <si>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</si>
  <si>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</si>
  <si>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</si>
  <si>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</si>
  <si>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29, Ter De Rosnay St. B.Bassin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</si>
  <si>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</si>
  <si>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</si>
  <si>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</si>
  <si>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</si>
  <si>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</si>
  <si>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</si>
  <si>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</si>
  <si>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>David N.</t>
  </si>
  <si>
    <t>Belle Vue Phare, Albion</t>
  </si>
  <si>
    <t>B261281300030F</t>
  </si>
  <si>
    <t>boodiahnicolas@gmail.com</t>
  </si>
  <si>
    <t>Jamel</t>
  </si>
  <si>
    <t>Res. Mere Theresa, Triolet</t>
  </si>
  <si>
    <t>YEUNG SHI YIN</t>
  </si>
  <si>
    <t>Kameron</t>
  </si>
  <si>
    <t>Valton Road, Long Mountain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</si>
  <si>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</si>
  <si>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</si>
  <si>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</si>
  <si>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</si>
  <si>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</si>
  <si>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Thomas</t>
  </si>
  <si>
    <t>No.71 Plateau Maison Blanche Les Salines R.Noire</t>
  </si>
  <si>
    <t>D291178310660B</t>
  </si>
  <si>
    <t>Simon</t>
  </si>
  <si>
    <t>71 Plateau De M. Blanche, R. Noire</t>
  </si>
  <si>
    <t>D261180310005F</t>
  </si>
  <si>
    <t>Simondesvaux@gmail.com</t>
  </si>
  <si>
    <t>ALEXANDRE</t>
  </si>
  <si>
    <t>T.J Kyle</t>
  </si>
  <si>
    <t>No.3, Rue Capitaine, Ste. Crois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</si>
  <si>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</si>
  <si>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</si>
  <si>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</si>
  <si>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</si>
  <si>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</si>
  <si>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</si>
  <si>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RAMASAWMY</t>
  </si>
  <si>
    <t xml:space="preserve">Moorghen </t>
  </si>
  <si>
    <t>Royal Road, Bel Etang</t>
  </si>
  <si>
    <t>R0211751601450</t>
  </si>
  <si>
    <t>beletangpolice@gmail.com</t>
  </si>
  <si>
    <t>PIRON</t>
  </si>
  <si>
    <t>Shanael</t>
  </si>
  <si>
    <t xml:space="preserve">Morc. Raffray Le Hochet Terre Rouge </t>
  </si>
  <si>
    <t>AMEER</t>
  </si>
  <si>
    <t>Guiliano</t>
  </si>
  <si>
    <t>3G, Independence Avenue, Bambous</t>
  </si>
  <si>
    <t>A140569300815G</t>
  </si>
  <si>
    <t>ga362@yahoo.com</t>
  </si>
  <si>
    <t>Gilles</t>
  </si>
  <si>
    <t>Mhc B74 Le Hochet, Terre Touge</t>
  </si>
  <si>
    <t>F0109542302401</t>
  </si>
  <si>
    <t>gillesfra0109@gmail.com</t>
  </si>
  <si>
    <t>MOHONO-NAIKO</t>
  </si>
  <si>
    <t>Bagheeawon</t>
  </si>
  <si>
    <t>325 Route Menagerie, Cassis</t>
  </si>
  <si>
    <t>M140363110207F</t>
  </si>
  <si>
    <t>naikoashock14@gmail.com</t>
  </si>
  <si>
    <t>MUNOOSINGH</t>
  </si>
  <si>
    <t>Meshwin</t>
  </si>
  <si>
    <t>Tagore Lane, Le Hochet Terre Rouge</t>
  </si>
  <si>
    <t>M0707894624236</t>
  </si>
  <si>
    <t>NAPANAHANI</t>
  </si>
  <si>
    <t>Adel</t>
  </si>
  <si>
    <t>Gungadhur Lane, Palma, Q. Bornes</t>
  </si>
  <si>
    <t>FABRE</t>
  </si>
  <si>
    <t>Mathilde S</t>
  </si>
  <si>
    <t>22, Cossigny Street, Curepipe</t>
  </si>
  <si>
    <t>LECLEZIO</t>
  </si>
  <si>
    <t>Abel J.</t>
  </si>
  <si>
    <t xml:space="preserve">Res. Les Pins, Gibson Lane, Floreal </t>
  </si>
  <si>
    <t xml:space="preserve">DUVAL </t>
  </si>
  <si>
    <t>Elza</t>
  </si>
  <si>
    <t>Rue De Rochecouste, Forest Side</t>
  </si>
  <si>
    <t>52 53 96 98</t>
  </si>
  <si>
    <t>nduval@latrobe.mu</t>
  </si>
  <si>
    <t xml:space="preserve">GAILLARD </t>
  </si>
  <si>
    <t>Maëlia</t>
  </si>
  <si>
    <t>Les Salines Koenig, Riviere Noire</t>
  </si>
  <si>
    <t>52 54 63 24</t>
  </si>
  <si>
    <t>jpsgaillard@yahoo.fr</t>
  </si>
  <si>
    <t xml:space="preserve">LINCOLN </t>
  </si>
  <si>
    <t>Co9 Les Vergers De Gros Bois, Mare D'Albert</t>
  </si>
  <si>
    <t>52 57 09 86</t>
  </si>
  <si>
    <t>v.lincoln@live.com</t>
  </si>
  <si>
    <t>MERLE</t>
  </si>
  <si>
    <t xml:space="preserve">Florence </t>
  </si>
  <si>
    <t>Rue Pierre Simonet, Floreal</t>
  </si>
  <si>
    <t>52 57 51 31</t>
  </si>
  <si>
    <t>sabine.merle@llb.school</t>
  </si>
  <si>
    <t>SONEAH NAIKO</t>
  </si>
  <si>
    <t>Norah</t>
  </si>
  <si>
    <t>17, Avenue Ballancia, Roche Brunes</t>
  </si>
  <si>
    <t>khemnaiko@hotmail.com</t>
  </si>
  <si>
    <t xml:space="preserve">ALIPHON </t>
  </si>
  <si>
    <t>Gabriel</t>
  </si>
  <si>
    <t>Avenue Bounty, Albion</t>
  </si>
  <si>
    <t>52 58 49 73</t>
  </si>
  <si>
    <t>valerie@myt.mu</t>
  </si>
  <si>
    <t xml:space="preserve">CHALEON </t>
  </si>
  <si>
    <t>Axel</t>
  </si>
  <si>
    <t>15 Rue Dr Lallah, Floréal</t>
  </si>
  <si>
    <t>59 40 29 76</t>
  </si>
  <si>
    <t>stephaniechaleon@yahoo.fr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</si>
  <si>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</si>
  <si>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</si>
  <si>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</si>
  <si>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</si>
  <si>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</si>
  <si>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</si>
  <si>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</si>
  <si>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</si>
  <si>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</si>
  <si>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</si>
  <si>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RAE </t>
  </si>
  <si>
    <t>Maxime</t>
  </si>
  <si>
    <t>19 Rue Auguste Esnouf, Curepipe</t>
  </si>
  <si>
    <t>57 50 94 40</t>
  </si>
  <si>
    <t>annarae2201@gmail.com</t>
  </si>
  <si>
    <t>CURE</t>
  </si>
  <si>
    <t xml:space="preserve">Clémence </t>
  </si>
  <si>
    <t>Allée Des Badamiers, Morc Carlos, R. Noire</t>
  </si>
  <si>
    <t>52 51 72 21</t>
  </si>
  <si>
    <t>k_perrier@yahoo.fr</t>
  </si>
  <si>
    <t xml:space="preserve">DE LA TOUR DE CHALAIN </t>
  </si>
  <si>
    <t xml:space="preserve">Elsa </t>
  </si>
  <si>
    <t>N°12, Rue De La Marjolaine, Tamarin</t>
  </si>
  <si>
    <t>58 07 97 07</t>
  </si>
  <si>
    <t>claudiadecha@gmail.com</t>
  </si>
  <si>
    <t>HARDY</t>
  </si>
  <si>
    <t>Maely</t>
  </si>
  <si>
    <t>Rue General Hall, Les Casernes</t>
  </si>
  <si>
    <t>joelle.hardy@llb.school</t>
  </si>
  <si>
    <t xml:space="preserve">JULIENNE </t>
  </si>
  <si>
    <t>Gaïa</t>
  </si>
  <si>
    <t>Pierre Simonet St, Floreal</t>
  </si>
  <si>
    <t>52 50 96 08</t>
  </si>
  <si>
    <t>natacha.jullienne@gmail.com</t>
  </si>
  <si>
    <t xml:space="preserve">RAFFRAY </t>
  </si>
  <si>
    <t>Lou</t>
  </si>
  <si>
    <t>3 B Rue Noelville, Curepipe</t>
  </si>
  <si>
    <t>57532891</t>
  </si>
  <si>
    <t>raffrays@yahoo.fr</t>
  </si>
  <si>
    <t xml:space="preserve">TYACK </t>
  </si>
  <si>
    <t>Louise P.</t>
  </si>
  <si>
    <t>Tombeau Lane, Mahebourg</t>
  </si>
  <si>
    <t>59 77 03 07</t>
  </si>
  <si>
    <t>nicholas.villeneuve@laposte.net</t>
  </si>
  <si>
    <t>VILLENEUVE ANAUDIN</t>
  </si>
  <si>
    <t xml:space="preserve">Thelma </t>
  </si>
  <si>
    <t>Rue Charles Cheron, Eau Coulée</t>
  </si>
  <si>
    <t>martineanaudin@yahoo.fr</t>
  </si>
  <si>
    <t xml:space="preserve">BHASKARAN </t>
  </si>
  <si>
    <t>Ethan</t>
  </si>
  <si>
    <t>Hossen Syed Rd, Hillcrest Apt , Phoenix</t>
  </si>
  <si>
    <t>58 54 51 35</t>
  </si>
  <si>
    <t>tania@alphaflexi.com</t>
  </si>
  <si>
    <t xml:space="preserve">JUHEL </t>
  </si>
  <si>
    <t>Louis</t>
  </si>
  <si>
    <t xml:space="preserve">Rue Maurice Martin, Forest Side </t>
  </si>
  <si>
    <t>57 29 05 01</t>
  </si>
  <si>
    <t>jmarc.juhel@archemics.mu</t>
  </si>
  <si>
    <t>Yves</t>
  </si>
  <si>
    <t>LABOUDEUSE</t>
  </si>
  <si>
    <t xml:space="preserve">Joas </t>
  </si>
  <si>
    <t>Bk B 22 Cite Edc, Tamarin</t>
  </si>
  <si>
    <t>58043212</t>
  </si>
  <si>
    <t>nella.kurtis@gmail.com</t>
  </si>
  <si>
    <t xml:space="preserve">LAGESSE </t>
  </si>
  <si>
    <t xml:space="preserve">Clément </t>
  </si>
  <si>
    <t>Domaine De Palmyre, Petite Riviere Noire</t>
  </si>
  <si>
    <t>57 14 22 53</t>
  </si>
  <si>
    <t>aurelielagesse@yahoo.fr</t>
  </si>
  <si>
    <t xml:space="preserve">LALMAHOMED </t>
  </si>
  <si>
    <t>Mikaeel</t>
  </si>
  <si>
    <t>Teeluck Lane, Castel</t>
  </si>
  <si>
    <t>57 77 57 87</t>
  </si>
  <si>
    <t>katy@intnet.mu</t>
  </si>
  <si>
    <t xml:space="preserve">SUKURDEEP </t>
  </si>
  <si>
    <t>Ashneel</t>
  </si>
  <si>
    <t>No 9 Le Colonial Ave King Georges V Floreal</t>
  </si>
  <si>
    <t>T 100412004679B</t>
  </si>
  <si>
    <t>LAYNAT</t>
  </si>
  <si>
    <t>Melissa</t>
  </si>
  <si>
    <t>Hotel Paradis, Le Morne</t>
  </si>
  <si>
    <t>melissalay18@hotmail.com</t>
  </si>
  <si>
    <t>Leane</t>
  </si>
  <si>
    <t>2 Rue Charles Cheron,Eau Coulée, Curepipe</t>
  </si>
  <si>
    <t>FELICIANE</t>
  </si>
  <si>
    <t xml:space="preserve">Enzo </t>
  </si>
  <si>
    <t>Rue Lionel Cox, Curepipe</t>
  </si>
  <si>
    <t>carolineticoco@hotmail.com</t>
  </si>
  <si>
    <t xml:space="preserve">SEEDOO </t>
  </si>
  <si>
    <t>Hazell</t>
  </si>
  <si>
    <t>33, Gustave Bestel, Curepipe</t>
  </si>
  <si>
    <t>naferret@gmail.com</t>
  </si>
  <si>
    <t>Yanis</t>
  </si>
  <si>
    <t>hibounou@gmail.com</t>
  </si>
  <si>
    <t xml:space="preserve">Guy </t>
  </si>
  <si>
    <t xml:space="preserve">BONNAPEN </t>
  </si>
  <si>
    <t xml:space="preserve">Sebastien </t>
  </si>
  <si>
    <t>Mosque Road, Souillac</t>
  </si>
  <si>
    <t>bonnapensebastien@gmail.com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</si>
  <si>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</si>
  <si>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</si>
  <si>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</si>
  <si>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</si>
  <si>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</si>
  <si>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</si>
  <si>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</si>
  <si>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</si>
  <si>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</si>
  <si>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</si>
  <si>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</si>
  <si>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Royal Road, Plein-Bois, L'Escalier</t>
  </si>
  <si>
    <t>hanslabonne04@gmail.com</t>
  </si>
  <si>
    <t xml:space="preserve">BALLARD </t>
  </si>
  <si>
    <t>Noah Lucas</t>
  </si>
  <si>
    <t xml:space="preserve">15D Montgomery St, B.Bassin </t>
  </si>
  <si>
    <t>B260308005046D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</si>
  <si>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</si>
  <si>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</si>
  <si>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</si>
  <si>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</si>
  <si>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</si>
  <si>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</si>
  <si>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</si>
  <si>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</si>
  <si>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ESTHER</t>
  </si>
  <si>
    <t xml:space="preserve">Shannon </t>
  </si>
  <si>
    <t>E1, Ave. Corneille, Res, Barkly, B. Bassin</t>
  </si>
  <si>
    <t>bertyjuckreelall@gmail.com</t>
  </si>
  <si>
    <t>AREKION</t>
  </si>
  <si>
    <t>Bradley</t>
  </si>
  <si>
    <t>33 Bis Serge Alfred B Bassin</t>
  </si>
  <si>
    <t>bradleyarekion@outlook.com</t>
  </si>
  <si>
    <t>LEGALLANT</t>
  </si>
  <si>
    <t xml:space="preserve">Loriana </t>
  </si>
  <si>
    <t xml:space="preserve">30, Rue Jasmin, Res. Barly, B. Bassin </t>
  </si>
  <si>
    <t xml:space="preserve">Keyla </t>
  </si>
  <si>
    <t xml:space="preserve">Montgomery Street, Beau Bassin </t>
  </si>
  <si>
    <t>Wivans</t>
  </si>
  <si>
    <t xml:space="preserve">Rue Stein, Beau Bassin </t>
  </si>
  <si>
    <t>54521106</t>
  </si>
  <si>
    <t>wivans.louise@icloud.com</t>
  </si>
  <si>
    <t>PACHAMOOTOO</t>
  </si>
  <si>
    <t>Limit 1, Martin Luther King, Plaisance, R. Hill</t>
  </si>
  <si>
    <t xml:space="preserve">DEVALET </t>
  </si>
  <si>
    <t>Alexandre</t>
  </si>
  <si>
    <t>221, Domaine La Colombe, C. De Flacq</t>
  </si>
  <si>
    <t>alexandredevalet@gmail.com</t>
  </si>
  <si>
    <t>Giovanni</t>
  </si>
  <si>
    <t>D081069130944E</t>
  </si>
  <si>
    <t>mgiodevalet @homail.com</t>
  </si>
  <si>
    <t>ERRIAH</t>
  </si>
  <si>
    <t>Kumaree</t>
  </si>
  <si>
    <t>Ave Bissesur, Palma, Quatre Bornes</t>
  </si>
  <si>
    <t>R0401644301014</t>
  </si>
  <si>
    <t>kumaree1964@yahoo.com</t>
  </si>
  <si>
    <t>Soriadev</t>
  </si>
  <si>
    <t>E0910581106840</t>
  </si>
  <si>
    <t>rajen1958@yahoo.com</t>
  </si>
  <si>
    <t>Anaïs</t>
  </si>
  <si>
    <t>TEELWAH</t>
  </si>
  <si>
    <t>Ranveershing</t>
  </si>
  <si>
    <t>27, Cretin Lane, C. Le Vieux, R. Hill</t>
  </si>
  <si>
    <t>ranveerteelwah@gmail.com</t>
  </si>
  <si>
    <t>THEOTIS</t>
  </si>
  <si>
    <t>Matthew</t>
  </si>
  <si>
    <t>Rue Maurice Raffray, Mont Roches</t>
  </si>
  <si>
    <t>matthewtheotis49@gmail.com</t>
  </si>
  <si>
    <t>PAULINE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</si>
  <si>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</si>
  <si>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</si>
  <si>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</si>
  <si>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</si>
  <si>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</si>
  <si>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</si>
  <si>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</si>
  <si>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</si>
  <si>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</si>
  <si>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</si>
  <si>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COLAS</t>
  </si>
  <si>
    <t>Rihanna</t>
  </si>
  <si>
    <t>Impasse Pararuth, Petite Riviere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</si>
  <si>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</si>
  <si>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</si>
  <si>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</si>
  <si>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</si>
  <si>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</si>
  <si>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</si>
  <si>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</si>
  <si>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</si>
  <si>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BHUNGEE</t>
  </si>
  <si>
    <t>Neil</t>
  </si>
  <si>
    <t>Morc Jhubboo, Trou Aux Biches</t>
  </si>
  <si>
    <t xml:space="preserve">nsookurun@yahoo.com </t>
  </si>
  <si>
    <t xml:space="preserve">BHUNGEE </t>
  </si>
  <si>
    <t xml:space="preserve">Dishan </t>
  </si>
  <si>
    <t>Morc. Jhubboo Plot 111 Phase 3, T. Aux Biches</t>
  </si>
  <si>
    <t>nsookurun@yahoo.com</t>
  </si>
  <si>
    <t>CESAR</t>
  </si>
  <si>
    <t>Eleazor</t>
  </si>
  <si>
    <t xml:space="preserve">Bois D'Oiseaux, Poudre D'Or Village </t>
  </si>
  <si>
    <t>FIRJUN</t>
  </si>
  <si>
    <t>Elicia</t>
  </si>
  <si>
    <t>Mandiram Rd, Solitude, Triolet</t>
  </si>
  <si>
    <t>firjhunleit700@gmail.com</t>
  </si>
  <si>
    <t>FRANCIS</t>
  </si>
  <si>
    <t xml:space="preserve">Sébastien </t>
  </si>
  <si>
    <t xml:space="preserve">Débarcadère, Poudre D'Or Village </t>
  </si>
  <si>
    <t>HUGHES</t>
  </si>
  <si>
    <t>Nathan</t>
  </si>
  <si>
    <t>Royal Rd, Chemin Cayeux, Bain Boeuf</t>
  </si>
  <si>
    <t>caroline.hughes2018@gmail.com</t>
  </si>
  <si>
    <t>Bk C2, Raoul Rivet St, Tombeau Bay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</si>
  <si>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</si>
  <si>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</si>
  <si>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</si>
  <si>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</si>
  <si>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</si>
  <si>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</si>
  <si>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</si>
  <si>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</si>
  <si>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</si>
  <si>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 xml:space="preserve">SOHATEE </t>
  </si>
  <si>
    <t>Yana</t>
  </si>
  <si>
    <t>Trou Aux Biches Rd, Trou Aux Biches</t>
  </si>
  <si>
    <t>kssohatee@gmail.com</t>
  </si>
  <si>
    <t>UYS</t>
  </si>
  <si>
    <t xml:space="preserve">Henco </t>
  </si>
  <si>
    <t>La Louisa, Belle Vue Harel</t>
  </si>
  <si>
    <t>roeline@absamail.co.za</t>
  </si>
  <si>
    <t>SOOKURUN</t>
  </si>
  <si>
    <t>Phenicia</t>
  </si>
  <si>
    <t>Ave Les Vieux Banians, Balaclava</t>
  </si>
  <si>
    <t>sookurunp@gmail.com</t>
  </si>
  <si>
    <t>TONTA</t>
  </si>
  <si>
    <t>Jamel Shaun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</si>
  <si>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</si>
  <si>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</si>
  <si>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</si>
  <si>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</si>
  <si>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</si>
  <si>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Les Vieux Banians, Balaclava</t>
  </si>
  <si>
    <t>antoniomadoo@yahoo.com</t>
  </si>
  <si>
    <t>MADOO</t>
  </si>
  <si>
    <t xml:space="preserve">Antonio </t>
  </si>
  <si>
    <t>Père Laval St, Poudre D'Or Village</t>
  </si>
  <si>
    <t xml:space="preserve">antoniomadoo@yahoo.com </t>
  </si>
  <si>
    <t>NARAINEN</t>
  </si>
  <si>
    <t>Jordan</t>
  </si>
  <si>
    <t>50, Cite La Ferme, Bambous</t>
  </si>
  <si>
    <t>BOTTE</t>
  </si>
  <si>
    <t>Julyan</t>
  </si>
  <si>
    <t>Cite La Ferme, Bambous</t>
  </si>
  <si>
    <t>geraldine.lecluse@lewarehouse.mu</t>
  </si>
  <si>
    <t>L'ECLUSE-AMEER</t>
  </si>
  <si>
    <t>Geraldine</t>
  </si>
  <si>
    <t>3G, Independence Ave, Bambous</t>
  </si>
  <si>
    <t>5423 4065</t>
  </si>
  <si>
    <t>L1009813002020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</si>
  <si>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</si>
  <si>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</si>
  <si>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</si>
  <si>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</si>
  <si>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</si>
  <si>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</si>
  <si>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>Jean Bruno</t>
  </si>
  <si>
    <t>M6, Cité Palmerstone, Phoenix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</si>
  <si>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</si>
  <si>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</si>
  <si>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</si>
  <si>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</si>
  <si>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</si>
  <si>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</si>
  <si>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</si>
  <si>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</si>
  <si>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</si>
  <si>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ETIENNETTE</t>
  </si>
  <si>
    <t>F2, Cité Palmerstone, Phoenix</t>
  </si>
  <si>
    <t>Elodie</t>
  </si>
  <si>
    <t>ETIENETTE</t>
  </si>
  <si>
    <t xml:space="preserve">Annick </t>
  </si>
  <si>
    <t>HOSANY</t>
  </si>
  <si>
    <t>Amelia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</si>
  <si>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</si>
  <si>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</si>
  <si>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</si>
  <si>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</si>
  <si>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</si>
  <si>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</si>
  <si>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</si>
  <si>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</si>
  <si>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</si>
  <si>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</si>
  <si>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</si>
  <si>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</si>
  <si>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</si>
  <si>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SIROP</t>
  </si>
  <si>
    <t>Siloe</t>
  </si>
  <si>
    <t>O6, Cité Palmerstone, Phoenix</t>
  </si>
  <si>
    <t>SEVENE</t>
  </si>
  <si>
    <t>Mary Jane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</si>
  <si>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</si>
  <si>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</si>
  <si>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</si>
  <si>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</si>
  <si>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</si>
  <si>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</si>
  <si>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</si>
  <si>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Victor</t>
  </si>
  <si>
    <t>55-59 Ave. Des Bengalis, Terre D'Albion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</si>
  <si>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</si>
  <si>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</si>
  <si>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</si>
  <si>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</si>
  <si>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</si>
  <si>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</si>
  <si>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CRETIN</t>
  </si>
  <si>
    <t>Eva</t>
  </si>
  <si>
    <t>Roche Brunes, Morc. Nouvelle Ville, Beau Bassin</t>
  </si>
  <si>
    <t>meernico09@gmail.com</t>
  </si>
  <si>
    <t>KANHYE</t>
  </si>
  <si>
    <t>Cedrick</t>
  </si>
  <si>
    <t>B24, Ave. Du Travail, Q. Bornes</t>
  </si>
  <si>
    <t>kanhyecedrick@gmail.com</t>
  </si>
  <si>
    <t>MALABAR</t>
  </si>
  <si>
    <t xml:space="preserve">Leyton </t>
  </si>
  <si>
    <t>Ave. Guy Rosemond, Trefles, Rose Hill</t>
  </si>
  <si>
    <t>malabarleyton@gmail.com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</si>
  <si>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</si>
  <si>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</si>
  <si>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</si>
  <si>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</si>
  <si>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</si>
  <si>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</si>
  <si>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</si>
  <si>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</si>
  <si>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RENE</t>
  </si>
  <si>
    <t>Maxim</t>
  </si>
  <si>
    <t>Avenue Louvet, Quatre Bornes</t>
  </si>
  <si>
    <t>clive.rene@gmail.com</t>
  </si>
  <si>
    <t>Henri</t>
  </si>
  <si>
    <t>64, Avenue La Paix,  Res. Kennedy, Q. Bornes</t>
  </si>
  <si>
    <t>T1511484320938</t>
  </si>
  <si>
    <t>henri.theodore@yahoo.com</t>
  </si>
  <si>
    <t>TEELUCK</t>
  </si>
  <si>
    <t>Roshan</t>
  </si>
  <si>
    <t>No. 1 Ave. Des Rosiers, Sodnac, Q Bornes</t>
  </si>
  <si>
    <t>roshanteeluck04@gmail.com</t>
  </si>
  <si>
    <t>MOHES</t>
  </si>
  <si>
    <t>Yohan</t>
  </si>
  <si>
    <t>Cremation Road, Terminus Triolet</t>
  </si>
  <si>
    <t>kervinpolyxene1980@gmail.com</t>
  </si>
  <si>
    <t>Dan</t>
  </si>
  <si>
    <t>Avenue Les Vieux Banians, Balaclava</t>
  </si>
  <si>
    <t>SOORIAH</t>
  </si>
  <si>
    <t>La Hausse De La Louviere, Floreal</t>
  </si>
  <si>
    <t>S090605009035G</t>
  </si>
  <si>
    <t>bsooriah5@gmail.com</t>
  </si>
  <si>
    <t>Byron</t>
  </si>
  <si>
    <t>sooriahn@gmail.com</t>
  </si>
  <si>
    <t>M. Shanon</t>
  </si>
  <si>
    <t>Lucas A</t>
  </si>
  <si>
    <t>RABOT</t>
  </si>
  <si>
    <t>Sabrina</t>
  </si>
  <si>
    <t>Seesunkur Road, Quartier Militaire</t>
  </si>
  <si>
    <t>R051280380095G</t>
  </si>
  <si>
    <t>srabot@synergy.mu</t>
  </si>
  <si>
    <t>DYAL</t>
  </si>
  <si>
    <t>Belle Terre Road, Highlands, Phoenix</t>
  </si>
  <si>
    <t>D1509901440317B</t>
  </si>
  <si>
    <t>dyaldivesh@gmail.com</t>
  </si>
  <si>
    <t>RAMANJOOLOO</t>
  </si>
  <si>
    <t>N. Anne Laure</t>
  </si>
  <si>
    <t>31, Ave. Antelme, Q. Bornes</t>
  </si>
  <si>
    <t>CARRE</t>
  </si>
  <si>
    <t>Jean Ian</t>
  </si>
  <si>
    <t>Route Bassin, Quatre Bornes</t>
  </si>
  <si>
    <t>C0602933004192</t>
  </si>
  <si>
    <t>jiane93@hotmail.com</t>
  </si>
  <si>
    <t>MOMPLE</t>
  </si>
  <si>
    <t>Enzo</t>
  </si>
  <si>
    <t>A65, Aveue Farquar, Quatre Bornes</t>
  </si>
  <si>
    <t>thierry26feb@hotmail.com</t>
  </si>
  <si>
    <t>BERTIN</t>
  </si>
  <si>
    <t>Tashana</t>
  </si>
  <si>
    <t>21,Capitaine Pontrée Lamadi Ste Croix.</t>
  </si>
  <si>
    <t>RAMLOLL</t>
  </si>
  <si>
    <t>Bhameswar</t>
  </si>
  <si>
    <t xml:space="preserve">Royal Road Pte Aux Piment </t>
  </si>
  <si>
    <t>B0705770400963</t>
  </si>
  <si>
    <t>SEERUNGEN</t>
  </si>
  <si>
    <t>Herve</t>
  </si>
  <si>
    <t>69, Raymond Rive, Street, Beau Bassin</t>
  </si>
  <si>
    <t>medine.athletic@gmail.com</t>
  </si>
  <si>
    <t>CHAN SIN YAN</t>
  </si>
  <si>
    <t>Jean Pierre</t>
  </si>
  <si>
    <t>Workers Solidarity, Coromandel</t>
  </si>
  <si>
    <t>jpchansinyan@gmail.com</t>
  </si>
  <si>
    <t>COTTE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</si>
  <si>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</si>
  <si>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</si>
  <si>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</si>
  <si>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</si>
  <si>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</si>
  <si>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</si>
  <si>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</si>
  <si>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</si>
  <si>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HAMZA</t>
  </si>
  <si>
    <t xml:space="preserve">Fakira </t>
  </si>
  <si>
    <t>208, Morc. Pack, New Grove</t>
  </si>
  <si>
    <t>dawoodfakira@gmail.com</t>
  </si>
  <si>
    <t>LUTCHMANEN</t>
  </si>
  <si>
    <t>Rhiana</t>
  </si>
  <si>
    <t>Telfair, Moka</t>
  </si>
  <si>
    <t>lutchmanencommaren@gmail.com</t>
  </si>
  <si>
    <t>CUSTNEA</t>
  </si>
  <si>
    <t>Dhavind</t>
  </si>
  <si>
    <t>Route Vingta, Solferino, Vacoas</t>
  </si>
  <si>
    <t>acust2908@gmail.com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</si>
  <si>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</si>
  <si>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</si>
  <si>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</si>
  <si>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</si>
  <si>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</si>
  <si>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</si>
  <si>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DUSSARAM</t>
  </si>
  <si>
    <t>Shyaveen</t>
  </si>
  <si>
    <t>School Lane, Dagotiere</t>
  </si>
  <si>
    <t>vshyaveen0308@gmail.com</t>
  </si>
  <si>
    <t>NADASSEN</t>
  </si>
  <si>
    <t>Kovindarajen</t>
  </si>
  <si>
    <t>14, Avenue Trianon, Quatre Bornes</t>
  </si>
  <si>
    <t>kovindarajen@yahoo.com</t>
  </si>
  <si>
    <t>PIERRE</t>
  </si>
  <si>
    <t>Daryll S.</t>
  </si>
  <si>
    <t>Chantenay, P. Verger, St. Pierre</t>
  </si>
  <si>
    <t>daryllshawnpierre@gmail.com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</si>
  <si>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</si>
  <si>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</si>
  <si>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</si>
  <si>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</si>
  <si>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</si>
  <si>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</si>
  <si>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</si>
  <si>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</si>
  <si>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2403859 / 54223461</t>
  </si>
  <si>
    <t>P220857382978F</t>
  </si>
  <si>
    <t>emmanueljv@yahoo.com</t>
  </si>
  <si>
    <t>N/APP</t>
  </si>
  <si>
    <t>FLEUR</t>
  </si>
  <si>
    <t>Emmanuel</t>
  </si>
  <si>
    <t>Canal Lane, Palma, Quatre Bornes</t>
  </si>
  <si>
    <t>pnfleur@yahoo.com</t>
  </si>
  <si>
    <t>JHOOMUCK</t>
  </si>
  <si>
    <t>Cheetanund</t>
  </si>
  <si>
    <t>Neermul Road Upper Dagotiere</t>
  </si>
  <si>
    <t>5792 5685</t>
  </si>
  <si>
    <t>J3012823200156</t>
  </si>
  <si>
    <t>rishijhoomuck3012@gmail.com</t>
  </si>
  <si>
    <t>Brandon</t>
  </si>
  <si>
    <t xml:space="preserve">Mont Rose Street, Ballisson </t>
  </si>
  <si>
    <t>mokshithmannik2409@gmail.com</t>
  </si>
  <si>
    <t>CUREPIPE HARLEM AC 'B'</t>
  </si>
  <si>
    <t>Jeduthun</t>
  </si>
  <si>
    <t>New Mosque Road, Chemin Grenier</t>
  </si>
  <si>
    <t>joed9368@gmail.com</t>
  </si>
  <si>
    <t>SOOKRADJEE</t>
  </si>
  <si>
    <t>Sahil</t>
  </si>
  <si>
    <t>Savanne Road, Nouvelle France</t>
  </si>
  <si>
    <t>prosperezechiely@gmail.com</t>
  </si>
  <si>
    <t>TOUCHE</t>
  </si>
  <si>
    <t xml:space="preserve">Christopher </t>
  </si>
  <si>
    <t>Royal Rd Rose Belle</t>
  </si>
  <si>
    <t xml:space="preserve">Noah Denzel </t>
  </si>
  <si>
    <t xml:space="preserve">Cité Block 4.Tyack </t>
  </si>
  <si>
    <t>TOINETTE</t>
  </si>
  <si>
    <t>Amanda</t>
  </si>
  <si>
    <t>Grand Port Petit Bel Air</t>
  </si>
  <si>
    <t>HENNQUIN</t>
  </si>
  <si>
    <t>Trisha</t>
  </si>
  <si>
    <t>La Ville Noir</t>
  </si>
  <si>
    <t>SARA</t>
  </si>
  <si>
    <t>Ilona</t>
  </si>
  <si>
    <t>Bambou Virieux</t>
  </si>
  <si>
    <t>BOODHOO</t>
  </si>
  <si>
    <t>Kate</t>
  </si>
  <si>
    <t xml:space="preserve">Cité Malherbe Curepipe </t>
  </si>
  <si>
    <t>ACUKBAURALLEE</t>
  </si>
  <si>
    <t>Kiara</t>
  </si>
  <si>
    <t>Cité Saint Hubert</t>
  </si>
  <si>
    <t>EOLE</t>
  </si>
  <si>
    <t xml:space="preserve">Jahmelia Kimberley </t>
  </si>
  <si>
    <t>Cité Edc, Henrietta</t>
  </si>
  <si>
    <t xml:space="preserve">Jahmel </t>
  </si>
  <si>
    <t>Cite Edc, Henrieta</t>
  </si>
  <si>
    <t>denisrajub50@gmail.com</t>
  </si>
  <si>
    <t>MARIE</t>
  </si>
  <si>
    <t>Matteo</t>
  </si>
  <si>
    <t>La Caverne No. 1,  Vacoas</t>
  </si>
  <si>
    <t>annabellemariedmi@gmail.com</t>
  </si>
  <si>
    <t>Eliotte</t>
  </si>
  <si>
    <t>La Caverne No 1, Vacoas</t>
  </si>
  <si>
    <t>HOSSEINY</t>
  </si>
  <si>
    <t xml:space="preserve">Judy </t>
  </si>
  <si>
    <t>CHEVERY</t>
  </si>
  <si>
    <t xml:space="preserve">Jonash </t>
  </si>
  <si>
    <t>Abbatoire Street, Vacoas</t>
  </si>
  <si>
    <t>;</t>
  </si>
  <si>
    <t>MITRAILLE</t>
  </si>
  <si>
    <t>Elishama</t>
  </si>
  <si>
    <t>Camp Roche, Henrietta</t>
  </si>
  <si>
    <t>MILAZAR</t>
  </si>
  <si>
    <t>Justine</t>
  </si>
  <si>
    <t>La Marie Road, Vacoas</t>
  </si>
  <si>
    <t>denisrajub7@gmail.com</t>
  </si>
  <si>
    <t>RAJUB</t>
  </si>
  <si>
    <t xml:space="preserve">Denis </t>
  </si>
  <si>
    <t>Modern Square, Vacoas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</si>
  <si>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</si>
  <si>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</si>
  <si>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</si>
  <si>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</si>
  <si>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</si>
  <si>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</si>
  <si>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</si>
  <si>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</si>
  <si>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ALLET</t>
  </si>
  <si>
    <t>L. Georgy</t>
  </si>
  <si>
    <t>Ville-Noire, Mahebourg</t>
  </si>
  <si>
    <t>CUNDASAMY</t>
  </si>
  <si>
    <t>L. Gerard</t>
  </si>
  <si>
    <t>Res. Les Palmiers, U. Vale, Trois Boutiques</t>
  </si>
  <si>
    <t>NATCHEYAN</t>
  </si>
  <si>
    <t>Kimberley</t>
  </si>
  <si>
    <t>Nhdc St Hubert</t>
  </si>
  <si>
    <t>DACOSTA</t>
  </si>
  <si>
    <t>Kenny</t>
  </si>
  <si>
    <t>13, Pere Laval Lane, B. Bassin</t>
  </si>
  <si>
    <t>TRON</t>
  </si>
  <si>
    <t xml:space="preserve">Giorgino </t>
  </si>
  <si>
    <t>Rue Dufray St, Limit 3, Plaisance, R Hill</t>
  </si>
  <si>
    <t>giorginotron@icloud.com</t>
  </si>
  <si>
    <t>CORNET</t>
  </si>
  <si>
    <t>Railey</t>
  </si>
  <si>
    <t>Bosquet Lane, Pte Aux Sables</t>
  </si>
  <si>
    <t>cornetjean56@gmail.com</t>
  </si>
  <si>
    <t>DEEANMAMODE</t>
  </si>
  <si>
    <t>Chris</t>
  </si>
  <si>
    <t>22 Reveren Shapp Cité La Cure</t>
  </si>
  <si>
    <t>SEEGOBIN</t>
  </si>
  <si>
    <t>Leyna</t>
  </si>
  <si>
    <t>8, Louis Pasteur Street, Forest Side</t>
  </si>
  <si>
    <t>52525952/52586266</t>
  </si>
  <si>
    <t>S310306005779G</t>
  </si>
  <si>
    <t>nseegobin@themauritiuspharmacy.com</t>
  </si>
  <si>
    <t>Yashil</t>
  </si>
  <si>
    <t>S290209004429A</t>
  </si>
  <si>
    <t>RAMANAH</t>
  </si>
  <si>
    <t>Rama</t>
  </si>
  <si>
    <t>38, Draper Aveue, Quatre Bornes</t>
  </si>
  <si>
    <t>R181157432721D</t>
  </si>
  <si>
    <t>bashaaman@hotmail.com</t>
  </si>
  <si>
    <t>RAMTANON</t>
  </si>
  <si>
    <t>Jacques</t>
  </si>
  <si>
    <t>La Lucie Bld, Bel Air Riviere Seche</t>
  </si>
  <si>
    <t>R1908681503423</t>
  </si>
  <si>
    <t>jacoach757@gmail.com</t>
  </si>
  <si>
    <t>VAILLANT</t>
  </si>
  <si>
    <t>Neyo</t>
  </si>
  <si>
    <t>Route Albion, Petite Riviere</t>
  </si>
  <si>
    <t xml:space="preserve">APPADOO </t>
  </si>
  <si>
    <t>Sharone</t>
  </si>
  <si>
    <t>21 Beethoven Cite Richelieu</t>
  </si>
  <si>
    <t>JULIE</t>
  </si>
  <si>
    <t>Axelle</t>
  </si>
  <si>
    <t xml:space="preserve">Impasse Marion Rte Geoffroy Bambous </t>
  </si>
  <si>
    <t>WONG</t>
  </si>
  <si>
    <t xml:space="preserve">Warren </t>
  </si>
  <si>
    <t>16, Chateau D'Eau St. Beau Bassin</t>
  </si>
  <si>
    <t>CHELIN</t>
  </si>
  <si>
    <t>Rue Charles Regnaud,  Eau Coulee</t>
  </si>
  <si>
    <t>evachelin3@gmail.com</t>
  </si>
  <si>
    <t>ALEXIS</t>
  </si>
  <si>
    <t>Wayne</t>
  </si>
  <si>
    <t>Ave Manguevertdoux Bambous</t>
  </si>
  <si>
    <t>waynealexis02@gmail.com</t>
  </si>
  <si>
    <t>CLAIR</t>
  </si>
  <si>
    <t>Assembly Lane Stanley Rh</t>
  </si>
  <si>
    <t>hervey.2001@gmail.com</t>
  </si>
  <si>
    <t>DE LUCA</t>
  </si>
  <si>
    <t>Chlotilde</t>
  </si>
  <si>
    <t>Terrasson P  O Sables</t>
  </si>
  <si>
    <t>PIEGRIECHE</t>
  </si>
  <si>
    <t>Loic Jean-Emmanuel</t>
  </si>
  <si>
    <t>24 Abre Corail Cité Cha Terre Rouge</t>
  </si>
  <si>
    <t>P0312030186056</t>
  </si>
  <si>
    <t>piegriecheloic@gmail.com</t>
  </si>
  <si>
    <t>POINTU JULIETTE</t>
  </si>
  <si>
    <t xml:space="preserve">Aaronh </t>
  </si>
  <si>
    <t>3 Avenue Des Sardes Morcellement De Chazal, Albion</t>
  </si>
  <si>
    <t>olivierjuliette@hotmail.com</t>
  </si>
  <si>
    <t>christopherbonnapen000@gmail.com</t>
  </si>
  <si>
    <t>Joelle</t>
  </si>
  <si>
    <t>0</t>
  </si>
  <si>
    <t>cottechristina5@gmail.com</t>
  </si>
  <si>
    <t>Allée Des Badamiers, Riviere Noire</t>
  </si>
  <si>
    <t>LANDINAFF</t>
  </si>
  <si>
    <t>38, Rue Ernest Leman, St. Malo 35400. Fr</t>
  </si>
  <si>
    <t>+330673925300</t>
  </si>
  <si>
    <t>ELEONORE</t>
  </si>
  <si>
    <t>Sophie</t>
  </si>
  <si>
    <t>Ramtohul Lane , Riambel</t>
  </si>
  <si>
    <t>HATTENBERGER</t>
  </si>
  <si>
    <t>Lousianne</t>
  </si>
  <si>
    <t>Yves Robert, Lot Majo, Riviere Noire</t>
  </si>
  <si>
    <t>41. Kingstone Lane, Candos, Q. Bornes</t>
  </si>
  <si>
    <t>durhone.noemie@gmail.com</t>
  </si>
  <si>
    <t>ALEXANDRINE</t>
  </si>
  <si>
    <t>Santa Appolloria, Beau Bassin</t>
  </si>
  <si>
    <t>THEVENET</t>
  </si>
  <si>
    <t xml:space="preserve">Maeva </t>
  </si>
  <si>
    <t>58, Labourdonais St. Q. Bornes</t>
  </si>
  <si>
    <t>debtors@oxenham.mu</t>
  </si>
  <si>
    <t>TOPIZE</t>
  </si>
  <si>
    <t>Jersey</t>
  </si>
  <si>
    <t>Avenue La Reine, Plaisance, Rose Hill</t>
  </si>
  <si>
    <t>marietopize@gmail.com</t>
  </si>
  <si>
    <t>Diaz</t>
  </si>
  <si>
    <t>CATHERINE</t>
  </si>
  <si>
    <t>Britney</t>
  </si>
  <si>
    <t>Residence St. Joseph, Montagne Blanche</t>
  </si>
  <si>
    <t>HORTENSE</t>
  </si>
  <si>
    <t>Yoel</t>
  </si>
  <si>
    <t>Latour Koenig Pointe O Sables</t>
  </si>
  <si>
    <t>PIERRE LOUIS</t>
  </si>
  <si>
    <t xml:space="preserve">Kimberly </t>
  </si>
  <si>
    <t>Premsing Baboolal Street, Roche Brunes</t>
  </si>
  <si>
    <t>jenn1577@live.fr</t>
  </si>
  <si>
    <t>BAHADOOR</t>
  </si>
  <si>
    <t>Veresh</t>
  </si>
  <si>
    <t xml:space="preserve">Jugnauth Road Rivière Du Rempart </t>
  </si>
  <si>
    <t>B030999110369G</t>
  </si>
  <si>
    <t>ashunbahadoor03@gmail.com</t>
  </si>
  <si>
    <t>CHENEL</t>
  </si>
  <si>
    <t>Hugo G G.</t>
  </si>
  <si>
    <t>Ave Des Tetrelles, M. Camp De Masque</t>
  </si>
  <si>
    <t>Maëvee</t>
  </si>
  <si>
    <t>R0208080108537</t>
  </si>
  <si>
    <t>CARVER</t>
  </si>
  <si>
    <t>Océane</t>
  </si>
  <si>
    <t>Rue Nelson Grand Gaube</t>
  </si>
  <si>
    <t>KOKIL</t>
  </si>
  <si>
    <t>Nivriti</t>
  </si>
  <si>
    <t>Jumelle Road, Central Flacq</t>
  </si>
  <si>
    <t>K010208002849B</t>
  </si>
  <si>
    <t>NADAL</t>
  </si>
  <si>
    <t>Fréda M. G.</t>
  </si>
  <si>
    <t>St Remy, Central Flacq</t>
  </si>
  <si>
    <t>N0510070147120</t>
  </si>
  <si>
    <t>RESPOY</t>
  </si>
  <si>
    <t>Séphora E.</t>
  </si>
  <si>
    <t>La Boutique Coco, Riche Mare</t>
  </si>
  <si>
    <t>R030708009144C</t>
  </si>
  <si>
    <t>VEERASAMY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</si>
  <si>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</si>
  <si>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</si>
  <si>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</si>
  <si>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</si>
  <si>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</si>
  <si>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</si>
  <si>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</si>
  <si>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BEEMUHL</t>
  </si>
  <si>
    <t>Cheshna</t>
  </si>
  <si>
    <t>Poste De Flacq</t>
  </si>
  <si>
    <t xml:space="preserve">OPERA </t>
  </si>
  <si>
    <t>M. Abella</t>
  </si>
  <si>
    <t>Royal Rd, Pont Lardier, Bel Air R. Sèche</t>
  </si>
  <si>
    <t>CHIFFONE</t>
  </si>
  <si>
    <t xml:space="preserve">Rachelle </t>
  </si>
  <si>
    <t>Residence Anthurium, Henrietta</t>
  </si>
  <si>
    <t xml:space="preserve">Joddy </t>
  </si>
  <si>
    <t>13 Pere Aval Lane B Bassin</t>
  </si>
  <si>
    <t>Kenzo</t>
  </si>
  <si>
    <t>10 Abbe Harel Rh</t>
  </si>
  <si>
    <t>EDWARDS</t>
  </si>
  <si>
    <t>Miley</t>
  </si>
  <si>
    <t>Ave Dargent C Le Vieux Rh</t>
  </si>
  <si>
    <t>ARMAND</t>
  </si>
  <si>
    <t>Dorine</t>
  </si>
  <si>
    <t>Sterling Street Curepipe Road</t>
  </si>
  <si>
    <t>A020285300154D</t>
  </si>
  <si>
    <t>CHARLETTE</t>
  </si>
  <si>
    <t>Dylan</t>
  </si>
  <si>
    <t>33 Ave Greenwood Cite Atlee</t>
  </si>
  <si>
    <t>dylancharlette0801@gmail.com</t>
  </si>
  <si>
    <t>GANGARAM</t>
  </si>
  <si>
    <t>Jean Lou</t>
  </si>
  <si>
    <t>Morcellement Baptiste Eau Coulee</t>
  </si>
  <si>
    <t>val1701@yahoo.fr</t>
  </si>
  <si>
    <t>WONG KEE CHEONG</t>
  </si>
  <si>
    <t>Rebecca Tessa</t>
  </si>
  <si>
    <t>Lot 25 Morc Sunset View, Roche Brunes</t>
  </si>
  <si>
    <t>W170310003835D</t>
  </si>
  <si>
    <t>RAMSAMY</t>
  </si>
  <si>
    <t>Kenyon</t>
  </si>
  <si>
    <t>Pere Henri Souchon , Pointe Aux Sables</t>
  </si>
  <si>
    <t>EVENOR</t>
  </si>
  <si>
    <t>Maybelle</t>
  </si>
  <si>
    <t>Rue Pieguon ,P Aux Sables</t>
  </si>
  <si>
    <t xml:space="preserve">MOMUS </t>
  </si>
  <si>
    <t>Dockers Village ,Baie Du Tombeau</t>
  </si>
  <si>
    <t>Anatanaelle</t>
  </si>
  <si>
    <t>Obryan</t>
  </si>
  <si>
    <t>FLORE</t>
  </si>
  <si>
    <t>Fianna</t>
  </si>
  <si>
    <t>Feliciana</t>
  </si>
  <si>
    <t>DE SENNEVILLE</t>
  </si>
  <si>
    <t>Jean Michel</t>
  </si>
  <si>
    <t>Upper Vallee Des Pretres</t>
  </si>
  <si>
    <t>senneville@intnet.mu</t>
  </si>
  <si>
    <t xml:space="preserve">Maurice </t>
  </si>
  <si>
    <t>Villa Vermoaville, 5 Rue Barry, Curepipe</t>
  </si>
  <si>
    <t>LENETTE</t>
  </si>
  <si>
    <t>Olivia</t>
  </si>
  <si>
    <t>No 25, Rivere Walk, Vacoas</t>
  </si>
  <si>
    <t>traceylenette74@gmail.com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</si>
  <si>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</si>
  <si>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</si>
  <si>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</si>
  <si>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</si>
  <si>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</si>
  <si>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</si>
  <si>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</si>
  <si>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</si>
  <si>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</si>
  <si>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</si>
  <si>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</si>
  <si>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</si>
  <si>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</si>
  <si>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</si>
  <si>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BARATRAM</t>
  </si>
  <si>
    <t>Vimalay</t>
  </si>
  <si>
    <t>16F, Desboucher St., Roche Bois</t>
  </si>
  <si>
    <t>M230877130828F</t>
  </si>
  <si>
    <t>vimalaybaratram@gmail.com</t>
  </si>
  <si>
    <t>PARIAN</t>
  </si>
  <si>
    <t>Seeven</t>
  </si>
  <si>
    <t>P120383440084F</t>
  </si>
  <si>
    <t>myselfall_12@yahoo.com</t>
  </si>
  <si>
    <t>CAETANE</t>
  </si>
  <si>
    <t>Nella Ivy</t>
  </si>
  <si>
    <t>Bois Cheri Road, Moka</t>
  </si>
  <si>
    <t>LESTE</t>
  </si>
  <si>
    <t>Jean-Noel</t>
  </si>
  <si>
    <t>18A, Tagore Lane, Res. Vallijee, P Louis</t>
  </si>
  <si>
    <t>Ozalie</t>
  </si>
  <si>
    <t>Village Dockers,  Baie Du Tombeau</t>
  </si>
  <si>
    <t xml:space="preserve">SARDES </t>
  </si>
  <si>
    <t xml:space="preserve">Noah </t>
  </si>
  <si>
    <t xml:space="preserve">Dockers Village, Baie Du Tombeau </t>
  </si>
  <si>
    <t>SUNKUR</t>
  </si>
  <si>
    <t>Valentino</t>
  </si>
  <si>
    <t>28 Desboucher Street Roche Bois</t>
  </si>
  <si>
    <t>TAILLY</t>
  </si>
  <si>
    <t>Brice E G</t>
  </si>
  <si>
    <t>252 Morcellement P De Gersigny Central Flacq</t>
  </si>
  <si>
    <t>bricetailly4@gmail.com</t>
  </si>
  <si>
    <t>AGATHE</t>
  </si>
  <si>
    <t>Williana</t>
  </si>
  <si>
    <t>Royal Road, Ballisson</t>
  </si>
  <si>
    <t>DABY</t>
  </si>
  <si>
    <t>Marie Wiella Keysha</t>
  </si>
  <si>
    <t>Block A02 Nhdc Mapou</t>
  </si>
  <si>
    <t>msarah.mimi@gmail.com</t>
  </si>
  <si>
    <t>DICK</t>
  </si>
  <si>
    <t>Daryll David</t>
  </si>
  <si>
    <t>19 Marygold, Cite Vallejee, Port Louis</t>
  </si>
  <si>
    <t>darylldick19@gmail.com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</si>
  <si>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</si>
  <si>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</si>
  <si>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</si>
  <si>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</si>
  <si>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</si>
  <si>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Ave Dattier Chebel B.Bassin </t>
  </si>
  <si>
    <t>Grand Port</t>
  </si>
  <si>
    <t>BOTMAN</t>
  </si>
  <si>
    <t xml:space="preserve">L'Escalier </t>
  </si>
  <si>
    <t>Léo Ninian Jr</t>
  </si>
  <si>
    <t>Mahebourg</t>
  </si>
  <si>
    <t>jessikah1728@gmail.com</t>
  </si>
  <si>
    <t>EDOUARD</t>
  </si>
  <si>
    <t>Mathew</t>
  </si>
  <si>
    <t>Grande Montagne, Rodrigues</t>
  </si>
  <si>
    <t>akr6e8@gmail.com</t>
  </si>
  <si>
    <t xml:space="preserve">FLEUR </t>
  </si>
  <si>
    <t xml:space="preserve">Samuel </t>
  </si>
  <si>
    <t>Canal Lane, Palma, Q. Bornes</t>
  </si>
  <si>
    <t>pascal.fleur@currimjee.com</t>
  </si>
  <si>
    <t>CHRETIEN</t>
  </si>
  <si>
    <t>Morc Ers, La Gaulette</t>
  </si>
  <si>
    <t>BOODHUN</t>
  </si>
  <si>
    <t>Dagesh</t>
  </si>
  <si>
    <t>Royal Road Grand Sable</t>
  </si>
  <si>
    <t>B160707010740E</t>
  </si>
  <si>
    <t>dageshboodhun07@gmail.com</t>
  </si>
  <si>
    <t>RAMRAKHA</t>
  </si>
  <si>
    <t>Lovelesh</t>
  </si>
  <si>
    <t>Allee Mangue Poste De Flacq</t>
  </si>
  <si>
    <t>R030506006937B</t>
  </si>
  <si>
    <t>popolgame1214@gmail.com</t>
  </si>
  <si>
    <t>ANDRE</t>
  </si>
  <si>
    <t xml:space="preserve">Royal Road, Palmar </t>
  </si>
  <si>
    <t>jocoach83@outlook.com</t>
  </si>
  <si>
    <t xml:space="preserve">Christiano </t>
  </si>
  <si>
    <t>Medine Camp De Masque</t>
  </si>
  <si>
    <t>jacoach83@outlook.com</t>
  </si>
  <si>
    <t>HEEREEA</t>
  </si>
  <si>
    <t>Rohan</t>
  </si>
  <si>
    <t>Royal Rd New Grove</t>
  </si>
  <si>
    <t>RAMGOLAM</t>
  </si>
  <si>
    <t>Kshem</t>
  </si>
  <si>
    <t>Royal Road, Bon Accueil</t>
  </si>
  <si>
    <t>vikash1205@intnet.mu</t>
  </si>
  <si>
    <t>Joel</t>
  </si>
  <si>
    <t>Ave. Des Rossigol, Medine C. De Masque</t>
  </si>
  <si>
    <t>B0403831600327</t>
  </si>
  <si>
    <t>PERRINE</t>
  </si>
  <si>
    <t>William Joseph</t>
  </si>
  <si>
    <t>55A Sodnac Avenue, Quatre Bornes</t>
  </si>
  <si>
    <t>williamperrine13@gmail.com</t>
  </si>
  <si>
    <t>THOMASS</t>
  </si>
  <si>
    <t>Shannon</t>
  </si>
  <si>
    <t>Roche Brunes</t>
  </si>
  <si>
    <t>KISHTOO</t>
  </si>
  <si>
    <t xml:space="preserve">Louis Lindsay Bertrand </t>
  </si>
  <si>
    <t>Bois Cherie Road Moka</t>
  </si>
  <si>
    <t>NUMA</t>
  </si>
  <si>
    <t>Quentin</t>
  </si>
  <si>
    <t>Boundary Q Bornes</t>
  </si>
  <si>
    <t>LINTREPIDE</t>
  </si>
  <si>
    <t>Boundary Rh</t>
  </si>
  <si>
    <t>MOOTHEN</t>
  </si>
  <si>
    <t>Davissen</t>
  </si>
  <si>
    <t>Stanley Rh</t>
  </si>
  <si>
    <t>ISABELLE</t>
  </si>
  <si>
    <t>Jeremie</t>
  </si>
  <si>
    <t>95,  Poules Tranquebar</t>
  </si>
  <si>
    <t>jeremiechimier@gmail.com</t>
  </si>
  <si>
    <t>Pamela</t>
  </si>
  <si>
    <t>Rue La Touche, Vacoas</t>
  </si>
  <si>
    <t>leste.pamela@gmail.com</t>
  </si>
  <si>
    <t>MINKIVE</t>
  </si>
  <si>
    <t>Thierry</t>
  </si>
  <si>
    <t>E4, Ave. Racine, Res. Barkly, B. Bassin</t>
  </si>
  <si>
    <t>thierrytmj1215@gmail.com</t>
  </si>
  <si>
    <t>Stacy</t>
  </si>
  <si>
    <t>H170198290073A</t>
  </si>
  <si>
    <t>stacyhurpaul170198@gmail.com</t>
  </si>
  <si>
    <t>SEESAFT</t>
  </si>
  <si>
    <t>Emilia</t>
  </si>
  <si>
    <t>10, Ramgoolam Road, Ste Croix</t>
  </si>
  <si>
    <t>BEGUE</t>
  </si>
  <si>
    <t>Adomino</t>
  </si>
  <si>
    <t>Avenue Folles Herbe, Bambous</t>
  </si>
  <si>
    <t>LALLSING</t>
  </si>
  <si>
    <t xml:space="preserve">Sania </t>
  </si>
  <si>
    <t>Avenue Lavendure, Bambous</t>
  </si>
  <si>
    <t>COTIA</t>
  </si>
  <si>
    <t xml:space="preserve">Kimberley </t>
  </si>
  <si>
    <t>Avenue Des Fleurs, Bambous</t>
  </si>
  <si>
    <t>Route Geoffroy, Bambous</t>
  </si>
  <si>
    <t>Clea</t>
  </si>
  <si>
    <t>Adriana</t>
  </si>
  <si>
    <t>Morc Geoffroy, Bambous</t>
  </si>
  <si>
    <t>Zoe</t>
  </si>
  <si>
    <t xml:space="preserve">CHAVERY </t>
  </si>
  <si>
    <t xml:space="preserve">Joey </t>
  </si>
  <si>
    <t>Mateo</t>
  </si>
  <si>
    <t>Adriano</t>
  </si>
  <si>
    <t>LATREILLE</t>
  </si>
  <si>
    <t>Avenue Dignité Residence Kennedy, Quatre Bornes</t>
  </si>
  <si>
    <t>axel.yanislatreille@gmail.com</t>
  </si>
  <si>
    <t>OPÉRA</t>
  </si>
  <si>
    <t>Kerry Anne</t>
  </si>
  <si>
    <t>Pont Lardier</t>
  </si>
  <si>
    <t>dylenlfc@yahoo.com</t>
  </si>
  <si>
    <t>HUNG TIN SANG</t>
  </si>
  <si>
    <t>Benjamin</t>
  </si>
  <si>
    <t>No 29 Residence Du Nord, Bain Boeuf</t>
  </si>
  <si>
    <t>amy@remax24.com</t>
  </si>
  <si>
    <t>Justin</t>
  </si>
  <si>
    <t>Camp Le Vieux Rh</t>
  </si>
  <si>
    <t>LAMOTHE</t>
  </si>
  <si>
    <t>Jane</t>
  </si>
  <si>
    <t>Mont Rey Pointe O Sables</t>
  </si>
  <si>
    <t xml:space="preserve">DEIRA </t>
  </si>
  <si>
    <t>Drhuv Aayush Suryaprakash</t>
  </si>
  <si>
    <t>Beekhan Lane, Allee Des Manguiers, Pailles</t>
  </si>
  <si>
    <t>Aarohi Gauribhye</t>
  </si>
  <si>
    <t>EMILIE</t>
  </si>
  <si>
    <t>Gwendoline</t>
  </si>
  <si>
    <t>Avenue Mahatma Grandi Cite Malherbes Cuepipe</t>
  </si>
  <si>
    <t>Ryan</t>
  </si>
  <si>
    <t>Couvent De Lorette Curepipe</t>
  </si>
  <si>
    <t>ryanhelene45@gmail.com</t>
  </si>
  <si>
    <t>Shekinah</t>
  </si>
  <si>
    <t>Hezekiah</t>
  </si>
  <si>
    <t>GORAPAH</t>
  </si>
  <si>
    <t>Marie Rose</t>
  </si>
  <si>
    <t>54, Mda,L'Avenir, Saint Pierre</t>
  </si>
  <si>
    <t>H0611643015879</t>
  </si>
  <si>
    <t>marierosegorapah@gmail.com</t>
  </si>
  <si>
    <t>ADOLPHE</t>
  </si>
  <si>
    <t>Wendon</t>
  </si>
  <si>
    <t>Nhdc , Baie Du Tombeau</t>
  </si>
  <si>
    <t>Whelan</t>
  </si>
  <si>
    <t>Willian</t>
  </si>
  <si>
    <t>Aaron</t>
  </si>
  <si>
    <t>CICERON</t>
  </si>
  <si>
    <t>Jaël</t>
  </si>
  <si>
    <t>Baie Du Tombeau</t>
  </si>
  <si>
    <t>Payton</t>
  </si>
  <si>
    <t>17, Dockers ,Village ,Bake Du Tombeau</t>
  </si>
  <si>
    <t>GRACIA</t>
  </si>
  <si>
    <t>Dockers ,Village ,Bake Du Tombeau</t>
  </si>
  <si>
    <t>OHIS</t>
  </si>
  <si>
    <t>Noa</t>
  </si>
  <si>
    <t xml:space="preserve">Baie Du Tombeau </t>
  </si>
  <si>
    <t>COLLET</t>
  </si>
  <si>
    <t>Lynchia</t>
  </si>
  <si>
    <t xml:space="preserve">Desboucher , Roche Bois </t>
  </si>
  <si>
    <t>Tressia</t>
  </si>
  <si>
    <t>Rue De Rose,  Sainte Croix</t>
  </si>
  <si>
    <t>LONGCHO</t>
  </si>
  <si>
    <t>Leyanah</t>
  </si>
  <si>
    <t>Jamesi</t>
  </si>
  <si>
    <t>Avenue Folle Herbes, Bambous</t>
  </si>
  <si>
    <t>Eugenie</t>
  </si>
  <si>
    <t>B21 Aqvenue Flamboyant, Cité Argy, Centre De Flacq</t>
  </si>
  <si>
    <t>WOGRAM</t>
  </si>
  <si>
    <t>Andy</t>
  </si>
  <si>
    <t>Canon Cassé Petite Riviere</t>
  </si>
  <si>
    <t>W250495380167G</t>
  </si>
  <si>
    <t>Lehochetac@gmail.com</t>
  </si>
  <si>
    <t>RAFANOMEZANTSOA</t>
  </si>
  <si>
    <t>Nomenjanahary Jean Richard</t>
  </si>
  <si>
    <t>Plaine Des Papayes</t>
  </si>
  <si>
    <t>lehochetac@gmail.com</t>
  </si>
  <si>
    <t>ST PIERRE</t>
  </si>
  <si>
    <t>Loïc</t>
  </si>
  <si>
    <t>Dr.Curé Arsenal</t>
  </si>
  <si>
    <t>HAGGOO</t>
  </si>
  <si>
    <t>Whellan Yahriel</t>
  </si>
  <si>
    <t>Morc Chazal, Albion</t>
  </si>
  <si>
    <t>Weanyskia Mary Starlene</t>
  </si>
  <si>
    <t>Morc De Chazal, Albion</t>
  </si>
  <si>
    <t>BACHOOMUN</t>
  </si>
  <si>
    <t xml:space="preserve">Schoenfeld Rd, Poudre D'Or Hamlet </t>
  </si>
  <si>
    <t>sbachoomun@intnet.mu</t>
  </si>
  <si>
    <t>GOPAUL</t>
  </si>
  <si>
    <t>Darlyne</t>
  </si>
  <si>
    <t xml:space="preserve">D06 La Barrc Rd Camp Martin Riviere Des Anguilles </t>
  </si>
  <si>
    <t>darlynegopaul@gmail.com</t>
  </si>
  <si>
    <t>ARTHUR</t>
  </si>
  <si>
    <t>Gracy</t>
  </si>
  <si>
    <t>F23 Frank Street Cite Malherbes Curepipe</t>
  </si>
  <si>
    <t>gracymonadcharity@gmail.com</t>
  </si>
  <si>
    <t>BONOMALLY RAM</t>
  </si>
  <si>
    <t>85 Engrais Martial Curepipe Road</t>
  </si>
  <si>
    <t>ybonomally@gmail.com</t>
  </si>
  <si>
    <t>CAMOIN</t>
  </si>
  <si>
    <t>Daphene</t>
  </si>
  <si>
    <t>Palma Qb</t>
  </si>
  <si>
    <t>JANGEERKHAN</t>
  </si>
  <si>
    <t>C04 Residence Ville Neuve, Sodnac, Quatre Bornes</t>
  </si>
  <si>
    <t>jadejangeerkhan3@gmail.com</t>
  </si>
  <si>
    <t>BHOLAH</t>
  </si>
  <si>
    <t xml:space="preserve">Shivesh </t>
  </si>
  <si>
    <t>Ayodhic Road, Cottage</t>
  </si>
  <si>
    <t>sachinbholah149@gmail.com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</si>
  <si>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</si>
  <si>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</si>
  <si>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</si>
  <si>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</si>
  <si>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</si>
  <si>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</si>
  <si>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Alexia</t>
  </si>
  <si>
    <t>Mare Tabac</t>
  </si>
  <si>
    <t>MANNASSEH</t>
  </si>
  <si>
    <t>Emilien</t>
  </si>
  <si>
    <t>No.4 Narbada Cité La Cure</t>
  </si>
  <si>
    <t xml:space="preserve">PAULIN </t>
  </si>
  <si>
    <t>Julien</t>
  </si>
  <si>
    <t>29,Rue Capitaine Ste Croix</t>
  </si>
  <si>
    <t>ANG-HO</t>
  </si>
  <si>
    <t>Bryan Niclass</t>
  </si>
  <si>
    <t>Avenues Ste Marie Madeleine, Pointe Aux Sables</t>
  </si>
  <si>
    <t>SAGOR</t>
  </si>
  <si>
    <t>Shawn Michaël</t>
  </si>
  <si>
    <t>Avenue Labourdonnai Residence Le Mirador, 3Rd Floor, Quatre Bornes</t>
  </si>
  <si>
    <t>splashwellness.mauritius@gmail.com</t>
  </si>
  <si>
    <t>SEVANANDEE</t>
  </si>
  <si>
    <t>Kayalvizhi</t>
  </si>
  <si>
    <t>Dagotiere</t>
  </si>
  <si>
    <t>BAZERQUE</t>
  </si>
  <si>
    <t xml:space="preserve">Josse </t>
  </si>
  <si>
    <t>Camp Marcelin, Camp Ithier, Flacq</t>
  </si>
  <si>
    <t>B0208543906518</t>
  </si>
  <si>
    <t xml:space="preserve">jossebazerque@gmail.com </t>
  </si>
  <si>
    <t>ANFANI MSOILI IBN</t>
  </si>
  <si>
    <t>Walid Fazul</t>
  </si>
  <si>
    <t>18, Ave Darwin , Quatre-Bornes</t>
  </si>
  <si>
    <t>DBE122831</t>
  </si>
  <si>
    <t>walidanfani.269@gmail.com</t>
  </si>
  <si>
    <t>GASPARD</t>
  </si>
  <si>
    <t xml:space="preserve">Ryan </t>
  </si>
  <si>
    <t xml:space="preserve">Cité Débarcadere, Point Aux Sables </t>
  </si>
  <si>
    <t xml:space="preserve">Jennifer </t>
  </si>
  <si>
    <t>Impasse Marion, Rte Geoffroy, Bambous</t>
  </si>
  <si>
    <t>LIU TSZE CHUNG</t>
  </si>
  <si>
    <t>Adrian T</t>
  </si>
  <si>
    <t>134, St. Paul Rd. La Caverne, Vacoas</t>
  </si>
  <si>
    <t>Kane</t>
  </si>
  <si>
    <t>70 Lapeyrouse Eau Coulee</t>
  </si>
  <si>
    <t>POLIN</t>
  </si>
  <si>
    <t>Mickail</t>
  </si>
  <si>
    <t>La Rue Lees  Curepipe</t>
  </si>
  <si>
    <t>polin.mickail@icloud.com</t>
  </si>
  <si>
    <t>FONG LEONG</t>
  </si>
  <si>
    <t>36, Pope Hennessy Street, Port Louis</t>
  </si>
  <si>
    <t>automobile@intnet.mu</t>
  </si>
  <si>
    <t>MALIE</t>
  </si>
  <si>
    <t>Eloise</t>
  </si>
  <si>
    <t>Ave. Des Becassines, Morc. Terre D'Albion, Albion</t>
  </si>
  <si>
    <t>mmalie@mitd.mu</t>
  </si>
  <si>
    <t>FOUQUET</t>
  </si>
  <si>
    <t>Solena Arabelle Aureina</t>
  </si>
  <si>
    <t>31A, Avenue Moliere, Residence Vallijee</t>
  </si>
  <si>
    <t>RAMLUGUN</t>
  </si>
  <si>
    <t>Vedanand</t>
  </si>
  <si>
    <t>Coriolis Road, Ave Piton Longchamp,16Eme Mille Forest-Side</t>
  </si>
  <si>
    <t xml:space="preserve">Alexcia </t>
  </si>
  <si>
    <t>Rue Giquel Eau Coulee</t>
  </si>
  <si>
    <t xml:space="preserve">Peyusha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</si>
  <si>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</si>
  <si>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</si>
  <si>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</si>
  <si>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</si>
  <si>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</si>
  <si>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</si>
  <si>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</si>
  <si>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</si>
  <si>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</si>
  <si>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 xml:space="preserve">Route Royal Pte Aux Piment </t>
  </si>
  <si>
    <t>DOUCE</t>
  </si>
  <si>
    <t>Shania</t>
  </si>
  <si>
    <t xml:space="preserve">Pointe Aux Piment </t>
  </si>
  <si>
    <t>BONTEMPS</t>
  </si>
  <si>
    <t>Mary Laéticia</t>
  </si>
  <si>
    <t>Avenue De Vergues, Glen Park</t>
  </si>
  <si>
    <t>laetitiabnten663@gmail.com</t>
  </si>
  <si>
    <t>Krish Jean Gael Ivan</t>
  </si>
  <si>
    <t>Camp Carol, Grand Baie</t>
  </si>
  <si>
    <t>krisshbegue@icloud.com</t>
  </si>
  <si>
    <t>CATEAU</t>
  </si>
  <si>
    <t>Jeffrey</t>
  </si>
  <si>
    <t>Vullemin, Quartier Militaire</t>
  </si>
  <si>
    <t>MICHEL</t>
  </si>
  <si>
    <t>Louis Fernando Yanel</t>
  </si>
  <si>
    <t>La Pelouse, Trou Deau Douce</t>
  </si>
  <si>
    <t>M3007080109603</t>
  </si>
  <si>
    <t>robertomichel741@gmail.com</t>
  </si>
  <si>
    <t>ANKERS</t>
  </si>
  <si>
    <t>Rue Du Chantier Naval, Balaclava</t>
  </si>
  <si>
    <t>abe.nadine@gmail.com</t>
  </si>
  <si>
    <t>MARDAYMOOTOO</t>
  </si>
  <si>
    <t>Micky</t>
  </si>
  <si>
    <t>Morc Mahadoo, Baie Du Tombeau</t>
  </si>
  <si>
    <t>Benjamin Javed</t>
  </si>
  <si>
    <t>YAN PING YUEN</t>
  </si>
  <si>
    <t>Rueben</t>
  </si>
  <si>
    <t>23 Mahadeo Biltoo, Beau Bassin</t>
  </si>
  <si>
    <t>ruebenyan01@gmail.com</t>
  </si>
  <si>
    <t>Jean Kyllian Migael</t>
  </si>
  <si>
    <t>Royal Road Pont Blanc Flacq</t>
  </si>
  <si>
    <t>R3003110040802</t>
  </si>
  <si>
    <t>michaelramchurn@yahoo.fr</t>
  </si>
  <si>
    <t xml:space="preserve">Christiopher </t>
  </si>
  <si>
    <t>Avenue Ratsitatane, Camp Le Vieux</t>
  </si>
  <si>
    <t>GUILLEMIN</t>
  </si>
  <si>
    <t>Eloysha</t>
  </si>
  <si>
    <t>Nhdc Palma, Quatre Bornes</t>
  </si>
  <si>
    <t>marlouguillemin@gmail.com</t>
  </si>
  <si>
    <t>Elaisha Faith Emmanuelle</t>
  </si>
  <si>
    <t>G 202 Alpha, La Tour Koenig, Pte Aux Sables</t>
  </si>
  <si>
    <t>priscajd292@gmail.com</t>
  </si>
  <si>
    <t>CALOU</t>
  </si>
  <si>
    <t>Morcellement Dookun, Quatre Bornes</t>
  </si>
  <si>
    <t>CHEVATHYAN</t>
  </si>
  <si>
    <t>Aurelie</t>
  </si>
  <si>
    <t>29B, Dupont Street, Beau Bassin</t>
  </si>
  <si>
    <t>C2501050030012</t>
  </si>
  <si>
    <t>aureliechevathyan2501@gmail.com</t>
  </si>
  <si>
    <t>MOUTOU</t>
  </si>
  <si>
    <t>Frederic</t>
  </si>
  <si>
    <t xml:space="preserve">Residence Geranium, Nhdc D-09, Camp Levieux, Rose Hill </t>
  </si>
  <si>
    <t>M1804060055383</t>
  </si>
  <si>
    <t>frederic35k@gmail.com</t>
  </si>
  <si>
    <t>DO</t>
  </si>
  <si>
    <t>Aiden Dawson</t>
  </si>
  <si>
    <t>Lot No. 7, Morcellementbholah, Trefles, Rose Hill</t>
  </si>
  <si>
    <t>liza.clam@gmail.com</t>
  </si>
  <si>
    <t>NUCKCHEDDY</t>
  </si>
  <si>
    <t>Basil Leonidas</t>
  </si>
  <si>
    <t>Impasse Arnaud, Beau Bassin</t>
  </si>
  <si>
    <t>Ashia Victoria</t>
  </si>
  <si>
    <t>EDOO</t>
  </si>
  <si>
    <t xml:space="preserve">Ibraheem </t>
  </si>
  <si>
    <t>Church Road Notre Dame</t>
  </si>
  <si>
    <t>LOLOTTE</t>
  </si>
  <si>
    <t>Yoni</t>
  </si>
  <si>
    <t xml:space="preserve">Lavanturim Morc Pte Aux Piment </t>
  </si>
  <si>
    <t>DAWOOD</t>
  </si>
  <si>
    <t>Shayaan</t>
  </si>
  <si>
    <t xml:space="preserve">Avenue Des Kerries Morc Raffray Le Hochet Terre Rouge </t>
  </si>
  <si>
    <t>Khemraz</t>
  </si>
  <si>
    <t>PILOTELLE</t>
  </si>
  <si>
    <t>Ezekya</t>
  </si>
  <si>
    <t>Villa Gre Chemin La Balade, Trou Aux Biches</t>
  </si>
  <si>
    <t>annpilotelle@hotmail.com</t>
  </si>
  <si>
    <t>SMITH</t>
  </si>
  <si>
    <t xml:space="preserve">Renato </t>
  </si>
  <si>
    <t>A08 Res. Beryl,Chebel, B.Bassin</t>
  </si>
  <si>
    <t>MEUNIER</t>
  </si>
  <si>
    <t>Avenue Corneille, La Gaulette</t>
  </si>
  <si>
    <t>BOTLAH</t>
  </si>
  <si>
    <t>C14, Rs Bamboola, Nhdc, Riviere Noire</t>
  </si>
  <si>
    <t>AZIE</t>
  </si>
  <si>
    <t>Marie Uma Kane</t>
  </si>
  <si>
    <t>Avenue Herbes, Le Morne</t>
  </si>
  <si>
    <t>SPEVILLE</t>
  </si>
  <si>
    <t>Marie Stephanie</t>
  </si>
  <si>
    <t>Valette Street, Albion</t>
  </si>
  <si>
    <t>RAMASAMY</t>
  </si>
  <si>
    <t>Tamera Flaviana</t>
  </si>
  <si>
    <t>Route Cotteau Raffin, La Gaulette</t>
  </si>
  <si>
    <t>FERDINAND</t>
  </si>
  <si>
    <t xml:space="preserve">Lorena </t>
  </si>
  <si>
    <t xml:space="preserve">Riviere Des Créoles </t>
  </si>
  <si>
    <t>OXIDE</t>
  </si>
  <si>
    <t>Samuel Jean Sorenzo</t>
  </si>
  <si>
    <t>3 Florida Lane, Cité Valleejee</t>
  </si>
  <si>
    <t>SOHADUTH</t>
  </si>
  <si>
    <t>Melia Guendoline</t>
  </si>
  <si>
    <t>Appt Zo1, Residence Geoffroy, Bambous</t>
  </si>
  <si>
    <t>Jean Alexandre Lucas</t>
  </si>
  <si>
    <t>I 5 La Tour Koenig</t>
  </si>
  <si>
    <t>leyash587@gmail.com</t>
  </si>
  <si>
    <t>BALLARAM</t>
  </si>
  <si>
    <t>Garrett</t>
  </si>
  <si>
    <t>C/O Jovana Chendradoo, Highlands</t>
  </si>
  <si>
    <t>RICHIERO</t>
  </si>
  <si>
    <t xml:space="preserve">Jeremy </t>
  </si>
  <si>
    <t>Royal Road, Rich En Eau</t>
  </si>
  <si>
    <t>LEMAUSSADE</t>
  </si>
  <si>
    <t>Sereda</t>
  </si>
  <si>
    <t xml:space="preserve">Chemin Roussette, Olivia </t>
  </si>
  <si>
    <t>TOORY</t>
  </si>
  <si>
    <t>Vanshika</t>
  </si>
  <si>
    <t>Royal Road, Birsée Verdière</t>
  </si>
  <si>
    <t>MUNGUR</t>
  </si>
  <si>
    <t>Pranav</t>
  </si>
  <si>
    <t>Royal Road, Ernest Florent</t>
  </si>
  <si>
    <t>ELAHEBUCCUSS</t>
  </si>
  <si>
    <t>Zaara</t>
  </si>
  <si>
    <t>Kader Road, Belvédère</t>
  </si>
  <si>
    <t>SALOMON</t>
  </si>
  <si>
    <t xml:space="preserve">Kayla </t>
  </si>
  <si>
    <t>Nhdc Blk B12 Henrietta</t>
  </si>
  <si>
    <t>S0301150012301</t>
  </si>
  <si>
    <t>CAETANNE</t>
  </si>
  <si>
    <t>Kellya</t>
  </si>
  <si>
    <t>Meerun Lane, Glen Park, Vacoas</t>
  </si>
  <si>
    <t>C1603120034406</t>
  </si>
  <si>
    <t xml:space="preserve">DE LAPEYRE </t>
  </si>
  <si>
    <t>Amelie</t>
  </si>
  <si>
    <t>Alles De Manguiers, Pailles</t>
  </si>
  <si>
    <t>MARDARBACCUS</t>
  </si>
  <si>
    <t>Farell</t>
  </si>
  <si>
    <t>St. Andrews, Highlands, Bassin Road</t>
  </si>
  <si>
    <t>DE MARASSSE ENOUF</t>
  </si>
  <si>
    <t>Dis Lane, Grand Gaube</t>
  </si>
  <si>
    <t>rousset.melissa@gmail.com</t>
  </si>
  <si>
    <t xml:space="preserve">COCKIN </t>
  </si>
  <si>
    <t>Chemin 20 Pieds, Pereyber</t>
  </si>
  <si>
    <t>cockin.marise@gmail.com</t>
  </si>
  <si>
    <t>BALLANTYNE</t>
  </si>
  <si>
    <t>Ella</t>
  </si>
  <si>
    <t>Les Flammants Rd, Pereyber</t>
  </si>
  <si>
    <t>ballantyne.mattj@gmail.com</t>
  </si>
  <si>
    <t>DE MARASSE ENOUF</t>
  </si>
  <si>
    <t>Eliot</t>
  </si>
  <si>
    <t>Rue Des Lauriers, Pte Aux Cannoniers</t>
  </si>
  <si>
    <t>chrystelenouf@gmail.com</t>
  </si>
  <si>
    <t>BOULLE</t>
  </si>
  <si>
    <t>Maxence</t>
  </si>
  <si>
    <t xml:space="preserve">149 Mont Piton </t>
  </si>
  <si>
    <t>vhboulle@gmail.com</t>
  </si>
  <si>
    <t>KOEHLER</t>
  </si>
  <si>
    <t>Elise</t>
  </si>
  <si>
    <t>3 Allée De Petite Savanne, Mapou</t>
  </si>
  <si>
    <t>anne-koehler@gmail.com</t>
  </si>
  <si>
    <t>L'EVEILLÉ</t>
  </si>
  <si>
    <t xml:space="preserve">Jonas </t>
  </si>
  <si>
    <t>Rue Prince Thomas, Bois Marchand</t>
  </si>
  <si>
    <t xml:space="preserve">abimael8mathurin@gmail.com </t>
  </si>
  <si>
    <t>GOWE</t>
  </si>
  <si>
    <t>Pd3, Jardin Du Cap</t>
  </si>
  <si>
    <t>maulinegowe@gmail.com</t>
  </si>
  <si>
    <t>HOLMES</t>
  </si>
  <si>
    <t>Ezra</t>
  </si>
  <si>
    <t>Aussailles Rd, Fond Du Sac</t>
  </si>
  <si>
    <t>emily.holmes@lighthouse.edu.mu</t>
  </si>
  <si>
    <t>PALMEN</t>
  </si>
  <si>
    <t>Frida</t>
  </si>
  <si>
    <t>Vingt Pieds Rd, Grand Baie</t>
  </si>
  <si>
    <t>tomi.palmen@gmail.com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</si>
  <si>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</si>
  <si>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</si>
  <si>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</si>
  <si>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</si>
  <si>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</si>
  <si>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</si>
  <si>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Kinsha</t>
  </si>
  <si>
    <t>Blk C, Cite Roche Bois.</t>
  </si>
  <si>
    <t>DEENOO</t>
  </si>
  <si>
    <t>Orena</t>
  </si>
  <si>
    <t>D14,Cite Roche Bois.</t>
  </si>
  <si>
    <t>SUDDHOO</t>
  </si>
  <si>
    <t>Aneeshrao</t>
  </si>
  <si>
    <t>8Ave,Mgr Leen Q.Bornes</t>
  </si>
  <si>
    <t>S190402008597A</t>
  </si>
  <si>
    <t>aneeshsuddhoo1234@gmail.com</t>
  </si>
  <si>
    <t>DAVASGAUM</t>
  </si>
  <si>
    <t>Joseph Stephan</t>
  </si>
  <si>
    <t>Ave Pailles En Queues Résidence St Daniel R.Brunes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</si>
  <si>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</si>
  <si>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</si>
  <si>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</si>
  <si>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</si>
  <si>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</si>
  <si>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</si>
  <si>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</si>
  <si>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DENIDAL</t>
  </si>
  <si>
    <t>Jean Stephane</t>
  </si>
  <si>
    <t xml:space="preserve">Shivam Villa Chemin Vingt Pied Pereybere </t>
  </si>
  <si>
    <t>D1602924608061</t>
  </si>
  <si>
    <t>stephanedenidal@gmail.com</t>
  </si>
  <si>
    <t>Kursilla</t>
  </si>
  <si>
    <t xml:space="preserve">29 Rue Capitaine Ste Croix 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</si>
  <si>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</si>
  <si>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</si>
  <si>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</si>
  <si>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</si>
  <si>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</si>
  <si>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</si>
  <si>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Pointe Aux Piment  Muslim Road</t>
  </si>
  <si>
    <t>LOUIS</t>
  </si>
  <si>
    <t>St Joseph Road T.Rouge</t>
  </si>
  <si>
    <t>DHOLAH</t>
  </si>
  <si>
    <t>Sir Robert Scott Lane T.Rouge</t>
  </si>
  <si>
    <t>PYANEE</t>
  </si>
  <si>
    <t>19 Rue Boule De Neige Barkly</t>
  </si>
  <si>
    <t>SEEVATHIAN</t>
  </si>
  <si>
    <t>Nhdc Camp Le Vieux</t>
  </si>
  <si>
    <t>Cite Palmerstone Phoenix</t>
  </si>
  <si>
    <t>MADARBACCUS</t>
  </si>
  <si>
    <t>Highlands Phoenix</t>
  </si>
  <si>
    <t>ANAMUNTHOO</t>
  </si>
  <si>
    <t>Jerry</t>
  </si>
  <si>
    <t>Splerndi View Albion</t>
  </si>
  <si>
    <t>Christpopher</t>
  </si>
  <si>
    <t>Residence Kennedy</t>
  </si>
  <si>
    <t>Lillka</t>
  </si>
  <si>
    <t>Sister Marie Clemence Rh</t>
  </si>
  <si>
    <t>CHITAMUN</t>
  </si>
  <si>
    <t>Harshada</t>
  </si>
  <si>
    <t>Reverend Dufay Roche Brunes</t>
  </si>
  <si>
    <t>RAVE</t>
  </si>
  <si>
    <t>Alika</t>
  </si>
  <si>
    <t>Ave Mgr Line Qb</t>
  </si>
  <si>
    <t>GANAPUTHEE</t>
  </si>
  <si>
    <t>Daciana</t>
  </si>
  <si>
    <t>Seenevassen St Stanley</t>
  </si>
  <si>
    <t>OMEER</t>
  </si>
  <si>
    <t>Franquard St Rh</t>
  </si>
  <si>
    <t>ROUTE</t>
  </si>
  <si>
    <t>Kolline</t>
  </si>
  <si>
    <t>Rte Bassin Qb</t>
  </si>
  <si>
    <t>Ismael</t>
  </si>
  <si>
    <t>Pagoda Rd Stanley</t>
  </si>
  <si>
    <t>Lumiah</t>
  </si>
  <si>
    <t xml:space="preserve">MIGALE </t>
  </si>
  <si>
    <t>Pierre</t>
  </si>
  <si>
    <t>Queen St Rh</t>
  </si>
  <si>
    <t>LEBRASSE</t>
  </si>
  <si>
    <t>Hurbert</t>
  </si>
  <si>
    <t>Canda Lane Stanley</t>
  </si>
  <si>
    <t>Kenzel</t>
  </si>
  <si>
    <t>Meerun Lane Glen Park</t>
  </si>
  <si>
    <t>C2906170075788</t>
  </si>
  <si>
    <t>DANIEL</t>
  </si>
  <si>
    <t>Lyam</t>
  </si>
  <si>
    <t>Clairfond No1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</si>
  <si>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</si>
  <si>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</si>
  <si>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</si>
  <si>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</si>
  <si>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</si>
  <si>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</si>
  <si>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</si>
  <si>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Residence Camelia, Bambous</t>
  </si>
  <si>
    <t>LEBON</t>
  </si>
  <si>
    <t>Frankie</t>
  </si>
  <si>
    <t>5, Rue Avrillons, Curepipe</t>
  </si>
  <si>
    <t>59161393</t>
  </si>
  <si>
    <t>L1904682905067</t>
  </si>
  <si>
    <t>THEOPHILE</t>
  </si>
  <si>
    <t>Smiley</t>
  </si>
  <si>
    <t>46, Cites &amp; Services, Geoffroy, Bambous</t>
  </si>
  <si>
    <t>Janelie</t>
  </si>
  <si>
    <t>MAMODE</t>
  </si>
  <si>
    <t xml:space="preserve">Marina Ninette Lucie </t>
  </si>
  <si>
    <t>Goodlands</t>
  </si>
  <si>
    <t>M0608080104897</t>
  </si>
  <si>
    <t>lucymamode@cloud.com</t>
  </si>
  <si>
    <t>BISSOON</t>
  </si>
  <si>
    <t>Soobeer</t>
  </si>
  <si>
    <t>Powermill Road, Pamplemousses</t>
  </si>
  <si>
    <t>B2412080159649</t>
  </si>
  <si>
    <t>Bissoonsoobeer@gmail.com</t>
  </si>
  <si>
    <t>FELICITÉ</t>
  </si>
  <si>
    <t>Jean Mathieu</t>
  </si>
  <si>
    <t>Church Road, Pointe Aux Piments</t>
  </si>
  <si>
    <t>F210209003684E</t>
  </si>
  <si>
    <t>jordanfelicité@gmail.com</t>
  </si>
  <si>
    <t>KISSOONDOYAL</t>
  </si>
  <si>
    <t>Tooshay</t>
  </si>
  <si>
    <t xml:space="preserve">22 Decoins Str, Long Mountain </t>
  </si>
  <si>
    <t>K2309090130601</t>
  </si>
  <si>
    <t>kissoondoyalchettan@gmail.com</t>
  </si>
  <si>
    <t>Jessica</t>
  </si>
  <si>
    <t>Cité Cha B12, Triolet</t>
  </si>
  <si>
    <t>L1703080038473</t>
  </si>
  <si>
    <t>www.louisjessicab612@gmail.com</t>
  </si>
  <si>
    <t>PARSAD</t>
  </si>
  <si>
    <t>Marie Léa Tifanny</t>
  </si>
  <si>
    <t>Royal Rs, St François, Cap Malheureux</t>
  </si>
  <si>
    <t>P12120701427</t>
  </si>
  <si>
    <t>parsadlea@gmail.com</t>
  </si>
  <si>
    <t>BOODHOA</t>
  </si>
  <si>
    <t>Hanooveersingh</t>
  </si>
  <si>
    <t>Royal Rd, Barlow</t>
  </si>
  <si>
    <t>B200694110225F</t>
  </si>
  <si>
    <t>boodhoanooveersingh</t>
  </si>
  <si>
    <t>Chettan</t>
  </si>
  <si>
    <t>K1412990202906</t>
  </si>
  <si>
    <t>SAKHABUTH</t>
  </si>
  <si>
    <t>Jean Patrice</t>
  </si>
  <si>
    <t xml:space="preserve">17 Prince Of Wales, Rose Hill </t>
  </si>
  <si>
    <t>S170393380187D</t>
  </si>
  <si>
    <t>psakhabuth171993@gmail.com</t>
  </si>
  <si>
    <t>SEETHIAH</t>
  </si>
  <si>
    <t>Kelvin Rehan</t>
  </si>
  <si>
    <t>B45 Chemin Vingt Pied, Grand Baie</t>
  </si>
  <si>
    <t>S291105000024B</t>
  </si>
  <si>
    <t>seethiahkelvin@gmail.com</t>
  </si>
  <si>
    <t>RAMDEEHUL</t>
  </si>
  <si>
    <t>Satiaveer</t>
  </si>
  <si>
    <t>Mahatma Ganhi Rd, Fond Du Sac</t>
  </si>
  <si>
    <t>akileshramdeehul01@gmail.com</t>
  </si>
  <si>
    <t>BUSVIAH</t>
  </si>
  <si>
    <t>Preeteevi</t>
  </si>
  <si>
    <t>Royal Rd, Mon Loisir</t>
  </si>
  <si>
    <t>B251092110213D</t>
  </si>
  <si>
    <t>Busviah24@gmail.com</t>
  </si>
  <si>
    <t>PERMALL</t>
  </si>
  <si>
    <t>Poovessen Ballah</t>
  </si>
  <si>
    <t>Pavillon, Cap Malheureux</t>
  </si>
  <si>
    <t>P1305924617683</t>
  </si>
  <si>
    <t>nilessen13@gmail.com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</si>
  <si>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</si>
  <si>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</si>
  <si>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</si>
  <si>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</si>
  <si>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</si>
  <si>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Ella Shania</t>
  </si>
  <si>
    <t>Teeluck Lane, Notre Dame</t>
  </si>
  <si>
    <t>Shanna</t>
  </si>
  <si>
    <t xml:space="preserve">EMILIEN </t>
  </si>
  <si>
    <t xml:space="preserve">Angelo Dane </t>
  </si>
  <si>
    <t xml:space="preserve">55 Rue Tourterelles ,Baie Du Tombeau </t>
  </si>
  <si>
    <t>LESPART</t>
  </si>
  <si>
    <t>Yémi Hugo</t>
  </si>
  <si>
    <t>Highlands, Phoenix</t>
  </si>
  <si>
    <t>lorinalespart@gmail.com</t>
  </si>
  <si>
    <t>M1809794303216</t>
  </si>
  <si>
    <t>CERVEAUX</t>
  </si>
  <si>
    <t>Whiney</t>
  </si>
  <si>
    <t>Mont Ida</t>
  </si>
  <si>
    <t>whitneycerveaux220711@gmail.com</t>
  </si>
  <si>
    <t>Riley</t>
  </si>
  <si>
    <t>laurahurpaul@gmail.com</t>
  </si>
  <si>
    <t>FATHEMAMODE</t>
  </si>
  <si>
    <t>Karim</t>
  </si>
  <si>
    <t>74 Rue Clement Charoux Curepipe</t>
  </si>
  <si>
    <t>Yesh</t>
  </si>
  <si>
    <t>GOPEE</t>
  </si>
  <si>
    <t>Yaksh</t>
  </si>
  <si>
    <t>Bassin Rd, Quatre Bornes</t>
  </si>
  <si>
    <t>57192672</t>
  </si>
  <si>
    <t>G250989310486C</t>
  </si>
  <si>
    <t>N'GUESSAN</t>
  </si>
  <si>
    <t>Maylina</t>
  </si>
  <si>
    <t>445 Avenue Des Rosiers, Belle-Vue, Albion</t>
  </si>
  <si>
    <t>Ataleya</t>
  </si>
  <si>
    <t xml:space="preserve">VENCADASMY </t>
  </si>
  <si>
    <t>Aanya</t>
  </si>
  <si>
    <t>Morcellement Holiday, Promo, Balaclava</t>
  </si>
  <si>
    <t>nilen@vencadasmyt.com</t>
  </si>
  <si>
    <t>LABAT</t>
  </si>
  <si>
    <t>Chanelle</t>
  </si>
  <si>
    <t>Bellatrix Coastal Road, Poste Lafayette</t>
  </si>
  <si>
    <t>p.labat@me.com</t>
  </si>
  <si>
    <t>GOBIN</t>
  </si>
  <si>
    <t>Sasha</t>
  </si>
  <si>
    <t>Villa 3 Domaine Des Bienheureux, Cap Malheureux</t>
  </si>
  <si>
    <t>stephanie.gobin@live.fr</t>
  </si>
  <si>
    <t>SOOBADAR</t>
  </si>
  <si>
    <t>Kamila</t>
  </si>
  <si>
    <t>22, Clos De La Foret, Union Darty Charmoses, Petit Raffray</t>
  </si>
  <si>
    <t>fsoobadar@intnet.mu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</si>
  <si>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</si>
  <si>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</si>
  <si>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</si>
  <si>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</si>
  <si>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</si>
  <si>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</si>
  <si>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</si>
  <si>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</si>
  <si>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</si>
  <si>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</si>
  <si>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</si>
  <si>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</si>
  <si>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</si>
  <si>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>Bel Air Rivière Seche</t>
  </si>
  <si>
    <t>BUNGARADU</t>
  </si>
  <si>
    <t>Aahana</t>
  </si>
  <si>
    <t>Riviere Noire</t>
  </si>
  <si>
    <t>k_perrier@yahoo.fR</t>
  </si>
  <si>
    <t>Romane</t>
  </si>
  <si>
    <t>Tamarin</t>
  </si>
  <si>
    <t>DE LA TOUR DE CHALAIN</t>
  </si>
  <si>
    <t>Manon</t>
  </si>
  <si>
    <t>Albion</t>
  </si>
  <si>
    <t>h.abdoolrahman@hotmail.com</t>
  </si>
  <si>
    <t>DOWLUT</t>
  </si>
  <si>
    <t>Jeddediah</t>
  </si>
  <si>
    <t>plambora@popay.com</t>
  </si>
  <si>
    <t xml:space="preserve">LAMBORAY </t>
  </si>
  <si>
    <t>Noé</t>
  </si>
  <si>
    <t>Blue Bay</t>
  </si>
  <si>
    <t>laurentleyendecker@treemetiss.com</t>
  </si>
  <si>
    <t>LEYENDECKER</t>
  </si>
  <si>
    <t>Paul</t>
  </si>
  <si>
    <t>Ébène</t>
  </si>
  <si>
    <t xml:space="preserve">LIMBADA </t>
  </si>
  <si>
    <t>Sofia</t>
  </si>
  <si>
    <t>Curepipe</t>
  </si>
  <si>
    <t>sandy.masson@llb.school</t>
  </si>
  <si>
    <t>MASSON</t>
  </si>
  <si>
    <t>Théo</t>
  </si>
  <si>
    <t>VINEY</t>
  </si>
  <si>
    <t>Antoine</t>
  </si>
  <si>
    <t>drlagane@gmail.com</t>
  </si>
  <si>
    <t>ROUGIER LAGANE</t>
  </si>
  <si>
    <t>Robin</t>
  </si>
  <si>
    <t>SEENEVASSENPILLAY</t>
  </si>
  <si>
    <t>Loreana</t>
  </si>
  <si>
    <t>Geraldineperrier74@gmail.com</t>
  </si>
  <si>
    <t xml:space="preserve">THOMAS </t>
  </si>
  <si>
    <t>Lélia</t>
  </si>
  <si>
    <t>carine.ulcoq@gmail.com</t>
  </si>
  <si>
    <t>ULCOQ</t>
  </si>
  <si>
    <t>BAYERAN</t>
  </si>
  <si>
    <t>Léa</t>
  </si>
  <si>
    <t>DALAIS</t>
  </si>
  <si>
    <t>Louise</t>
  </si>
  <si>
    <t>C4 Residence Les Pins, Gilson Lane, Floreal</t>
  </si>
  <si>
    <t>melissa.guillaume@gmail.com</t>
  </si>
  <si>
    <t>FAYD'HERBE</t>
  </si>
  <si>
    <t>Lïa</t>
  </si>
  <si>
    <t>geraldinefaydherbe@gmail.com</t>
  </si>
  <si>
    <t>Sacha</t>
  </si>
  <si>
    <t>Quatre Bornes</t>
  </si>
  <si>
    <t>olivier.jacquart@hotmail.com</t>
  </si>
  <si>
    <t>JACQUART</t>
  </si>
  <si>
    <t>Abel</t>
  </si>
  <si>
    <t xml:space="preserve">NEWTON </t>
  </si>
  <si>
    <t>Raphael</t>
  </si>
  <si>
    <t>deborahsayegh@yahoo.fR</t>
  </si>
  <si>
    <t>SAYEGH</t>
  </si>
  <si>
    <t>Cascavelle</t>
  </si>
  <si>
    <t>aurel34@hotmail.com</t>
  </si>
  <si>
    <t>SOOBRAYEN</t>
  </si>
  <si>
    <t>Alicia</t>
  </si>
  <si>
    <t>GELLÉ</t>
  </si>
  <si>
    <t>Romain</t>
  </si>
  <si>
    <t>St Pierre</t>
  </si>
  <si>
    <t>VENKATASAMI</t>
  </si>
  <si>
    <t>Liam</t>
  </si>
  <si>
    <t xml:space="preserve">XAVIER </t>
  </si>
  <si>
    <t>Cédrik</t>
  </si>
  <si>
    <t>IP HOI IN</t>
  </si>
  <si>
    <t>Grégory</t>
  </si>
  <si>
    <t>PIN</t>
  </si>
  <si>
    <t>ONNO</t>
  </si>
  <si>
    <t>Séphora</t>
  </si>
  <si>
    <t>Roches Brunes</t>
  </si>
  <si>
    <t>B0601818215728</t>
  </si>
  <si>
    <t>Hind</t>
  </si>
  <si>
    <t>C281275290004A</t>
  </si>
  <si>
    <t/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</si>
  <si>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</si>
  <si>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</si>
  <si>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</si>
  <si>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</si>
  <si>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</si>
  <si>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</si>
  <si>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</si>
  <si>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</si>
  <si>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>STAUB</t>
  </si>
  <si>
    <t>Marie Julie</t>
  </si>
  <si>
    <t>32, Hillside, Mapou</t>
  </si>
  <si>
    <t>B22128662900180</t>
  </si>
  <si>
    <t>julie_betuel@hotmail.fr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</si>
  <si>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</si>
  <si>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</si>
  <si>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</si>
  <si>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</si>
  <si>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</si>
  <si>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C1108070113248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</si>
  <si>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</si>
  <si>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</si>
  <si>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</si>
  <si>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</si>
  <si>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</si>
  <si>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</si>
  <si>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BETTY</t>
  </si>
  <si>
    <t>Kate Anashtasia</t>
  </si>
  <si>
    <t xml:space="preserve">Residence Lily C12 Wooton </t>
  </si>
  <si>
    <t>BUDUREEA</t>
  </si>
  <si>
    <t>Zahraa</t>
  </si>
  <si>
    <t>Bois D’Oiseaux Rd Plaine Magnien</t>
  </si>
  <si>
    <t>BAPSTISE</t>
  </si>
  <si>
    <t xml:space="preserve">Niwayna Whitney </t>
  </si>
  <si>
    <t>Emilie Lane Cent Gaulettes St Hilaire</t>
  </si>
  <si>
    <t>BOUDEUSE</t>
  </si>
  <si>
    <t xml:space="preserve">Juliano Esteban </t>
  </si>
  <si>
    <t>Terracine Souillac</t>
  </si>
  <si>
    <t>SEECHURN</t>
  </si>
  <si>
    <t>Jeff Achille</t>
  </si>
  <si>
    <t>Joseph Street Grand Bel Air</t>
  </si>
  <si>
    <t xml:space="preserve">jeffseechurn1@gmail.com </t>
  </si>
  <si>
    <t>ROSALIE</t>
  </si>
  <si>
    <t>Romain Matéo</t>
  </si>
  <si>
    <t xml:space="preserve">Royal Road New Grove </t>
  </si>
  <si>
    <t xml:space="preserve">ADELAIDE </t>
  </si>
  <si>
    <t>Noah Jeremïe</t>
  </si>
  <si>
    <t xml:space="preserve">Adventist Road Chemin Grenier 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</si>
  <si>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</si>
  <si>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</si>
  <si>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</si>
  <si>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</si>
  <si>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>MATOUMBA</t>
  </si>
  <si>
    <t xml:space="preserve">Emmanuel Michel </t>
  </si>
  <si>
    <t>LANAPPE</t>
  </si>
  <si>
    <t>49 Morcellement Vrs 2 New Grove</t>
  </si>
  <si>
    <t>jalexandre2905@gmail.com</t>
  </si>
  <si>
    <t>BADAL</t>
  </si>
  <si>
    <t xml:space="preserve">Kasory Land Street La Rosa </t>
  </si>
  <si>
    <t xml:space="preserve">rohanbadal107@gmail.com </t>
  </si>
  <si>
    <t>KOYLASH</t>
  </si>
  <si>
    <t>Kavish</t>
  </si>
  <si>
    <t>Royal Road Mare Tabac</t>
  </si>
  <si>
    <t>SOURETH</t>
  </si>
  <si>
    <t>Kernela</t>
  </si>
  <si>
    <t>Ave Antigone, Belle Source Pamplemousses</t>
  </si>
  <si>
    <t>S2004163828005</t>
  </si>
  <si>
    <t>nyadesveaux@gmail.com</t>
  </si>
  <si>
    <t>MOMINE</t>
  </si>
  <si>
    <t>Bernard Victor</t>
  </si>
  <si>
    <t>Shivala Road, Triolet</t>
  </si>
  <si>
    <t>M1202782103477</t>
  </si>
  <si>
    <t>victormomine@gmail.com</t>
  </si>
  <si>
    <t>PROSPER DESVEAUX</t>
  </si>
  <si>
    <t>Marie Yanna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</si>
  <si>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</si>
  <si>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</si>
  <si>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</si>
  <si>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</si>
  <si>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</si>
  <si>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</si>
  <si>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</si>
  <si>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Hilda</t>
  </si>
  <si>
    <t>20 Pied Road, Grand Bay</t>
  </si>
  <si>
    <t>tomipalmen@gmail.com</t>
  </si>
  <si>
    <t>ANCHARAZ</t>
  </si>
  <si>
    <t>Shivala Road,Laventure</t>
  </si>
  <si>
    <t>Natashaj86@hotmail.com</t>
  </si>
  <si>
    <t>JUGESSUR</t>
  </si>
  <si>
    <t>Fabio Arvin</t>
  </si>
  <si>
    <t>Joomun Lane, Plaine Des Roches</t>
  </si>
  <si>
    <t>J2710938207363</t>
  </si>
  <si>
    <t>jugessur2710@gmail.com</t>
  </si>
  <si>
    <t>Clifford</t>
  </si>
  <si>
    <t>Natasha</t>
  </si>
  <si>
    <t>VILHART</t>
  </si>
  <si>
    <t>Morgane</t>
  </si>
  <si>
    <t>25A Riverwalk, Vacoas</t>
  </si>
  <si>
    <t>ROSE</t>
  </si>
  <si>
    <t>Pierre-Emmanuel</t>
  </si>
  <si>
    <t>90, Morc Gris Gris, Souillac</t>
  </si>
  <si>
    <t>AGATE</t>
  </si>
  <si>
    <t>Josiane</t>
  </si>
  <si>
    <t>La Caverne, Vacoas</t>
  </si>
  <si>
    <t>Annabelle</t>
  </si>
  <si>
    <t>CHUCKRAVANEN</t>
  </si>
  <si>
    <t>Steeven</t>
  </si>
  <si>
    <t>Royal Road, Bel Air</t>
  </si>
  <si>
    <t>RAMSAHYE</t>
  </si>
  <si>
    <t>Simraj</t>
  </si>
  <si>
    <t>Ave Corps De Garde Rh</t>
  </si>
  <si>
    <t>NOBLET</t>
  </si>
  <si>
    <t>Delphine</t>
  </si>
  <si>
    <t>Alma Verdun</t>
  </si>
  <si>
    <t>RAVINA</t>
  </si>
  <si>
    <t>Aninya</t>
  </si>
  <si>
    <t>Mon Mignot Baie Du Tombeau</t>
  </si>
  <si>
    <t>ROUSSEAU</t>
  </si>
  <si>
    <t>Kalimaye Rd G Baie</t>
  </si>
  <si>
    <t>SAUDHOO</t>
  </si>
  <si>
    <t>Girish</t>
  </si>
  <si>
    <t>Royal Rd Albion</t>
  </si>
  <si>
    <t>CHENGADOO</t>
  </si>
  <si>
    <t>Keshav</t>
  </si>
  <si>
    <t>Shivala Lane Bambous</t>
  </si>
  <si>
    <t>DELPHINE</t>
  </si>
  <si>
    <t>Dorian</t>
  </si>
  <si>
    <t>Alle Jacques Phoenix</t>
  </si>
  <si>
    <t>HEROLD</t>
  </si>
  <si>
    <t>Cleo</t>
  </si>
  <si>
    <t>Monc Lavenir St Pierre</t>
  </si>
  <si>
    <t>DHOOCHOO</t>
  </si>
  <si>
    <t>Ashi</t>
  </si>
  <si>
    <t>Petit Verger St Pierre</t>
  </si>
  <si>
    <t>Nicoliere Rd St Pierre</t>
  </si>
  <si>
    <t>MOOTOOVEREN</t>
  </si>
  <si>
    <t>Pierre Simonet Floreal</t>
  </si>
  <si>
    <t>GOLAP</t>
  </si>
  <si>
    <t>Udyam</t>
  </si>
  <si>
    <t>Camp Rouillard Curepipe</t>
  </si>
  <si>
    <t>VICTOR</t>
  </si>
  <si>
    <t>Resd. Lavande Dagotiere</t>
  </si>
  <si>
    <t>BONNE FEMME</t>
  </si>
  <si>
    <t>Jean Adriano</t>
  </si>
  <si>
    <t>Ave Mercedes Lagrement St Pierre</t>
  </si>
  <si>
    <t>ROCHECOUSTE</t>
  </si>
  <si>
    <t>Shchuman Lane Bb</t>
  </si>
  <si>
    <t>MIRTILLE</t>
  </si>
  <si>
    <t>Eloane</t>
  </si>
  <si>
    <t>Ave Guy Rosemond Trefles Rh</t>
  </si>
  <si>
    <t>ARECKSAMY</t>
  </si>
  <si>
    <t>Emma</t>
  </si>
  <si>
    <t>Beau Sejour Qb</t>
  </si>
  <si>
    <t>ATHION</t>
  </si>
  <si>
    <t>Kingley</t>
  </si>
  <si>
    <t>La Tour Koenig</t>
  </si>
  <si>
    <t>DORJA</t>
  </si>
  <si>
    <t>David</t>
  </si>
  <si>
    <t>Bassin Qb</t>
  </si>
  <si>
    <t>JEETUN</t>
  </si>
  <si>
    <t>Premishta</t>
  </si>
  <si>
    <t>Royal Road Anse Jonchee</t>
  </si>
  <si>
    <t>nishijeetun40@gmail.com</t>
  </si>
  <si>
    <t>BIGNOUX</t>
  </si>
  <si>
    <t>Jordan Alex</t>
  </si>
  <si>
    <t>Nadal Street, Leccalier</t>
  </si>
  <si>
    <t>Marieyemah Estrella Clarissa</t>
  </si>
  <si>
    <t xml:space="preserve"> Residence Woodgreen Mare Tabac </t>
  </si>
  <si>
    <t>Camp Diable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</si>
  <si>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</si>
  <si>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</si>
  <si>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</si>
  <si>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</si>
  <si>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</si>
  <si>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FRAPPIER</t>
  </si>
  <si>
    <t xml:space="preserve">Alicia </t>
  </si>
  <si>
    <t xml:space="preserve">B03 Le Coquillage P Aux Sables </t>
  </si>
  <si>
    <t>LECLERC</t>
  </si>
  <si>
    <t>26 Avenue Brown Quatre Bornes</t>
  </si>
  <si>
    <t>Kewell</t>
  </si>
  <si>
    <t>L2009050156855</t>
  </si>
  <si>
    <t>leclerckewell00@gmail.com</t>
  </si>
  <si>
    <t>Kelsie</t>
  </si>
  <si>
    <t>Ketzia</t>
  </si>
  <si>
    <t>Kenan</t>
  </si>
  <si>
    <t>Khurveenah</t>
  </si>
  <si>
    <t>B0809870401305</t>
  </si>
  <si>
    <t>Kervleclerc@gmail.com</t>
  </si>
  <si>
    <t>DIG DIG</t>
  </si>
  <si>
    <t>Jean Fabien</t>
  </si>
  <si>
    <t>F7 Avenue Du Progres Résidense Kennedy Quatre Bornes</t>
  </si>
  <si>
    <t>D180398230041F</t>
  </si>
  <si>
    <t>fa.bien@icloud.com</t>
  </si>
  <si>
    <t>GERMAIN</t>
  </si>
  <si>
    <t>Ingrid Leticia</t>
  </si>
  <si>
    <t>Lady Barkley Souillac</t>
  </si>
  <si>
    <t>leticiagermain0@gmail.com</t>
  </si>
  <si>
    <t>Roche Brune</t>
  </si>
  <si>
    <t>N240594290436G</t>
  </si>
  <si>
    <t>alexneeladoo@gmail.com</t>
  </si>
  <si>
    <t>AZOR</t>
  </si>
  <si>
    <t>Anthony</t>
  </si>
  <si>
    <t>Belle Rive</t>
  </si>
  <si>
    <t>C209581</t>
  </si>
  <si>
    <t>BROUSSE</t>
  </si>
  <si>
    <t>Emeline</t>
  </si>
  <si>
    <t>Petit Riviere Noire</t>
  </si>
  <si>
    <t>C163744</t>
  </si>
  <si>
    <t>Imelda</t>
  </si>
  <si>
    <t>C163746</t>
  </si>
  <si>
    <t>CELESTIN</t>
  </si>
  <si>
    <t>Matthias</t>
  </si>
  <si>
    <t>Highlands</t>
  </si>
  <si>
    <t>C0302110026216</t>
  </si>
  <si>
    <t>CHAPLIN</t>
  </si>
  <si>
    <t>Merrick William</t>
  </si>
  <si>
    <t>Vacoas</t>
  </si>
  <si>
    <t>A07936136</t>
  </si>
  <si>
    <t>WILSHER</t>
  </si>
  <si>
    <t>W110918009714B</t>
  </si>
  <si>
    <t>COUTRET</t>
  </si>
  <si>
    <t>Paige</t>
  </si>
  <si>
    <t>C185515</t>
  </si>
  <si>
    <t>D'AVRINCOURT</t>
  </si>
  <si>
    <t>Marie Christelle</t>
  </si>
  <si>
    <t>P0709823106154</t>
  </si>
  <si>
    <t>GAILLARD</t>
  </si>
  <si>
    <t>Thibault</t>
  </si>
  <si>
    <t>C150531</t>
  </si>
  <si>
    <t xml:space="preserve"> LAGESSE</t>
  </si>
  <si>
    <t>Clementine</t>
  </si>
  <si>
    <t>Piton</t>
  </si>
  <si>
    <t>D0502788204416</t>
  </si>
  <si>
    <t>LOWTOO</t>
  </si>
  <si>
    <t>Iliana</t>
  </si>
  <si>
    <t>L1405190053919</t>
  </si>
  <si>
    <t xml:space="preserve"> ESSOO</t>
  </si>
  <si>
    <t xml:space="preserve"> Malory</t>
  </si>
  <si>
    <t>E0401090004905</t>
  </si>
  <si>
    <t>Tessa</t>
  </si>
  <si>
    <t>M1806190063562</t>
  </si>
  <si>
    <t>NARSOOMAMODE</t>
  </si>
  <si>
    <t>Lyanne</t>
  </si>
  <si>
    <t>N2606190067795</t>
  </si>
  <si>
    <t xml:space="preserve">PARATIAN </t>
  </si>
  <si>
    <t>Nevaeh</t>
  </si>
  <si>
    <t>P2608882904575</t>
  </si>
  <si>
    <t>ESSOO</t>
  </si>
  <si>
    <t>E0407150068162</t>
  </si>
  <si>
    <t>ROSNOVANU</t>
  </si>
  <si>
    <t>R110219007120</t>
  </si>
  <si>
    <t>PINARD</t>
  </si>
  <si>
    <t>Solyan</t>
  </si>
  <si>
    <t>19EH97209</t>
  </si>
  <si>
    <t>Julie Sharonne</t>
  </si>
  <si>
    <t>N0711902806414</t>
  </si>
  <si>
    <t>admin@adonai.mu</t>
  </si>
  <si>
    <t>WYNESS</t>
  </si>
  <si>
    <t>Zack</t>
  </si>
  <si>
    <t>11A, Leclezio St, Curepipe</t>
  </si>
  <si>
    <t>5784-4519</t>
  </si>
  <si>
    <t>sharnawyness@gmail.com</t>
  </si>
  <si>
    <t>ALLADEE</t>
  </si>
  <si>
    <t>Ilan</t>
  </si>
  <si>
    <t>27, Ave Des Marlins, Tamarin</t>
  </si>
  <si>
    <t>5257-0049</t>
  </si>
  <si>
    <t>shalini.alladee@gmail.com</t>
  </si>
  <si>
    <t>Luca </t>
  </si>
  <si>
    <t>ANTOINETTE</t>
  </si>
  <si>
    <t>25, Pierre Simonet, Morc. Medine, Canot</t>
  </si>
  <si>
    <t>5734-6505</t>
  </si>
  <si>
    <t>sandrine.antoinette@gmail.com</t>
  </si>
  <si>
    <t>Evan</t>
  </si>
  <si>
    <t>Moliere Rd, New France</t>
  </si>
  <si>
    <t>C0702110017989</t>
  </si>
  <si>
    <t>emiliocouronne@gmail.com</t>
  </si>
  <si>
    <t>ATISSE</t>
  </si>
  <si>
    <t>Vanille</t>
  </si>
  <si>
    <t>La Jetée Road, R Noire</t>
  </si>
  <si>
    <t>A060513005405B</t>
  </si>
  <si>
    <t>cynatisse@gmail.com</t>
  </si>
  <si>
    <t>Lena</t>
  </si>
  <si>
    <t>A210715008314E</t>
  </si>
  <si>
    <t>Anna Rose</t>
  </si>
  <si>
    <t xml:space="preserve">61A, Allée W. Le Blanc, St Paul, Vacoas </t>
  </si>
  <si>
    <t>nixchaplin@gmail.com</t>
  </si>
  <si>
    <t>CHEONG SEE</t>
  </si>
  <si>
    <t>Marine</t>
  </si>
  <si>
    <t>175, Apple Blossom Ave, Albion</t>
  </si>
  <si>
    <t>cdavrincourt@gmail.com</t>
  </si>
  <si>
    <t>Juliane</t>
  </si>
  <si>
    <t>Rue Vendome, Trianon</t>
  </si>
  <si>
    <t>C130698490252D</t>
  </si>
  <si>
    <t>clairjuliane@gmail.com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</si>
  <si>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</si>
  <si>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</si>
  <si>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</si>
  <si>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</si>
  <si>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</si>
  <si>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</si>
  <si>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DESMARAIS</t>
  </si>
  <si>
    <t>La Flora</t>
  </si>
  <si>
    <t>D190109002557F</t>
  </si>
  <si>
    <t>nataliedesmarais@icloud.com</t>
  </si>
  <si>
    <t>SCHADECK</t>
  </si>
  <si>
    <t>May</t>
  </si>
  <si>
    <t>Ave Des Oliviers, Flic En Flac</t>
  </si>
  <si>
    <t>ES711518</t>
  </si>
  <si>
    <t>stephanie-hutin@live.be</t>
  </si>
  <si>
    <t>Aurélie</t>
  </si>
  <si>
    <t>37 Dupin Street, Curepipe</t>
  </si>
  <si>
    <t>15DF27197</t>
  </si>
  <si>
    <t>a.gayraud.mu@gmail.com</t>
  </si>
  <si>
    <t xml:space="preserve">Léo </t>
  </si>
  <si>
    <t>37, Dupin Street, Curepipe</t>
  </si>
  <si>
    <t xml:space="preserve">Paulin </t>
  </si>
  <si>
    <t xml:space="preserve">37 Dupin Street, Curepipe </t>
  </si>
  <si>
    <t>Gregory</t>
  </si>
  <si>
    <t>G050715008151C</t>
  </si>
  <si>
    <t>krystele@gmail.com</t>
  </si>
  <si>
    <t>HETT</t>
  </si>
  <si>
    <t xml:space="preserve">Jade </t>
  </si>
  <si>
    <t>Souvenirs, Royal Road, Moka</t>
  </si>
  <si>
    <t>nathalie_hett@gmail.com</t>
  </si>
  <si>
    <t>KAHAAR</t>
  </si>
  <si>
    <t>Yaaseen</t>
  </si>
  <si>
    <t>Morcellement Ripailles, Pamplemousses</t>
  </si>
  <si>
    <t>yaaseenjunior@live.com</t>
  </si>
  <si>
    <t>KEELING</t>
  </si>
  <si>
    <t xml:space="preserve">Michael </t>
  </si>
  <si>
    <t>66 Courchamps, Moka</t>
  </si>
  <si>
    <t>5857-0549</t>
  </si>
  <si>
    <t>K150174820488D</t>
  </si>
  <si>
    <t>michaelkeeling6@gmail.com</t>
  </si>
  <si>
    <t>Nïa</t>
  </si>
  <si>
    <t>C150145</t>
  </si>
  <si>
    <t>Ellie</t>
  </si>
  <si>
    <t>C150149</t>
  </si>
  <si>
    <t>Tilly</t>
  </si>
  <si>
    <t>C150146</t>
  </si>
  <si>
    <t>LABONTE</t>
  </si>
  <si>
    <t>C13 Ave. C. Baudelaire, Malherbes, Curepipe</t>
  </si>
  <si>
    <t>5710-5646</t>
  </si>
  <si>
    <t>ricardo.mariefrance@gmail.com</t>
  </si>
  <si>
    <t>LACHAPELLE</t>
  </si>
  <si>
    <t>Tom</t>
  </si>
  <si>
    <t>Rue De La Jetee, Riviere Noire</t>
  </si>
  <si>
    <t>L1509120104589</t>
  </si>
  <si>
    <t>jatisse@gmail.com</t>
  </si>
  <si>
    <t>L250810010373D</t>
  </si>
  <si>
    <t>Lou Mary</t>
  </si>
  <si>
    <t>L2409130104402</t>
  </si>
  <si>
    <t>PAGE</t>
  </si>
  <si>
    <t>Cierra</t>
  </si>
  <si>
    <t>Allée Des Bois Noirs, La Preneuse, Rivière Noire</t>
  </si>
  <si>
    <t>C193149</t>
  </si>
  <si>
    <t>cachoupage@gmail.com</t>
  </si>
  <si>
    <t>C193580</t>
  </si>
  <si>
    <t>PANIER</t>
  </si>
  <si>
    <t>138 Pink Laurel Ave, Albion</t>
  </si>
  <si>
    <t>C189757</t>
  </si>
  <si>
    <t>panierchristabelle@gmail.com</t>
  </si>
  <si>
    <t>PHILIPPE</t>
  </si>
  <si>
    <t>56 Site &amp; Services, Rose Hill</t>
  </si>
  <si>
    <t>P100107001521E</t>
  </si>
  <si>
    <t>maryjoycephilippe@gmail.com</t>
  </si>
  <si>
    <t>PIANGNEE</t>
  </si>
  <si>
    <t>Nathaniel</t>
  </si>
  <si>
    <t>Les Multipliants, Petite Rivière Noire</t>
  </si>
  <si>
    <t>P3005110070771</t>
  </si>
  <si>
    <t>cpiangnee@gmail. Com</t>
  </si>
  <si>
    <t>PIAT</t>
  </si>
  <si>
    <t>43,Courchamps, Cote D'Or Road, Moka</t>
  </si>
  <si>
    <t>5253 8811</t>
  </si>
  <si>
    <t>jm.piat@swanagents.com</t>
  </si>
  <si>
    <t xml:space="preserve">Camille </t>
  </si>
  <si>
    <t>CHAN YEW POA</t>
  </si>
  <si>
    <t>Miles</t>
  </si>
  <si>
    <t>Ave Lim Him Lim Fat, Beau-Bassin</t>
  </si>
  <si>
    <t>C110210003496E</t>
  </si>
  <si>
    <t>davidchanyewpoa@gmail.com</t>
  </si>
  <si>
    <t>REED</t>
  </si>
  <si>
    <t>A2 River Island Complex, Vendome Road, Trianon</t>
  </si>
  <si>
    <t>kimslement@gmail.com</t>
  </si>
  <si>
    <t>Morc Mt Pleasant, Roches Brunes</t>
  </si>
  <si>
    <t>R2111120132245</t>
  </si>
  <si>
    <t>shashouneeladoo@gmail.com</t>
  </si>
  <si>
    <t>Jacob</t>
  </si>
  <si>
    <t>R2903170034623</t>
  </si>
  <si>
    <t>SHAW</t>
  </si>
  <si>
    <t>A61, Allee W. Le Blanc, St Paul Rd, Vacoas</t>
  </si>
  <si>
    <t>5255 6045</t>
  </si>
  <si>
    <t>valerieshaw87@gmail.com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</si>
  <si>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</si>
  <si>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</si>
  <si>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</si>
  <si>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</si>
  <si>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</si>
  <si>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</si>
  <si>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</si>
  <si>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TANNER</t>
  </si>
  <si>
    <t xml:space="preserve">Vince </t>
  </si>
  <si>
    <t>T0206130072538</t>
  </si>
  <si>
    <t>martinetanner382@gmail.com</t>
  </si>
  <si>
    <t>Rivaltz</t>
  </si>
  <si>
    <t>T290417006091A</t>
  </si>
  <si>
    <t>THOMAS</t>
  </si>
  <si>
    <t>Charlotte</t>
  </si>
  <si>
    <t>8, Morcellement Falaise, Tamarin</t>
  </si>
  <si>
    <t>5254 3450‬</t>
  </si>
  <si>
    <t>annechristine.thomas@mio.mu</t>
  </si>
  <si>
    <t>Petit Verger, Bois Cheri Road, Moka</t>
  </si>
  <si>
    <t>5701-9983</t>
  </si>
  <si>
    <t>T9728648</t>
  </si>
  <si>
    <t>shenssusan@yahoo.com</t>
  </si>
  <si>
    <t>Joanne</t>
  </si>
  <si>
    <t>Petit Verjer, Bois Cheri Road, Moka</t>
  </si>
  <si>
    <t>Y1382061</t>
  </si>
  <si>
    <t>W3149274</t>
  </si>
  <si>
    <t xml:space="preserve">Clyde </t>
  </si>
  <si>
    <t>8 Morcellement Falaise, Tamarin</t>
  </si>
  <si>
    <t>clyde.thomas13@icloud.com</t>
  </si>
  <si>
    <t>LAGESSE</t>
  </si>
  <si>
    <t>Sarah</t>
  </si>
  <si>
    <t>145, Mont Piton 1, 30807 Piton</t>
  </si>
  <si>
    <t>000559 / 2011</t>
  </si>
  <si>
    <t>xavclem@gamil.com</t>
  </si>
  <si>
    <t>Marthe</t>
  </si>
  <si>
    <t>L290616007500C</t>
  </si>
  <si>
    <t>Marie</t>
  </si>
  <si>
    <t>C132779</t>
  </si>
  <si>
    <t>Faustine</t>
  </si>
  <si>
    <t>LAJEUNESSE</t>
  </si>
  <si>
    <t xml:space="preserve">Roulian </t>
  </si>
  <si>
    <t>Impasse Lincoln, Rue Koenig, Curepipe</t>
  </si>
  <si>
    <t>roulianpro@gmail.com</t>
  </si>
  <si>
    <t>LANGWORTHY</t>
  </si>
  <si>
    <t xml:space="preserve">Royal Road, Alma </t>
  </si>
  <si>
    <t xml:space="preserve">joslaos@gmail.com </t>
  </si>
  <si>
    <t>Phoebe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</si>
  <si>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</si>
  <si>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</si>
  <si>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</si>
  <si>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</si>
  <si>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</si>
  <si>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</si>
  <si>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</si>
  <si>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</si>
  <si>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</si>
  <si>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</si>
  <si>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</si>
  <si>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</si>
  <si>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MARIN</t>
  </si>
  <si>
    <t>Johanne</t>
  </si>
  <si>
    <t>210 Rue Cleonie, Courchamps, Moka</t>
  </si>
  <si>
    <t>5254-9328</t>
  </si>
  <si>
    <t xml:space="preserve">G0410828215473 </t>
  </si>
  <si>
    <t>vincentetjohanne@gmail.com</t>
  </si>
  <si>
    <t>Rémi</t>
  </si>
  <si>
    <t>Inès</t>
  </si>
  <si>
    <t>Aedan</t>
  </si>
  <si>
    <t>La Preneuse, Rivière Noire</t>
  </si>
  <si>
    <t>57031993</t>
  </si>
  <si>
    <t>C179190</t>
  </si>
  <si>
    <t>wilsher.naomi@gmail.com</t>
  </si>
  <si>
    <t>MOODELLY</t>
  </si>
  <si>
    <t>Mandir Road, Surinam</t>
  </si>
  <si>
    <t>C197753</t>
  </si>
  <si>
    <t>smoodelly@airmauritius.com</t>
  </si>
  <si>
    <t>NAIKOO</t>
  </si>
  <si>
    <t>Imela</t>
  </si>
  <si>
    <t>Raghropath Lane, Qb</t>
  </si>
  <si>
    <t>N170317003337E</t>
  </si>
  <si>
    <t>rhemanaikoo@gmail.com</t>
  </si>
  <si>
    <t>Splendid View, Albion</t>
  </si>
  <si>
    <t>P111111014218A</t>
  </si>
  <si>
    <t>NIRSIMLOO</t>
  </si>
  <si>
    <t>Yann</t>
  </si>
  <si>
    <t>33 Rue Charles Regnard, Curepipe</t>
  </si>
  <si>
    <t>N1904060053034</t>
  </si>
  <si>
    <t>yann.nirsimloo@icloud.com</t>
  </si>
  <si>
    <t>NULLATAMBY</t>
  </si>
  <si>
    <t>Jonah</t>
  </si>
  <si>
    <t>108 Domaine De Palmyre 
Petite Rivière Noire</t>
  </si>
  <si>
    <t>C193343</t>
  </si>
  <si>
    <t>wands.nul@gmail.com</t>
  </si>
  <si>
    <t>C193476</t>
  </si>
  <si>
    <t>Fleur-Elise</t>
  </si>
  <si>
    <t>C193477</t>
  </si>
  <si>
    <t>Wandie</t>
  </si>
  <si>
    <t>108 Domaine De Palmyre, Petite Rivière Noire</t>
  </si>
  <si>
    <t>N1981GBR424594</t>
  </si>
  <si>
    <t>NYATHI</t>
  </si>
  <si>
    <t>B20 Chaperon Ave, Candos</t>
  </si>
  <si>
    <t>63-2489474 H 67</t>
  </si>
  <si>
    <t>ethannyathi2006@gmail.com</t>
  </si>
  <si>
    <t>O'CONNOR</t>
  </si>
  <si>
    <t>Shae</t>
  </si>
  <si>
    <t>Ilot Fortier, Black River, Case Noyale</t>
  </si>
  <si>
    <t>A07739508</t>
  </si>
  <si>
    <t>anneli.is.here@gmail.com</t>
  </si>
  <si>
    <t>Lia</t>
  </si>
  <si>
    <t>A07385394</t>
  </si>
  <si>
    <t>Anneli</t>
  </si>
  <si>
    <t>A06473009</t>
  </si>
  <si>
    <t>OLINGA</t>
  </si>
  <si>
    <t>Titus</t>
  </si>
  <si>
    <t>229 Ave Des Lauriers, Albion</t>
  </si>
  <si>
    <t>O2905170056902</t>
  </si>
  <si>
    <t>timothy@morningstar.mu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</si>
  <si>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</si>
  <si>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</si>
  <si>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</si>
  <si>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</si>
  <si>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</si>
  <si>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</si>
  <si>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Pere Laval St, Poudre Dor Village</t>
  </si>
  <si>
    <t>eglentine1401@gmail.com</t>
  </si>
  <si>
    <t>CHINAPYEL</t>
  </si>
  <si>
    <t>Delvin</t>
  </si>
  <si>
    <t>Richemare Road, Centre De Flacq</t>
  </si>
  <si>
    <t>rajendrachinapyel@hotmail.com</t>
  </si>
  <si>
    <t xml:space="preserve">Rajendra 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</si>
  <si>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</si>
  <si>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</si>
  <si>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</si>
  <si>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</si>
  <si>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</si>
  <si>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</si>
  <si>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</si>
  <si>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</si>
  <si>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Thierrie</t>
  </si>
  <si>
    <t>Royal Road, Olivia</t>
  </si>
  <si>
    <t>tferdinand49@yahoo.com</t>
  </si>
  <si>
    <t>KALLOO</t>
  </si>
  <si>
    <t>Pitambar</t>
  </si>
  <si>
    <t>B01,Nhdc, Melrose, Mt-Blanche</t>
  </si>
  <si>
    <t>kalloopitambar@gmail.com</t>
  </si>
  <si>
    <t>LASKARIE</t>
  </si>
  <si>
    <t>Eloanne</t>
  </si>
  <si>
    <t>Hospital Road, Flacq</t>
  </si>
  <si>
    <t>NAZIRA</t>
  </si>
  <si>
    <t>J. Baptiste</t>
  </si>
  <si>
    <t>Royal Road, Cité Edc, Lallmatie</t>
  </si>
  <si>
    <t>jeanbaptistenazira@gmail.com</t>
  </si>
  <si>
    <t>RAVATON</t>
  </si>
  <si>
    <t>Steward C</t>
  </si>
  <si>
    <t>17, Bonne Veine, Quartier Militaire</t>
  </si>
  <si>
    <t>stewardcedricravaton@gmail.com</t>
  </si>
  <si>
    <t>Edit</t>
  </si>
  <si>
    <t>CHAMBERY</t>
  </si>
  <si>
    <t xml:space="preserve">Fleur </t>
  </si>
  <si>
    <t>Bali Street, Pereybere</t>
  </si>
  <si>
    <t>CROCKETT</t>
  </si>
  <si>
    <t>Wesley</t>
  </si>
  <si>
    <t>Imp Du T. Rouge, Coastal Rd, Tombeau Bay</t>
  </si>
  <si>
    <t>charlotte.crockett@lighthouse.edu.mu</t>
  </si>
  <si>
    <t>CROCKET</t>
  </si>
  <si>
    <t xml:space="preserve">Gerrit </t>
  </si>
  <si>
    <t>Impasse Du Toit Rouge, Coastal Rd, Baie Du Tombeau</t>
  </si>
  <si>
    <t>Cayden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</si>
  <si>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</si>
  <si>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</si>
  <si>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</si>
  <si>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</si>
  <si>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</si>
  <si>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20 Pieds Rd, Grand Baie</t>
  </si>
  <si>
    <t>CORDEN</t>
  </si>
  <si>
    <t>Roxi</t>
  </si>
  <si>
    <t>Ave Janvier, Trou Aux Biches</t>
  </si>
  <si>
    <t>kerry@mooidev.co.za</t>
  </si>
  <si>
    <t>Mackenzie</t>
  </si>
  <si>
    <t>Hunter</t>
  </si>
  <si>
    <t>Rue De La Paix, Grand Baie</t>
  </si>
  <si>
    <t>sharpenupet@mail.com</t>
  </si>
  <si>
    <t>CHAMBERT</t>
  </si>
  <si>
    <t>Kim</t>
  </si>
  <si>
    <t>Bali Str, Pereyber</t>
  </si>
  <si>
    <t>yann.chambert@mail.con</t>
  </si>
  <si>
    <t>Spitz Yasmine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</si>
  <si>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</si>
  <si>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</si>
  <si>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</si>
  <si>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</si>
  <si>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</si>
  <si>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</si>
  <si>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DELORD</t>
  </si>
  <si>
    <t>Jérémie</t>
  </si>
  <si>
    <t xml:space="preserve">67C, Ave. Raymond Rivet, Mont Roches </t>
  </si>
  <si>
    <t>AUGUSTE</t>
  </si>
  <si>
    <t>Route Palma, Quatre Bornes</t>
  </si>
  <si>
    <t>Avenue Montreal, Belle Etoile</t>
  </si>
  <si>
    <t>milazar@hotmail.fr</t>
  </si>
  <si>
    <t>LAGAILLARDE</t>
  </si>
  <si>
    <t>Elliote</t>
  </si>
  <si>
    <t>Royal Rd Bois Des Amourette Providence</t>
  </si>
  <si>
    <t>elliotlagaillarde@outlook.com</t>
  </si>
  <si>
    <t>BANNYMANDHUB</t>
  </si>
  <si>
    <t>Block Ae 65 Police Quarters Belle Village</t>
  </si>
  <si>
    <t>rohanbannyvisiongmail.com</t>
  </si>
  <si>
    <t>GOWRISUNKUR</t>
  </si>
  <si>
    <t>21 Morc Boucan Phoenix</t>
  </si>
  <si>
    <t>harish.gaap@gmail.com</t>
  </si>
  <si>
    <t>Auranne</t>
  </si>
  <si>
    <t>4 Philippe Rivaland B Bassin</t>
  </si>
  <si>
    <t>PREVOST</t>
  </si>
  <si>
    <t>Elizabethe</t>
  </si>
  <si>
    <t>47 Jean Blaise S Planter Pointe O Sables</t>
  </si>
  <si>
    <t>HOFTHED</t>
  </si>
  <si>
    <t xml:space="preserve">Annaelle </t>
  </si>
  <si>
    <t>Royal Road, Bel Etang, Medine Camp De Masque</t>
  </si>
  <si>
    <t>christlaurhofthed@gmail.com</t>
  </si>
  <si>
    <t>NAN SENG TANG KI ALLAM</t>
  </si>
  <si>
    <t>Adrian</t>
  </si>
  <si>
    <t>Morcellement Medine, Av Des Eneniersfloréal</t>
  </si>
  <si>
    <t>M2112090012054</t>
  </si>
  <si>
    <t>akarma212009@gmail.com</t>
  </si>
  <si>
    <t>BHOYROO</t>
  </si>
  <si>
    <t>Nelsen</t>
  </si>
  <si>
    <t>T5 Rue Tournesol, Res Barkly, Beau Bassin</t>
  </si>
  <si>
    <t>B200107002193D</t>
  </si>
  <si>
    <t>HUBERT</t>
  </si>
  <si>
    <t>Loic</t>
  </si>
  <si>
    <t>27 Jaylall Lane Berthaud, Quatre Bornes</t>
  </si>
  <si>
    <t>H090207003013D</t>
  </si>
  <si>
    <t>hubertloic5@gmail.com</t>
  </si>
  <si>
    <t>DURBAUREE</t>
  </si>
  <si>
    <t>Muhammad Fahraan</t>
  </si>
  <si>
    <t>5, Ter Karikal Street, Port Louis</t>
  </si>
  <si>
    <t>D3108070122743</t>
  </si>
  <si>
    <t>farhaan.durbauree@icloud.com</t>
  </si>
  <si>
    <t>AUGUSTIN</t>
  </si>
  <si>
    <t>Terrence Yoddy</t>
  </si>
  <si>
    <t>Camp De Masque</t>
  </si>
  <si>
    <t>A100407005978A</t>
  </si>
  <si>
    <t>yoddyaugustin@gmail.com</t>
  </si>
  <si>
    <t>RICAUD</t>
  </si>
  <si>
    <t>Greg</t>
  </si>
  <si>
    <t>Baue Du Tombeau Rue Des Cardineaux Albatrosses Street</t>
  </si>
  <si>
    <t>R2506060096329</t>
  </si>
  <si>
    <t>Akagreg25@gmail.com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</si>
  <si>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</si>
  <si>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</si>
  <si>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</si>
  <si>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</si>
  <si>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</si>
  <si>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Kaydee</t>
  </si>
  <si>
    <t>Ramgoolam Lane, Petite Riviere</t>
  </si>
  <si>
    <t>B2508040090310</t>
  </si>
  <si>
    <t>Kberthelot24@gmail.com</t>
  </si>
  <si>
    <t>L. Mario</t>
  </si>
  <si>
    <t xml:space="preserve">Ave Delonix Cite La Caverne Vacoas </t>
  </si>
  <si>
    <t>A1109604315529</t>
  </si>
  <si>
    <t>agathemario@yahoo.com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</si>
  <si>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</si>
  <si>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</si>
  <si>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</si>
  <si>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</si>
  <si>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</si>
  <si>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</si>
  <si>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</si>
  <si>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YAGABARUM</t>
  </si>
  <si>
    <t>Theo M</t>
  </si>
  <si>
    <t>Y0810150100696</t>
  </si>
  <si>
    <t>La Caverne No 1 Vacoas</t>
  </si>
  <si>
    <t>Y080713337384B</t>
  </si>
  <si>
    <t>BHANTOOA</t>
  </si>
  <si>
    <t>Darshika</t>
  </si>
  <si>
    <t>Vingta No.1,Solferino Vacoas</t>
  </si>
  <si>
    <t>57065677/57895609</t>
  </si>
  <si>
    <t>B1704130049124</t>
  </si>
  <si>
    <t>bhantooav28@hotmail.com</t>
  </si>
  <si>
    <t>REMILLAH</t>
  </si>
  <si>
    <t>Corine</t>
  </si>
  <si>
    <t>L3, Bougainvillee, La Caverne, Vacoas</t>
  </si>
  <si>
    <t>C240571300271A</t>
  </si>
  <si>
    <t>GELLE</t>
  </si>
  <si>
    <t>Megane C.</t>
  </si>
  <si>
    <t>64, Thomson Rd, Vacoas</t>
  </si>
  <si>
    <t>G0511030181910</t>
  </si>
  <si>
    <t>chmeg@hotmail.com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</si>
  <si>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</si>
  <si>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</si>
  <si>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</si>
  <si>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</si>
  <si>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</si>
  <si>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EROOLEN</t>
  </si>
  <si>
    <t>Krishna V</t>
  </si>
  <si>
    <t>15 Dayal Lane Carreau Laliane,Vacoas</t>
  </si>
  <si>
    <t>E0703060040830</t>
  </si>
  <si>
    <t>berrygeatan24@gmail.com</t>
  </si>
  <si>
    <t>BERRY</t>
  </si>
  <si>
    <t xml:space="preserve">Gaetan </t>
  </si>
  <si>
    <t>B2406512006708</t>
  </si>
  <si>
    <t>OMAR</t>
  </si>
  <si>
    <t xml:space="preserve">Stephanie </t>
  </si>
  <si>
    <t xml:space="preserve">15 Beekun Lane 15 Canton Vacoas </t>
  </si>
  <si>
    <t>V2105773017399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</si>
  <si>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</si>
  <si>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</si>
  <si>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</si>
  <si>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</si>
  <si>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</si>
  <si>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</si>
  <si>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Lot No.2 Mountain View Rosano La Caverne </t>
  </si>
  <si>
    <t>57430044/57920965</t>
  </si>
  <si>
    <t>J250611008325D</t>
  </si>
  <si>
    <t>kjpaintings2002@gmail.com</t>
  </si>
  <si>
    <t xml:space="preserve">YAGABARUM </t>
  </si>
  <si>
    <t xml:space="preserve">Lacaverne No1 Vacoas </t>
  </si>
  <si>
    <t>5789 4313</t>
  </si>
  <si>
    <t>Y070685420050C</t>
  </si>
  <si>
    <t>coolman5647@hotmail.com</t>
  </si>
  <si>
    <t>Reneshmee</t>
  </si>
  <si>
    <t xml:space="preserve">Vingta No1 Solferino Vacoas </t>
  </si>
  <si>
    <t>B23091774200580</t>
  </si>
  <si>
    <t xml:space="preserve">LOLLDHAROWA </t>
  </si>
  <si>
    <t>Mahendrasingh</t>
  </si>
  <si>
    <t xml:space="preserve">Bresilet No. 1 Lacaverne No.1 Vacoas </t>
  </si>
  <si>
    <t>L07017742005800</t>
  </si>
  <si>
    <t>maen3376@gmail.com</t>
  </si>
  <si>
    <t xml:space="preserve">SEEBOO </t>
  </si>
  <si>
    <t>Harshil</t>
  </si>
  <si>
    <t xml:space="preserve">I 4 Rte Tranquille Vacoas </t>
  </si>
  <si>
    <t>S0610110123347</t>
  </si>
  <si>
    <t>nseeboo@gmail.com</t>
  </si>
  <si>
    <t>Coumaren</t>
  </si>
  <si>
    <t>Telfair Moka</t>
  </si>
  <si>
    <t>L100067438117224</t>
  </si>
  <si>
    <t>lutchmanencoumaren@gmail.com</t>
  </si>
  <si>
    <t>PITCHIA</t>
  </si>
  <si>
    <t>Linley</t>
  </si>
  <si>
    <t>Flic En Flac</t>
  </si>
  <si>
    <t>57291690</t>
  </si>
  <si>
    <t>P031189304804D</t>
  </si>
  <si>
    <t>VARDEYEN</t>
  </si>
  <si>
    <t>Yovanen</t>
  </si>
  <si>
    <t>Quatre Carreaux Eau Coulee</t>
  </si>
  <si>
    <t>57706713</t>
  </si>
  <si>
    <t>Tarusha</t>
  </si>
  <si>
    <t>Soondurnum</t>
  </si>
  <si>
    <t>V150180300803F</t>
  </si>
  <si>
    <t>NG HUNG HEE</t>
  </si>
  <si>
    <t>Mike Thierry</t>
  </si>
  <si>
    <t>59 Domaine De Belle Isle Bambous</t>
  </si>
  <si>
    <t>52564242</t>
  </si>
  <si>
    <t>N1002742801108</t>
  </si>
  <si>
    <t>thierry-ng@hotmail.com</t>
  </si>
  <si>
    <t>Jean Hubert Stephane</t>
  </si>
  <si>
    <t>B11 Beachside Living, La Mivoie, Black River</t>
  </si>
  <si>
    <t>57337240</t>
  </si>
  <si>
    <t>N0401843800696</t>
  </si>
  <si>
    <t>stephanenoel@live.com</t>
  </si>
  <si>
    <t>ARCANTHE</t>
  </si>
  <si>
    <t>Jerome David Pierre</t>
  </si>
  <si>
    <t>Cemetry Road, L'Avenir Saint Pierre</t>
  </si>
  <si>
    <t>A0206883821056</t>
  </si>
  <si>
    <t>davjer01@gmail.com</t>
  </si>
  <si>
    <t>AH POW CHUNG TSIEN</t>
  </si>
  <si>
    <t>Gopal Lane Quatre Bornes</t>
  </si>
  <si>
    <t>toastyotasty@gmail.com</t>
  </si>
  <si>
    <t>TELVAVE</t>
  </si>
  <si>
    <t>Ashley Trinity</t>
  </si>
  <si>
    <t>15, Avenue Seechurn, Q. Bornes</t>
  </si>
  <si>
    <t>57124056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</si>
  <si>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</si>
  <si>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</si>
  <si>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</si>
  <si>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</si>
  <si>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</si>
  <si>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</si>
  <si>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ETWARY</t>
  </si>
  <si>
    <t xml:space="preserve">Satyam </t>
  </si>
  <si>
    <t>Royal Road Mont Fertile, New Grove</t>
  </si>
  <si>
    <t>shivametwary55@gmail.com</t>
  </si>
  <si>
    <t>Kimzia</t>
  </si>
  <si>
    <t>Callychurn Lane, St. Paul, Vacoas</t>
  </si>
  <si>
    <t>MOHABEER</t>
  </si>
  <si>
    <t>Ajay</t>
  </si>
  <si>
    <t xml:space="preserve">Clairfond No 3, Vacoas </t>
  </si>
  <si>
    <t>RAMDANY</t>
  </si>
  <si>
    <t xml:space="preserve">Guillaume </t>
  </si>
  <si>
    <t>13 Edc Royal Road, Lesur, Sebastopol</t>
  </si>
  <si>
    <t>MUNISAMY</t>
  </si>
  <si>
    <t>Ageven</t>
  </si>
  <si>
    <t xml:space="preserve">Royal Road Valetta </t>
  </si>
  <si>
    <t>M230793300147G</t>
  </si>
  <si>
    <t>AUHAMMAD</t>
  </si>
  <si>
    <t>Adil</t>
  </si>
  <si>
    <t>St. Antoine St., Camp Fouquereaux Phoenix</t>
  </si>
  <si>
    <t>Marushka</t>
  </si>
  <si>
    <t>Block A6 Smf Quarters Vacoas</t>
  </si>
  <si>
    <t>DERCY</t>
  </si>
  <si>
    <t>Anastasia I</t>
  </si>
  <si>
    <t>Route Vingta No. 2, Phoenix</t>
  </si>
  <si>
    <t>ROMEO</t>
  </si>
  <si>
    <t xml:space="preserve">Jean Philippe Kersley </t>
  </si>
  <si>
    <t xml:space="preserve">No 507, Morc Pinewood Garden Wooton </t>
  </si>
  <si>
    <t>R110182180038E</t>
  </si>
  <si>
    <t>THERESE</t>
  </si>
  <si>
    <t>Ave. Osman, St. Paul, Vacoas</t>
  </si>
  <si>
    <t>LACHUMUN</t>
  </si>
  <si>
    <t>Dinesh</t>
  </si>
  <si>
    <t>Aventist Road, Narvera Street, Chemin Grenier</t>
  </si>
  <si>
    <t>REEGA</t>
  </si>
  <si>
    <t>Reservoir Road, Hollyrood, Vacoas</t>
  </si>
  <si>
    <t>RAGOBUR</t>
  </si>
  <si>
    <t>Svahashimi Saniya</t>
  </si>
  <si>
    <t>3 Ave Couvent De Lorette, Vacoas</t>
  </si>
  <si>
    <t>RAMEN</t>
  </si>
  <si>
    <t>Waren</t>
  </si>
  <si>
    <t>7 Rue Guillot, Rose Bois</t>
  </si>
  <si>
    <t>CHUMMUN</t>
  </si>
  <si>
    <t>Shah Parwez</t>
  </si>
  <si>
    <t>Edgar Quirin Street, Phoenix</t>
  </si>
  <si>
    <t>Jean Pierre Linley</t>
  </si>
  <si>
    <t>Gaby Lane, Palma, Quatre-Bornes</t>
  </si>
  <si>
    <t>VEERANAGOO</t>
  </si>
  <si>
    <t>Jennifer</t>
  </si>
  <si>
    <t>N.15 Rue Lalloh, Floreal</t>
  </si>
  <si>
    <t>Darmalingum Poolay Ashley</t>
  </si>
  <si>
    <t>Ave Jeewoonarain Lane Palma, Quatre Bornes</t>
  </si>
  <si>
    <t>Alvinno Federico</t>
  </si>
  <si>
    <t>Myosotis Rd C 3 St Pierre</t>
  </si>
  <si>
    <t>fabtice0312gmail.com</t>
  </si>
  <si>
    <t>Rosario</t>
  </si>
  <si>
    <t>m2001793000442C</t>
  </si>
  <si>
    <t>rosariomarianne537@gmail.com</t>
  </si>
  <si>
    <t>JASMIN</t>
  </si>
  <si>
    <t>Joakim</t>
  </si>
  <si>
    <t>64, Rue Jhelen, Cité La Cure</t>
  </si>
  <si>
    <t>joakimjasmin1919@gmail.com</t>
  </si>
  <si>
    <t>CHARLOT</t>
  </si>
  <si>
    <t>Royal Road, Pointe Aux Piments</t>
  </si>
  <si>
    <t>C291206000166A</t>
  </si>
  <si>
    <t>brandoncharlot1229@gmail.com</t>
  </si>
  <si>
    <t>189, Hugnin Rd, Stanley, Rose Hill</t>
  </si>
  <si>
    <t>CHITTOO</t>
  </si>
  <si>
    <t xml:space="preserve">Ashish </t>
  </si>
  <si>
    <t>Avenue Azalees Cnr Ssr, Q. Bornes</t>
  </si>
  <si>
    <t>ashishchittoo@gmail.com</t>
  </si>
  <si>
    <t>JHOWRY</t>
  </si>
  <si>
    <t>Pravish</t>
  </si>
  <si>
    <t>Ruisseau,  Montagne Longue</t>
  </si>
  <si>
    <t>rebabajee@gmail.com</t>
  </si>
  <si>
    <t>Dusooa</t>
  </si>
  <si>
    <t>Morc. Ferney, Riviere Des Creoles</t>
  </si>
  <si>
    <t>D1503040054841</t>
  </si>
  <si>
    <t>gilbertsadoo@yahoo.com</t>
  </si>
  <si>
    <t>RIVIÈRE DES CRÉOLES SOUTHERN LIONS AC</t>
  </si>
  <si>
    <t>BALLOO</t>
  </si>
  <si>
    <t>Mavrisha</t>
  </si>
  <si>
    <t>B30060610384</t>
  </si>
  <si>
    <t>BISSESSUR</t>
  </si>
  <si>
    <t xml:space="preserve">Lakshya </t>
  </si>
  <si>
    <t xml:space="preserve">Royal Road, Riviere Des Creoles </t>
  </si>
  <si>
    <t>B1501130010969</t>
  </si>
  <si>
    <t xml:space="preserve">Shivam </t>
  </si>
  <si>
    <t>B1003110034107</t>
  </si>
  <si>
    <t>CHOONY</t>
  </si>
  <si>
    <t xml:space="preserve">Tushan </t>
  </si>
  <si>
    <t>Camp Carole, Riviere Des Créeoles</t>
  </si>
  <si>
    <t>58305916</t>
  </si>
  <si>
    <t>C28101012874D</t>
  </si>
  <si>
    <t>HINGOO</t>
  </si>
  <si>
    <t xml:space="preserve">Reane </t>
  </si>
  <si>
    <t>Chemin Mosque Vieux G.Port</t>
  </si>
  <si>
    <t>Kendra</t>
  </si>
  <si>
    <t>Morc: Ferney R Des Creoles</t>
  </si>
  <si>
    <t>PAPILLON</t>
  </si>
  <si>
    <t>Chemin Magon Vieux G.Port</t>
  </si>
  <si>
    <t>RAMCHARAN-MALOO</t>
  </si>
  <si>
    <t>Damini</t>
  </si>
  <si>
    <t>Shivala  Lane, Rose Belle</t>
  </si>
  <si>
    <t>R2609863829662</t>
  </si>
  <si>
    <t>RAMUDU</t>
  </si>
  <si>
    <t>Laksha</t>
  </si>
  <si>
    <t>Kelisha</t>
  </si>
  <si>
    <t>SADOO</t>
  </si>
  <si>
    <t>Jake</t>
  </si>
  <si>
    <t>S2903120025150</t>
  </si>
  <si>
    <t>NUNKOO</t>
  </si>
  <si>
    <t>Kheeyan</t>
  </si>
  <si>
    <t>Royal Road Petit Bel Air</t>
  </si>
  <si>
    <t>Gowtum</t>
  </si>
  <si>
    <t>Rishi Dayanand Street, Petit Bel Air</t>
  </si>
  <si>
    <t>N080977180495D</t>
  </si>
  <si>
    <t>gowtumnunkoo@yahoo.com</t>
  </si>
  <si>
    <t>SANTOO</t>
  </si>
  <si>
    <t>Ibney</t>
  </si>
  <si>
    <t>Plaine Magnien</t>
  </si>
  <si>
    <t>S220395180167D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</si>
  <si>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</si>
  <si>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</si>
  <si>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</si>
  <si>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</si>
  <si>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</si>
  <si>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</si>
  <si>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</si>
  <si>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</si>
  <si>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</si>
  <si>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ROSIERE</t>
  </si>
  <si>
    <t>Jeff</t>
  </si>
  <si>
    <t>Cite La Chaux, Mahebourg</t>
  </si>
  <si>
    <t>R0610901803934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</si>
  <si>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</si>
  <si>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</si>
  <si>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</si>
  <si>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</si>
  <si>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</si>
  <si>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</si>
  <si>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</si>
  <si>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</si>
  <si>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</si>
  <si>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</si>
  <si>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</si>
  <si>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</si>
  <si>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</si>
  <si>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</si>
  <si>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</si>
  <si>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</si>
  <si>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</si>
  <si>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</si>
  <si>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</si>
  <si>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</si>
  <si>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</si>
  <si>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</si>
  <si>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</si>
  <si>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</si>
  <si>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</si>
  <si>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KAMEEREDDY</t>
  </si>
  <si>
    <t>Marie Andrew Wayne</t>
  </si>
  <si>
    <t>23-Sept-11</t>
  </si>
  <si>
    <t>Morc Bois Mangues, Plaine Des Papayes</t>
  </si>
  <si>
    <t>HOWARD</t>
  </si>
  <si>
    <t>Chad</t>
  </si>
  <si>
    <t xml:space="preserve">Fairview, Le Barachois, Tamarin </t>
  </si>
  <si>
    <t>rochellehoward@gmail.com</t>
  </si>
  <si>
    <t>SOBHY</t>
  </si>
  <si>
    <t>Ansh</t>
  </si>
  <si>
    <t>E1, 22 Dockers Village, Tombeau Bay</t>
  </si>
  <si>
    <t>SUNKAR</t>
  </si>
  <si>
    <t>Rakesh</t>
  </si>
  <si>
    <t>L'Avenir St Pierre</t>
  </si>
  <si>
    <t>S2512903800846</t>
  </si>
  <si>
    <t>sunkarrakesh90@gmail.com</t>
  </si>
  <si>
    <t>DHURREEA</t>
  </si>
  <si>
    <t>Bhusan Coomar</t>
  </si>
  <si>
    <t xml:space="preserve">Royal Rd, Highlands, Phoenix </t>
  </si>
  <si>
    <t>D220891380155B</t>
  </si>
  <si>
    <t xml:space="preserve">amitdhurreea5@gmail.com </t>
  </si>
  <si>
    <t>Bibi Sarah Bilkiss</t>
  </si>
  <si>
    <t>A02 Nhdc Mapou</t>
  </si>
  <si>
    <t>M130990304843A</t>
  </si>
  <si>
    <t>md.sarah.sawa@gmail.com</t>
  </si>
  <si>
    <t>Morc Asviva, Trou Aux Biches</t>
  </si>
  <si>
    <t>HYACINTHE</t>
  </si>
  <si>
    <t>Sorenza</t>
  </si>
  <si>
    <t>Cité Edc, Poudre D'Or Village</t>
  </si>
  <si>
    <t>ASH</t>
  </si>
  <si>
    <t>Stephen</t>
  </si>
  <si>
    <t>17/09/1999</t>
  </si>
  <si>
    <t>Peacock Street, Morcellement Ferney, Riviere Des Creoles</t>
  </si>
  <si>
    <t>A170999180407D</t>
  </si>
  <si>
    <t>CUPIDON</t>
  </si>
  <si>
    <t>Kandariane</t>
  </si>
  <si>
    <t>Police Quarters Montreal 1 Coromandel</t>
  </si>
  <si>
    <t>C0610974903812</t>
  </si>
  <si>
    <t xml:space="preserve">cupidonkandarian@gmail.com </t>
  </si>
  <si>
    <t>PUSHKARSINGH</t>
  </si>
  <si>
    <t>Melvish</t>
  </si>
  <si>
    <t>Royal Road, Bramsthan</t>
  </si>
  <si>
    <t>5833 1861</t>
  </si>
  <si>
    <t>J010504008386B</t>
  </si>
  <si>
    <t>melvishjang01@gmail.com</t>
  </si>
  <si>
    <t>NARRAINEN</t>
  </si>
  <si>
    <t>Maghaneiven</t>
  </si>
  <si>
    <t>29, Accacias Morc Rey Pointe Aux Sables</t>
  </si>
  <si>
    <t>N0902013802300</t>
  </si>
  <si>
    <t>SOONDON</t>
  </si>
  <si>
    <t>Sonia</t>
  </si>
  <si>
    <t>Bengali Road, Beaux Songes</t>
  </si>
  <si>
    <t>S230600300014F</t>
  </si>
  <si>
    <t>L'EVEQUE</t>
  </si>
  <si>
    <t>Jean Gregory</t>
  </si>
  <si>
    <t>B8 Residence Pere Laval, Quatre- Bornes</t>
  </si>
  <si>
    <t>5824-8810</t>
  </si>
  <si>
    <t>L1408984903265</t>
  </si>
  <si>
    <t>Orion</t>
  </si>
  <si>
    <t xml:space="preserve">Morcellement Sagitaire Pointe Aux Sables </t>
  </si>
  <si>
    <t>5748-6846</t>
  </si>
  <si>
    <t xml:space="preserve">COIFFIC </t>
  </si>
  <si>
    <t>Anne Marielle Stephanie</t>
  </si>
  <si>
    <t>28 Site &amp; Services, Circonstance, St Pierre</t>
  </si>
  <si>
    <t>5718-7274</t>
  </si>
  <si>
    <t>P2804854600470</t>
  </si>
  <si>
    <t>mariellespace@gmail.com</t>
  </si>
  <si>
    <t>Louis Brice Kylian</t>
  </si>
  <si>
    <t>5510-9021</t>
  </si>
  <si>
    <t>Sanjeeva</t>
  </si>
  <si>
    <t>27 Avenue Telfair, Quatre-Bornes</t>
  </si>
  <si>
    <t>5913-0953</t>
  </si>
  <si>
    <t>S2903863014992</t>
  </si>
  <si>
    <t>R1401863819891</t>
  </si>
  <si>
    <t>drosette@grays.mu</t>
  </si>
  <si>
    <t>MARDAY</t>
  </si>
  <si>
    <t>Aroumugam Vadivel</t>
  </si>
  <si>
    <t>Ave Berthaud, Quatre-Bornes</t>
  </si>
  <si>
    <t>5780-1082</t>
  </si>
  <si>
    <t>M070330040188</t>
  </si>
  <si>
    <t>RIBOT</t>
  </si>
  <si>
    <t>Mael Louis</t>
  </si>
  <si>
    <t>R1403130034456</t>
  </si>
  <si>
    <t>Skye Benedicte</t>
  </si>
  <si>
    <t>R280615007756F</t>
  </si>
  <si>
    <t xml:space="preserve">HUMBERT </t>
  </si>
  <si>
    <t>Angie</t>
  </si>
  <si>
    <t>119 Residence Vuillemin Avenue Palmier Beau Bassin</t>
  </si>
  <si>
    <t>H0611090143851</t>
  </si>
  <si>
    <t>natanimevents@outlook.com</t>
  </si>
  <si>
    <t>LEONIDE</t>
  </si>
  <si>
    <t>Royal Road Grand Baie</t>
  </si>
  <si>
    <t>joachimdylan15@gmail.com</t>
  </si>
  <si>
    <t xml:space="preserve">Felicia </t>
  </si>
  <si>
    <t xml:space="preserve">Dockers Village , Baie Du Tombeau </t>
  </si>
  <si>
    <t xml:space="preserve">HAROLD </t>
  </si>
  <si>
    <t xml:space="preserve">Kimani </t>
  </si>
  <si>
    <t>Batterie Casse, Roche Bois</t>
  </si>
  <si>
    <t xml:space="preserve">ALCINDOR </t>
  </si>
  <si>
    <t>Leeah</t>
  </si>
  <si>
    <t>7 Rue Des Condes School Lane , Baie Du Tombeau</t>
  </si>
  <si>
    <t>Alyona</t>
  </si>
  <si>
    <t>OREE</t>
  </si>
  <si>
    <t>Anjeet</t>
  </si>
  <si>
    <t>Caroline Road, Vallée Des Prëtres</t>
  </si>
  <si>
    <t>5767 9660</t>
  </si>
  <si>
    <t>O181174010690B</t>
  </si>
  <si>
    <t>anjeetoree@gmail.com</t>
  </si>
  <si>
    <t>BARDOTTIER</t>
  </si>
  <si>
    <t>Jonathan</t>
  </si>
  <si>
    <t>14 Morc Vrs, La Lucie, Bel Air Riviere Sèche</t>
  </si>
  <si>
    <t>5773 1968</t>
  </si>
  <si>
    <t>B070292380169C</t>
  </si>
  <si>
    <t>jonathanbardottier@gmail.com</t>
  </si>
  <si>
    <t>AUBEELUCK</t>
  </si>
  <si>
    <t>Royal Road, Pourdre D'Or Hamlet</t>
  </si>
  <si>
    <t>5913 8438</t>
  </si>
  <si>
    <t>A1305981401945</t>
  </si>
  <si>
    <t>yahsaubeeluck@gmail.com</t>
  </si>
  <si>
    <t>VENCATASAMY</t>
  </si>
  <si>
    <t>Joshuan Roy</t>
  </si>
  <si>
    <t>Newton Lane, Tyack</t>
  </si>
  <si>
    <t>5254 0024</t>
  </si>
  <si>
    <t>V2712002600182</t>
  </si>
  <si>
    <t>josh24an@gmail.com</t>
  </si>
  <si>
    <t>BIBI</t>
  </si>
  <si>
    <t>Révérend Père Ducray Plaisance Rose-Hill</t>
  </si>
  <si>
    <t>B2108002804873</t>
  </si>
  <si>
    <t>noabibi21@gmaill.com</t>
  </si>
  <si>
    <t>Orphée Jesus Jamaica</t>
  </si>
  <si>
    <t>Avenue La Reine, Plaisance, Rose-Hill</t>
  </si>
  <si>
    <t>5904 3952</t>
  </si>
  <si>
    <t>T221205000608B</t>
  </si>
  <si>
    <t>orpheetopize0@gmail.com</t>
  </si>
  <si>
    <t>DOOKUN</t>
  </si>
  <si>
    <t>Mohammad Ilshad</t>
  </si>
  <si>
    <t>5 Rue Meldrum, Floreal, Curepipe</t>
  </si>
  <si>
    <t>D200793301721E</t>
  </si>
  <si>
    <t>Benhaim.dookun@outlook.com</t>
  </si>
  <si>
    <t>KADARASEN</t>
  </si>
  <si>
    <t>Niskens</t>
  </si>
  <si>
    <t>4 Impasse Ste Famille, Ste Croix</t>
  </si>
  <si>
    <t>5848 5031</t>
  </si>
  <si>
    <t>K050202001468B</t>
  </si>
  <si>
    <t xml:space="preserve">Julien </t>
  </si>
  <si>
    <t>Malherbes Street, Curepipe</t>
  </si>
  <si>
    <t xml:space="preserve">57263928 </t>
  </si>
  <si>
    <t xml:space="preserve">julien1293@hotmail.com </t>
  </si>
  <si>
    <t>VIELLEUSE</t>
  </si>
  <si>
    <t>La Marie Road (Hollywood) Vacoas</t>
  </si>
  <si>
    <t>59724292</t>
  </si>
  <si>
    <t>V2605953002469</t>
  </si>
  <si>
    <t>samuelvielleuse@outlook.com</t>
  </si>
  <si>
    <t>GRIMAUD</t>
  </si>
  <si>
    <t>Jean Michel Geraldo</t>
  </si>
  <si>
    <t>Avenue Samy Moka</t>
  </si>
  <si>
    <t>5284 0197</t>
  </si>
  <si>
    <t>G160196380091F</t>
  </si>
  <si>
    <t>L'ENTETE</t>
  </si>
  <si>
    <t>Laurent</t>
  </si>
  <si>
    <t>9, Morrisson Street Bbassin</t>
  </si>
  <si>
    <t>L0808964102507</t>
  </si>
  <si>
    <t>A. Ethan</t>
  </si>
  <si>
    <t>Morc. La Vallée, Ste Crois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</si>
  <si>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</si>
  <si>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</si>
  <si>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</si>
  <si>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</si>
  <si>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</si>
  <si>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</si>
  <si>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</si>
  <si>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</si>
  <si>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</si>
  <si>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</si>
  <si>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</si>
  <si>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</si>
  <si>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</si>
  <si>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</si>
  <si>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</si>
  <si>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</si>
  <si>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</si>
  <si>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</si>
  <si>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</si>
  <si>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</si>
  <si>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</si>
  <si>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</si>
  <si>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</si>
  <si>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</si>
  <si>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RAPHAEL</t>
  </si>
  <si>
    <t xml:space="preserve">Mathieu </t>
  </si>
  <si>
    <t>HURBHOOKUN</t>
  </si>
  <si>
    <t>Leckraj S</t>
  </si>
  <si>
    <t>Rue John Brodie, Roche Bois</t>
  </si>
  <si>
    <t>Sunil</t>
  </si>
  <si>
    <t>Lot 6, Rue John Brodie, R.Bois, P.Louis</t>
  </si>
  <si>
    <t>M1508673817598</t>
  </si>
  <si>
    <t>ELMIRE</t>
  </si>
  <si>
    <t>Celestine, Cottage</t>
  </si>
  <si>
    <t>E0702050005224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</si>
  <si>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</si>
  <si>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</si>
  <si>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</si>
  <si>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</si>
  <si>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</si>
  <si>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CELINE</t>
  </si>
  <si>
    <t>John Emmanuel</t>
  </si>
  <si>
    <t>Ave.Gabriel Bouic, Lecornu, Ste Croix</t>
  </si>
  <si>
    <t>Jason Esaie</t>
  </si>
  <si>
    <t>Jeremy Elie</t>
  </si>
  <si>
    <t>EMILE</t>
  </si>
  <si>
    <t>Lionel</t>
  </si>
  <si>
    <t>Rue John Brodie, R.Bois, P.Louis</t>
  </si>
  <si>
    <t>Julie</t>
  </si>
  <si>
    <t>Robert Scott, Cite La Cure, P.Louis</t>
  </si>
  <si>
    <t>DUMLAYE</t>
  </si>
  <si>
    <t>Rue Alexandre Bonnefin-J.Brodie R.Bois</t>
  </si>
  <si>
    <t>BELONGRADE</t>
  </si>
  <si>
    <t>Rte Lecornu, Ste Croix, P.Louis</t>
  </si>
  <si>
    <t>Impasse Dieu Donnee, Riche Terre</t>
  </si>
  <si>
    <t>GODER</t>
  </si>
  <si>
    <t>Rue St Pierre, Cite Briquetterie</t>
  </si>
  <si>
    <t>David  Jonathan</t>
  </si>
  <si>
    <t>Impasse Dieudonne, Riche Terre</t>
  </si>
  <si>
    <t>A2706893822659</t>
  </si>
  <si>
    <t>MAMET-AUGUSTIN</t>
  </si>
  <si>
    <t>Donna</t>
  </si>
  <si>
    <t>M1710940803346</t>
  </si>
  <si>
    <t>ANTHONEE</t>
  </si>
  <si>
    <t>Rue Des Paons, Tombeau Bay</t>
  </si>
  <si>
    <t>Rue Gabriel Bouic, Ste Croix</t>
  </si>
  <si>
    <t>Megane</t>
  </si>
  <si>
    <t>Rue Lavoquer, Cite Briquetterie</t>
  </si>
  <si>
    <t>Reece</t>
  </si>
  <si>
    <t>ANCRASAMY</t>
  </si>
  <si>
    <t>Cassey</t>
  </si>
  <si>
    <t>230 59325194</t>
  </si>
  <si>
    <t>tathye8@msn.com</t>
  </si>
  <si>
    <t>BUNJHOO</t>
  </si>
  <si>
    <t>Riah</t>
  </si>
  <si>
    <t>Bambous</t>
  </si>
  <si>
    <t>230 54286000</t>
  </si>
  <si>
    <t>brin1605@yahoo.com</t>
  </si>
  <si>
    <t>Nicola</t>
  </si>
  <si>
    <t>230 58257296</t>
  </si>
  <si>
    <t>230 58147528</t>
  </si>
  <si>
    <t>claire.courtret@gmail.com</t>
  </si>
  <si>
    <t>337 44770694</t>
  </si>
  <si>
    <t>Julian.pinard@gmail.com</t>
  </si>
  <si>
    <t>Sixtine</t>
  </si>
  <si>
    <t>Black Rivier</t>
  </si>
  <si>
    <t>230 54932027</t>
  </si>
  <si>
    <t>gabriellemassie@yahoo.fr</t>
  </si>
  <si>
    <t>ALKAY</t>
  </si>
  <si>
    <t>Orneillia</t>
  </si>
  <si>
    <t>Edc Riambel, Surinam</t>
  </si>
  <si>
    <t>230 59341693</t>
  </si>
  <si>
    <t>alkayorneillia@gmail.com</t>
  </si>
  <si>
    <t>Emilio</t>
  </si>
  <si>
    <t>4 Heliconia Lane, Telfaire, Moka</t>
  </si>
  <si>
    <t>G2009003103975</t>
  </si>
  <si>
    <t>emiliogaspard.eg@gmail.com</t>
  </si>
  <si>
    <t>L'ENFLE</t>
  </si>
  <si>
    <t>Gilyano</t>
  </si>
  <si>
    <t>Tamarin Lane, Tamarin</t>
  </si>
  <si>
    <t>Neo</t>
  </si>
  <si>
    <t>Chemin Bachire, Palma</t>
  </si>
  <si>
    <t>NICOL</t>
  </si>
  <si>
    <t xml:space="preserve">Ezekiel </t>
  </si>
  <si>
    <t>Cite Riche Lieu</t>
  </si>
  <si>
    <t>SAMINADAS</t>
  </si>
  <si>
    <t>Jean - Jules</t>
  </si>
  <si>
    <t>Route Royale, Bambous</t>
  </si>
  <si>
    <t>LUFOR</t>
  </si>
  <si>
    <t>Trishaan</t>
  </si>
  <si>
    <t>Indira Ganshi Lane, Nouvelle France</t>
  </si>
  <si>
    <t>MANNICK</t>
  </si>
  <si>
    <t>Mokshith</t>
  </si>
  <si>
    <t>Beedasy Lane, Union Park</t>
  </si>
  <si>
    <t>THISBE</t>
  </si>
  <si>
    <t>Bois D'Oiseaux, Plaine Magnien</t>
  </si>
  <si>
    <t xml:space="preserve">CLAUDE </t>
  </si>
  <si>
    <t xml:space="preserve">Athena </t>
  </si>
  <si>
    <t>D37, Ave. La Confiance, Res. Kennedy</t>
  </si>
  <si>
    <t>BADUL</t>
  </si>
  <si>
    <t>Dorina Echelleda</t>
  </si>
  <si>
    <t>De La Digue Avenue, Bambous</t>
  </si>
  <si>
    <t>BANGARD</t>
  </si>
  <si>
    <t>Riana</t>
  </si>
  <si>
    <t>Sos Village, Bambous</t>
  </si>
  <si>
    <t>BISAHU</t>
  </si>
  <si>
    <t>Sheyenne</t>
  </si>
  <si>
    <t>18, Acacia Street, Morc Rey, Pte Aux Sables</t>
  </si>
  <si>
    <t>FANCHON</t>
  </si>
  <si>
    <t>Ullca</t>
  </si>
  <si>
    <t>No 58, Ave. Daffodil, Résidence Riche Lieu</t>
  </si>
  <si>
    <t>399, Crescent Lane Drive, Albion</t>
  </si>
  <si>
    <t>G2303883103245</t>
  </si>
  <si>
    <t>jyd.guillemin@yahoo.com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</si>
  <si>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</si>
  <si>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</si>
  <si>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</si>
  <si>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</si>
  <si>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</si>
  <si>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</si>
  <si>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</si>
  <si>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</si>
  <si>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</si>
  <si>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</si>
  <si>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Axcel Kelvin</t>
  </si>
  <si>
    <t>Riverside, Phoenix</t>
  </si>
  <si>
    <t>A280304006963E</t>
  </si>
  <si>
    <t>axcelaugustin8@gmail.com</t>
  </si>
  <si>
    <t>ADIRAYANIN</t>
  </si>
  <si>
    <t>Jean Miguel Adrien</t>
  </si>
  <si>
    <t>275 Stanley Pagoda Rose Hill</t>
  </si>
  <si>
    <t>A01060050097128</t>
  </si>
  <si>
    <t>adrienmg2005@gamil.com</t>
  </si>
  <si>
    <t xml:space="preserve">Ghaneshree </t>
  </si>
  <si>
    <t xml:space="preserve">32, St. Jean Road,  Quatre Bornes </t>
  </si>
  <si>
    <t>57098575</t>
  </si>
  <si>
    <t>19 Rue Boule De Neiges, Barkly, Beau Bassin</t>
  </si>
  <si>
    <t>jennypyanee0510@gmail.com</t>
  </si>
  <si>
    <t>SANNASSEE</t>
  </si>
  <si>
    <t>Celena Kiara</t>
  </si>
  <si>
    <t>Billberry Street Morcellement Le Printemps, Pointe Aux Sables</t>
  </si>
  <si>
    <t>nancymireille@yahoo.fr / csannassee@icloud.com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</si>
  <si>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</si>
  <si>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</si>
  <si>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</si>
  <si>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</si>
  <si>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</si>
  <si>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</si>
  <si>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DELANGRE</t>
  </si>
  <si>
    <t>12, Rte Batterie, Grande Rivière North West</t>
  </si>
  <si>
    <t>bernard.zik@gmail.com</t>
  </si>
  <si>
    <t>MANINTE</t>
  </si>
  <si>
    <t>Lonnie</t>
  </si>
  <si>
    <t>B6, Cité L'Agrément, St. Pierre</t>
  </si>
  <si>
    <t>oliviermaninte@gmail.com</t>
  </si>
  <si>
    <t xml:space="preserve">Noe </t>
  </si>
  <si>
    <t>Caprice Rd Petit Veeger St Pierre</t>
  </si>
  <si>
    <t>benoitcharlene@gmail.com</t>
  </si>
  <si>
    <t>RAZEH</t>
  </si>
  <si>
    <t xml:space="preserve">42 Morc.Sunsetville La Caverne </t>
  </si>
  <si>
    <t>mateoboy2408@gmail.com</t>
  </si>
  <si>
    <t>DAVID</t>
  </si>
  <si>
    <t>Kaycy</t>
  </si>
  <si>
    <t>Providence Quartier Militaire</t>
  </si>
  <si>
    <t>davidkaycy@gmail.com</t>
  </si>
  <si>
    <t>Linda</t>
  </si>
  <si>
    <t>Allée Jacques, Saint Paul</t>
  </si>
  <si>
    <t>lindelphine102@gmail.com</t>
  </si>
  <si>
    <t>VERT</t>
  </si>
  <si>
    <t xml:space="preserve">Raymond Rivet St. Mont Roches </t>
  </si>
  <si>
    <t>vertdominiq@gmail.com</t>
  </si>
  <si>
    <t>Dominique</t>
  </si>
  <si>
    <t>TOURETTE</t>
  </si>
  <si>
    <t>Damiya</t>
  </si>
  <si>
    <t>DamiyaTourette@gmail.com</t>
  </si>
  <si>
    <t>FONTIN</t>
  </si>
  <si>
    <t>Rowan</t>
  </si>
  <si>
    <t>,No4 Randabelle Lane Vuillemin</t>
  </si>
  <si>
    <t>rowanlucas00@gmail.com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</si>
  <si>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</si>
  <si>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</si>
  <si>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</si>
  <si>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</si>
  <si>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</si>
  <si>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HALL</t>
  </si>
  <si>
    <t>Berseman</t>
  </si>
  <si>
    <t>Avenue Soobiah, Reduit</t>
  </si>
  <si>
    <t>hallkell176@gmail.com</t>
  </si>
  <si>
    <t>ALLEN</t>
  </si>
  <si>
    <t>Marcus</t>
  </si>
  <si>
    <t>Lot 138, Morc. Highlands, Phoenix</t>
  </si>
  <si>
    <t>C/o :legentilsteeves@gmail.com</t>
  </si>
  <si>
    <t>APPEGADOO</t>
  </si>
  <si>
    <t xml:space="preserve">Aaron </t>
  </si>
  <si>
    <t>9A, Cassidy St. Quatre Bornes</t>
  </si>
  <si>
    <t>aaron.appegadoo@cips.me</t>
  </si>
  <si>
    <t>DOMUN</t>
  </si>
  <si>
    <t>Akhil Senthil</t>
  </si>
  <si>
    <t>Royal Rd Glen Park Vacoas</t>
  </si>
  <si>
    <t>DOOBORY</t>
  </si>
  <si>
    <t>Muhammad</t>
  </si>
  <si>
    <t>14, Ave. Edgar Quirin, Phoenix</t>
  </si>
  <si>
    <t xml:space="preserve">Ali Kiyan </t>
  </si>
  <si>
    <t>14, Ave. Edgard Quirin, Phoenix</t>
  </si>
  <si>
    <t>Ydoobory@yahoo.co.uk</t>
  </si>
  <si>
    <t>FOK YEW MIN</t>
  </si>
  <si>
    <t>D06-2 Le Meritt Condominium Sodnac</t>
  </si>
  <si>
    <t>cythia_ipc@homail.com</t>
  </si>
  <si>
    <t>GOPAL</t>
  </si>
  <si>
    <t>Ishai</t>
  </si>
  <si>
    <t>m</t>
  </si>
  <si>
    <t>Apt.A308 Cybervillage Eben</t>
  </si>
  <si>
    <t>kabeeta@gmail.com</t>
  </si>
  <si>
    <t>ISHRI</t>
  </si>
  <si>
    <t>Minakshi</t>
  </si>
  <si>
    <t>Beedassy Street Union Park</t>
  </si>
  <si>
    <t>minakshi.ishri@gmail.com</t>
  </si>
  <si>
    <t>KHEROUA</t>
  </si>
  <si>
    <t>Rania</t>
  </si>
  <si>
    <t>Verveine Bleue, Courchamps, Moka</t>
  </si>
  <si>
    <t>nkherouna@gmail.com</t>
  </si>
  <si>
    <t>LALLMON</t>
  </si>
  <si>
    <t>Youvrajveer</t>
  </si>
  <si>
    <t>Nissan Ave., Circonstance, St. Pierre</t>
  </si>
  <si>
    <t>Ayush.Lallmon@gmail.com</t>
  </si>
  <si>
    <t>LEE HURLEY</t>
  </si>
  <si>
    <t>Saskia</t>
  </si>
  <si>
    <t xml:space="preserve">15 Belle Rive Resi.Bagatelle Moka </t>
  </si>
  <si>
    <t>eveleehurley @gmail.com</t>
  </si>
  <si>
    <t>LEE PING CHING</t>
  </si>
  <si>
    <t>Steffy</t>
  </si>
  <si>
    <t>Saint Croix Port Louis</t>
  </si>
  <si>
    <t>steffylpc1703@hotmail.com</t>
  </si>
  <si>
    <t>LIM</t>
  </si>
  <si>
    <t>Zachary</t>
  </si>
  <si>
    <t>208, Rue Des Mascareignes, Ebene</t>
  </si>
  <si>
    <t>jktoread@outlook.com</t>
  </si>
  <si>
    <t xml:space="preserve">Joshua </t>
  </si>
  <si>
    <t>MADAY</t>
  </si>
  <si>
    <t>Appartement5 Allees Des Helvetia Moka</t>
  </si>
  <si>
    <t>vincent.maday@free.fr</t>
  </si>
  <si>
    <t>MAURYMOOTHOO</t>
  </si>
  <si>
    <t>Aurore</t>
  </si>
  <si>
    <t xml:space="preserve">Ave Idriss Goomany Roches Brunes </t>
  </si>
  <si>
    <t>MISSI</t>
  </si>
  <si>
    <t>Eliana</t>
  </si>
  <si>
    <t>Ruisseau Palmyre, Flic En Flac</t>
  </si>
  <si>
    <t>bmisie@outlook.com</t>
  </si>
  <si>
    <t>MISI</t>
  </si>
  <si>
    <t>Evelyn Tariro</t>
  </si>
  <si>
    <t>Lot163-3 Ave.Des Tamaris R. Palmyre</t>
  </si>
  <si>
    <t>Vansh</t>
  </si>
  <si>
    <t>5A, Balfour Street, Beau Bassin</t>
  </si>
  <si>
    <t>MOREEA</t>
  </si>
  <si>
    <t>Aydin</t>
  </si>
  <si>
    <t>52 Les Allees Helvethia Moka</t>
  </si>
  <si>
    <t>rmoreea22@icloud.com</t>
  </si>
  <si>
    <t xml:space="preserve">MOUNIEN </t>
  </si>
  <si>
    <t>Ayaan</t>
  </si>
  <si>
    <t xml:space="preserve">5A, Rue Balfour, Beau Bassin </t>
  </si>
  <si>
    <t>POONITH</t>
  </si>
  <si>
    <t>Morc. La Vanille, Vacoas</t>
  </si>
  <si>
    <t>SEETUL</t>
  </si>
  <si>
    <t>Dohanna</t>
  </si>
  <si>
    <t>Ave. Commerson, Beau Bassin</t>
  </si>
  <si>
    <t>ashelsh773@gmail.com</t>
  </si>
  <si>
    <t>SIVARAMEN</t>
  </si>
  <si>
    <t>Nillen</t>
  </si>
  <si>
    <t>Azalees St. P. Verger, P. Aux Sables</t>
  </si>
  <si>
    <t>ss@cielgroup.com</t>
  </si>
  <si>
    <t xml:space="preserve">Riya </t>
  </si>
  <si>
    <t>SOBHA</t>
  </si>
  <si>
    <t>Kavya</t>
  </si>
  <si>
    <t>No 210J, Nehru Rd, Quatre Bornes</t>
  </si>
  <si>
    <t>K.b.sobha@gmail..com</t>
  </si>
  <si>
    <t>TSE YUEN CHONG</t>
  </si>
  <si>
    <t>7, Tournesol St. M. Gravier, B. Bassin</t>
  </si>
  <si>
    <t>marinastse981@gmail.com</t>
  </si>
  <si>
    <t xml:space="preserve">Domaine Bassin Quatre Bornes </t>
  </si>
  <si>
    <t>transliner@hotmail.com</t>
  </si>
  <si>
    <t>TALBOT</t>
  </si>
  <si>
    <t xml:space="preserve">Mathis </t>
  </si>
  <si>
    <t>Royal Road,Blackriver,90601</t>
  </si>
  <si>
    <t>alain.talbot@talbot.mu</t>
  </si>
  <si>
    <t xml:space="preserve">SOBHA </t>
  </si>
  <si>
    <t>Samiha</t>
  </si>
  <si>
    <t xml:space="preserve">Bassin Road, Quatre Bornes </t>
  </si>
  <si>
    <t>m.b.sobha@gmail.com</t>
  </si>
  <si>
    <t xml:space="preserve">LUTCHMANEN </t>
  </si>
  <si>
    <t>Leysen</t>
  </si>
  <si>
    <t>Chantenaybranch Road Gentilly Moka</t>
  </si>
  <si>
    <t>jennylutchmanen2gmail.com</t>
  </si>
  <si>
    <t>CLARISSE</t>
  </si>
  <si>
    <t>Avenue Des Mulets Albion</t>
  </si>
  <si>
    <t>johan.clarisse@yahoo.com</t>
  </si>
  <si>
    <t>RAMPHUL</t>
  </si>
  <si>
    <t>Ishaan</t>
  </si>
  <si>
    <t xml:space="preserve">B376,Morc Le Bout Du Monde Eben </t>
  </si>
  <si>
    <t>vishal.ramphul@gmail.com</t>
  </si>
  <si>
    <t>RAMGUTTEE</t>
  </si>
  <si>
    <t>Evanya</t>
  </si>
  <si>
    <t xml:space="preserve">Palm Lane Moka </t>
  </si>
  <si>
    <t>sam-nta@hotmail.com</t>
  </si>
  <si>
    <t xml:space="preserve">ISSUR </t>
  </si>
  <si>
    <t xml:space="preserve">Sonya </t>
  </si>
  <si>
    <t xml:space="preserve">Royal Road,Bonne Terre, Vocoas </t>
  </si>
  <si>
    <t>yashmeeissur@gmail.com</t>
  </si>
  <si>
    <t>Aaryan</t>
  </si>
  <si>
    <t xml:space="preserve">ARMOOGUM </t>
  </si>
  <si>
    <t>Pearl</t>
  </si>
  <si>
    <t xml:space="preserve">Stenio Etienne Street, Beau Bassin </t>
  </si>
  <si>
    <t>sab.how.armoogum@gmail.com</t>
  </si>
  <si>
    <t xml:space="preserve">UDHIN </t>
  </si>
  <si>
    <t>Wiaam</t>
  </si>
  <si>
    <t xml:space="preserve">Lot 709,Highland Rose </t>
  </si>
  <si>
    <t>waseefas@hotmail.com</t>
  </si>
  <si>
    <t>CONSTANTIN</t>
  </si>
  <si>
    <t>Yaël</t>
  </si>
  <si>
    <t>4,Brown Avenue Quatre Bornes</t>
  </si>
  <si>
    <t>jroland.constantin@gmail.com</t>
  </si>
  <si>
    <t>JONAS</t>
  </si>
  <si>
    <t>Zayn</t>
  </si>
  <si>
    <t>48,Bernardin De St Pierre Q.Bornes</t>
  </si>
  <si>
    <t>nazir.dakri@cartons.com</t>
  </si>
  <si>
    <t>DAKRI</t>
  </si>
  <si>
    <t>Adam</t>
  </si>
  <si>
    <t>461,Ave.Des Canaris Terres D`Albion</t>
  </si>
  <si>
    <t>TYLOO-NAICKEN</t>
  </si>
  <si>
    <t>Mariaye</t>
  </si>
  <si>
    <t>Caprice Road, Petit Verger, St. Pierre</t>
  </si>
  <si>
    <t>roubytyloo1966@gmail.com</t>
  </si>
  <si>
    <t xml:space="preserve">RAMASAWMY </t>
  </si>
  <si>
    <t>Malika Shana Devi</t>
  </si>
  <si>
    <t>Rue Jean Fanchette R.Brunes</t>
  </si>
  <si>
    <t>R110404005476C</t>
  </si>
  <si>
    <t>malika.ramasawmy@gmail.com</t>
  </si>
  <si>
    <t>Jean Mario</t>
  </si>
  <si>
    <t>Odette Ernest Ave Q.Bornes</t>
  </si>
  <si>
    <t>S3004768103509</t>
  </si>
  <si>
    <t xml:space="preserve">marcosteven88@gmail.com </t>
  </si>
  <si>
    <t>COLIN</t>
  </si>
  <si>
    <t xml:space="preserve">Ezeckiel Joseph </t>
  </si>
  <si>
    <t xml:space="preserve">J 9 Ilois Trust Elizabeth Ville B.Du Tombeau </t>
  </si>
  <si>
    <t>C051188490826A</t>
  </si>
  <si>
    <t>jackbauwerjunior@gmail.com</t>
  </si>
  <si>
    <t>Beyouncé</t>
  </si>
  <si>
    <t>Royal Road Grand Bay</t>
  </si>
  <si>
    <t xml:space="preserve">EYDATOULA </t>
  </si>
  <si>
    <t>Liyana</t>
  </si>
  <si>
    <t>A Claremont St Mare Gravier  B.Bassin</t>
  </si>
  <si>
    <t>RAZAFIMANANTSOA</t>
  </si>
  <si>
    <t>Hery Nomena</t>
  </si>
  <si>
    <t>23 Boundary St R.Hill</t>
  </si>
  <si>
    <t>herynomenaraz9@gmail.com</t>
  </si>
  <si>
    <t>MOOTEALOO</t>
  </si>
  <si>
    <t>Dominique Cedrick</t>
  </si>
  <si>
    <t xml:space="preserve">Dispensary Road Terre Rouge </t>
  </si>
  <si>
    <t>M0110844600189</t>
  </si>
  <si>
    <t xml:space="preserve">dcmootealoo@gmail.com </t>
  </si>
  <si>
    <t>Sley-Ann</t>
  </si>
  <si>
    <t>Jean David</t>
  </si>
  <si>
    <t xml:space="preserve">Levis Tonia Ave Cité Edc No3 Pamplemousse </t>
  </si>
  <si>
    <t>M280298460099A</t>
  </si>
  <si>
    <t>moutoujeandavid0800@gmail.com</t>
  </si>
  <si>
    <t>Kelvin</t>
  </si>
  <si>
    <t xml:space="preserve">44 Prince Thomas St Bois Marchand </t>
  </si>
  <si>
    <t xml:space="preserve">Brunette </t>
  </si>
  <si>
    <t>Ave. Langlois, Plaisance, .R. Hill</t>
  </si>
  <si>
    <t>57599609</t>
  </si>
  <si>
    <t>brunettelouise.maa@gmail.com</t>
  </si>
  <si>
    <t>TRANQUILLE</t>
  </si>
  <si>
    <t>Serge</t>
  </si>
  <si>
    <t>68, Avenue Des Faucons, Terre D'Albion</t>
  </si>
  <si>
    <t>serioja05@hotmail.com</t>
  </si>
  <si>
    <t>CHUTTOO</t>
  </si>
  <si>
    <t>Nick Anderson Ethan</t>
  </si>
  <si>
    <t>65C, Boundary Lane, Quatre-Bornes</t>
  </si>
  <si>
    <t>C171109014677G</t>
  </si>
  <si>
    <t>anderulz17@gmail.com</t>
  </si>
  <si>
    <t>Denis Nicolas</t>
  </si>
  <si>
    <t>C2912883803634</t>
  </si>
  <si>
    <t>HELLEN</t>
  </si>
  <si>
    <t>Royal Road Batimarias</t>
  </si>
  <si>
    <t>LACTIVE</t>
  </si>
  <si>
    <t>41, Geoffroy Road, Bambous</t>
  </si>
  <si>
    <t>SOOBRAYDOO</t>
  </si>
  <si>
    <t>Sylvette</t>
  </si>
  <si>
    <t>Morc Raffray, St Pierre</t>
  </si>
  <si>
    <t>S0502663100820</t>
  </si>
  <si>
    <t>Morc. Flamboyant, Tamarin</t>
  </si>
  <si>
    <t>D270397380844F</t>
  </si>
  <si>
    <t>DAX</t>
  </si>
  <si>
    <t>Nigel</t>
  </si>
  <si>
    <t>Le Morne Brabant</t>
  </si>
  <si>
    <t>Louis Fresnel Nathan</t>
  </si>
  <si>
    <t>Jugoo Lane Belle Mare</t>
  </si>
  <si>
    <t>T110710008737B</t>
  </si>
  <si>
    <t>thomasstephanie1011@gmail.com</t>
  </si>
  <si>
    <t>SEEVATHEEAN</t>
  </si>
  <si>
    <t>Ave Cretin, Impasse Coombre Camp Le Vieux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</si>
  <si>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</si>
  <si>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</si>
  <si>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</si>
  <si>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</si>
  <si>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</si>
  <si>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 xml:space="preserve">Yohan </t>
  </si>
  <si>
    <t>11 Rue Rodrigues Residence Briquettrie St Croix</t>
  </si>
  <si>
    <t>reneyohan80@gmail.com</t>
  </si>
  <si>
    <t>ISIDORE</t>
  </si>
  <si>
    <t>Grenade Lane Coromandel</t>
  </si>
  <si>
    <t>RAFFIN</t>
  </si>
  <si>
    <t>Stephano</t>
  </si>
  <si>
    <t>02 Emile Laval St. Plaisance, R Hill</t>
  </si>
  <si>
    <t>LENFLE</t>
  </si>
  <si>
    <t>Gilyani</t>
  </si>
  <si>
    <t>MOOLEE</t>
  </si>
  <si>
    <t>Dhanouska</t>
  </si>
  <si>
    <t>Raoul Rivet St, Res. Chebel</t>
  </si>
  <si>
    <t>DIALAVA</t>
  </si>
  <si>
    <t>28 Ave Alamandes, Morc Ghurburun Pte Aux Sable</t>
  </si>
  <si>
    <t xml:space="preserve">Wayne </t>
  </si>
  <si>
    <t>5, Iris, Res. Barkly, B. Bassin</t>
  </si>
  <si>
    <t>Lyah</t>
  </si>
  <si>
    <t>5 ,Raoul Rivet St. Chebel, B. Bassin</t>
  </si>
  <si>
    <t>M06071600715D</t>
  </si>
  <si>
    <t>GUILLARD</t>
  </si>
  <si>
    <t>Izi</t>
  </si>
  <si>
    <t>G 2 Barkly B.Bassin</t>
  </si>
  <si>
    <t xml:space="preserve">LADOUCEUR </t>
  </si>
  <si>
    <t xml:space="preserve">Loic </t>
  </si>
  <si>
    <t>Chebel, Beau Bassin</t>
  </si>
  <si>
    <t>ADRIEN</t>
  </si>
  <si>
    <t xml:space="preserve">Ahmed Jeewan Lane Bambous </t>
  </si>
  <si>
    <t xml:space="preserve">Heroseau Lane P.Riviere </t>
  </si>
  <si>
    <t>KEMBOI</t>
  </si>
  <si>
    <t>Tony</t>
  </si>
  <si>
    <t>Block B2 Rue Narcisse Residence Barkly Beau Bassin</t>
  </si>
  <si>
    <t>5455 1813</t>
  </si>
  <si>
    <t>RADEGONDE</t>
  </si>
  <si>
    <t>Bonair Road Morcellement St André</t>
  </si>
  <si>
    <t>R0302974601023</t>
  </si>
  <si>
    <t>morcstandre@gmail.com</t>
  </si>
  <si>
    <t>QUESSY</t>
  </si>
  <si>
    <t>Marion Marie Eve</t>
  </si>
  <si>
    <t>70 Bosquet Street Morc. Rey Pte Aux Sables</t>
  </si>
  <si>
    <t>marionquessy1504@gmail.com</t>
  </si>
  <si>
    <t>CHANDRE</t>
  </si>
  <si>
    <t>9 Dupont Street Port Louis</t>
  </si>
  <si>
    <t>christrv@live.com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</si>
  <si>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</si>
  <si>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</si>
  <si>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</si>
  <si>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</si>
  <si>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</si>
  <si>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</si>
  <si>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</si>
  <si>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</si>
  <si>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>Ollier Avenue, Rose Hill</t>
  </si>
  <si>
    <t>FRANCOIS</t>
  </si>
  <si>
    <t>70, D'Entrecasteaux Street, Port Louis</t>
  </si>
  <si>
    <t>POTIRON</t>
  </si>
  <si>
    <t>Liliane</t>
  </si>
  <si>
    <t>Ile Michel Rodrigues</t>
  </si>
  <si>
    <t>5746 8289</t>
  </si>
  <si>
    <t>P140598500839</t>
  </si>
  <si>
    <t>potironliliane@gmail.com</t>
  </si>
  <si>
    <t>LINDOR</t>
  </si>
  <si>
    <t xml:space="preserve">Giovanni </t>
  </si>
  <si>
    <t>Lot 416,Ave. Des Rosiers, Morc Belle Vue Phare, Albion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</si>
  <si>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</si>
  <si>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</si>
  <si>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</si>
  <si>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</si>
  <si>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</si>
  <si>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</si>
  <si>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NEWOOR</t>
  </si>
  <si>
    <t>Lomesh</t>
  </si>
  <si>
    <t xml:space="preserve">Tagore Road Lallmatie </t>
  </si>
  <si>
    <t>N2202991400933</t>
  </si>
  <si>
    <t xml:space="preserve">Roinito </t>
  </si>
  <si>
    <t xml:space="preserve">Camp Marcelin, Quatre Cocos </t>
  </si>
  <si>
    <t>Meghane</t>
  </si>
  <si>
    <t>J9,Rue Homard,Point Aux Sables</t>
  </si>
  <si>
    <t xml:space="preserve"> antoniaabelle@gmail.com</t>
  </si>
  <si>
    <t>CLARICE</t>
  </si>
  <si>
    <t>Authansia Street, Plaine Magnien</t>
  </si>
  <si>
    <t>sebastienclarice999@gmail.com</t>
  </si>
  <si>
    <t xml:space="preserve">Jérémie </t>
  </si>
  <si>
    <t>Rue Narsisse, Res. Barkly, B.Bassin</t>
  </si>
  <si>
    <t>CHANDOO</t>
  </si>
  <si>
    <t>Eliot M</t>
  </si>
  <si>
    <t>D 09 Glen Park</t>
  </si>
  <si>
    <t>C1610984403784</t>
  </si>
  <si>
    <t>chandooeliot@gmail.com</t>
  </si>
  <si>
    <t>LETOURDI</t>
  </si>
  <si>
    <t>Claretah</t>
  </si>
  <si>
    <t>No 22, L'Agrément, St. Pierre</t>
  </si>
  <si>
    <t>claretahletourdi@gmail.com</t>
  </si>
  <si>
    <t>Ananxya</t>
  </si>
  <si>
    <t>Golden Rd,  Morc. Ghurburrun,  P. Aux Sables</t>
  </si>
  <si>
    <t>jennita.lebrasse@swanforlife.com</t>
  </si>
  <si>
    <t xml:space="preserve">MOIRT </t>
  </si>
  <si>
    <t xml:space="preserve">Oceanne </t>
  </si>
  <si>
    <t>Celicourt Antelme, Forest Side</t>
  </si>
  <si>
    <t>m.oceanne@outlook.com</t>
  </si>
  <si>
    <t xml:space="preserve">BUCKLAND </t>
  </si>
  <si>
    <t>19 Lavoisier Mangalkhan Floreal</t>
  </si>
  <si>
    <t>B1201773002364</t>
  </si>
  <si>
    <t>rapideman@hotmail.com</t>
  </si>
  <si>
    <t>BUCKLAND</t>
  </si>
  <si>
    <t>Ylona</t>
  </si>
  <si>
    <t>Cite Mangalkhan, Floreal</t>
  </si>
  <si>
    <t>bucklandylona300@gmail.com</t>
  </si>
  <si>
    <t>Cnr Des Cardinaux &amp; Albatross St, Baie Du Tombeau</t>
  </si>
  <si>
    <t>quentinpoilly180@gmail.com</t>
  </si>
  <si>
    <t>MONVOISIN</t>
  </si>
  <si>
    <t>15 Cantons, Vacoas</t>
  </si>
  <si>
    <t>M230307004488</t>
  </si>
  <si>
    <t>meganemonvoisin9@gmail.com</t>
  </si>
  <si>
    <t>NARAIN</t>
  </si>
  <si>
    <t>Nathalie</t>
  </si>
  <si>
    <t>Ghoorun Lane Rue Couvent De Lorette Eau Coulee</t>
  </si>
  <si>
    <t>M2810662913673</t>
  </si>
  <si>
    <t>nattydesir@yahoo.com</t>
  </si>
  <si>
    <t xml:space="preserve">L'HACHE  </t>
  </si>
  <si>
    <t>N.Hedrian</t>
  </si>
  <si>
    <t xml:space="preserve">Morc Triton La Caverne No1 Vacoas </t>
  </si>
  <si>
    <t>L0402130024004</t>
  </si>
  <si>
    <t>lhachepriscilla9@gmail.com</t>
  </si>
  <si>
    <t>I.A.Leandro</t>
  </si>
  <si>
    <t>L0102110021478</t>
  </si>
  <si>
    <t>OOZEER</t>
  </si>
  <si>
    <t>M.A.Hussein</t>
  </si>
  <si>
    <t xml:space="preserve">Lacaverne No2 Vacoas </t>
  </si>
  <si>
    <t>57375918/58677430</t>
  </si>
  <si>
    <t>79 Sunset Ville Lacaverne No.2 Vacoas</t>
  </si>
  <si>
    <t>J1909662911452</t>
  </si>
  <si>
    <t>johnpeter19966@gmail.com</t>
  </si>
  <si>
    <t xml:space="preserve">Lacaverne No.1 Vacoas </t>
  </si>
  <si>
    <t>B1906120073139</t>
  </si>
  <si>
    <t>LISETTE</t>
  </si>
  <si>
    <t>Jean Noel</t>
  </si>
  <si>
    <t>Bigarades, Rodrigues</t>
  </si>
  <si>
    <t>L260268810178D</t>
  </si>
  <si>
    <t>lizjnoel@gmail.com</t>
  </si>
  <si>
    <t>PROSPER</t>
  </si>
  <si>
    <t>Dezardin</t>
  </si>
  <si>
    <t>COLLIN</t>
  </si>
  <si>
    <t>Vanessa</t>
  </si>
  <si>
    <t>Eau Vannée, Rodrigues</t>
  </si>
  <si>
    <t>micha120089@gmail.com</t>
  </si>
  <si>
    <t>H. Bernard</t>
  </si>
  <si>
    <t>041B Dr. Mayer Street, Floreal</t>
  </si>
  <si>
    <t>B1203894901866</t>
  </si>
  <si>
    <t>J. Steward</t>
  </si>
  <si>
    <t>Petit Gabriel, Rodrigues</t>
  </si>
  <si>
    <t>lisetstuart@gmail.com</t>
  </si>
  <si>
    <t>SANASSEE</t>
  </si>
  <si>
    <t xml:space="preserve">Yasendy </t>
  </si>
  <si>
    <t>14, Rue Des Orchidées, Coromandel</t>
  </si>
  <si>
    <t>DIMBA</t>
  </si>
  <si>
    <t>Bmw Lane, Saint Pierre</t>
  </si>
  <si>
    <t>bertydimba15@gmail.com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</si>
  <si>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</si>
  <si>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</si>
  <si>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</si>
  <si>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</si>
  <si>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</si>
  <si>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</si>
  <si>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AH-TIN CHAN CHUNG FONG</t>
  </si>
  <si>
    <t>Dr. S. Jhuboo St. Roches Brunes</t>
  </si>
  <si>
    <t>Anna-Julia</t>
  </si>
  <si>
    <t>22 Edc L`Agrement St Pierre</t>
  </si>
  <si>
    <t>annajulialetourdi4@gmail.com</t>
  </si>
  <si>
    <t>ANNA</t>
  </si>
  <si>
    <t>Luciana</t>
  </si>
  <si>
    <t>Ave. Des Colombes, Mediine</t>
  </si>
  <si>
    <t>lucianaanna152@gmail.com</t>
  </si>
  <si>
    <t>CLARK</t>
  </si>
  <si>
    <t>Morc. Gixim, Baie Du Tombeau</t>
  </si>
  <si>
    <t>hannahclark1302@gmail.com</t>
  </si>
  <si>
    <t>PAYET</t>
  </si>
  <si>
    <t>Elianna</t>
  </si>
  <si>
    <t>Camp Yoloff P.Louis</t>
  </si>
  <si>
    <t>marie.payet040309@gmail.com</t>
  </si>
  <si>
    <t>Shane</t>
  </si>
  <si>
    <t>Radha St. Dagotiere</t>
  </si>
  <si>
    <t>MOUNIEN</t>
  </si>
  <si>
    <t>Jibran</t>
  </si>
  <si>
    <t>5A,Rue Balfour,B.Bassin</t>
  </si>
  <si>
    <t>ishratbundhun@gmail.com</t>
  </si>
  <si>
    <t>MAMOOJEE</t>
  </si>
  <si>
    <t>Issa</t>
  </si>
  <si>
    <t>20,Bagatelle Les Residence</t>
  </si>
  <si>
    <t>sehramoor@gmail.com</t>
  </si>
  <si>
    <t>GAIQUIS</t>
  </si>
  <si>
    <t>Olivier</t>
  </si>
  <si>
    <t>15,Poirer St.Residence Chebel</t>
  </si>
  <si>
    <t>olivier.gaiquis@hotmail.com</t>
  </si>
  <si>
    <t>LI FOOK</t>
  </si>
  <si>
    <t>Plot7,Morc.Sodnac Q.Bornes</t>
  </si>
  <si>
    <t>kiunehee@gmail.com</t>
  </si>
  <si>
    <t>Tatiana</t>
  </si>
  <si>
    <t>Sunny Hill,Morc Rey P.A.S</t>
  </si>
  <si>
    <t>tces1626@gmail.com</t>
  </si>
  <si>
    <t>MOUTIA</t>
  </si>
  <si>
    <t>Norman</t>
  </si>
  <si>
    <t>Stephanie</t>
  </si>
  <si>
    <t>Plaisance Rh</t>
  </si>
  <si>
    <t>MAREEMOOTOO</t>
  </si>
  <si>
    <t>Prithy</t>
  </si>
  <si>
    <t>Anazor Lane P Riviere</t>
  </si>
  <si>
    <t>RABOUDE</t>
  </si>
  <si>
    <t>Jerrydan</t>
  </si>
  <si>
    <t>Winston Churchil C Riche Lieu</t>
  </si>
  <si>
    <t xml:space="preserve">RAVE </t>
  </si>
  <si>
    <t>Ave Mgr Leen Qb</t>
  </si>
  <si>
    <t>MANDARIN</t>
  </si>
  <si>
    <t>Alle Briallant Floreal</t>
  </si>
  <si>
    <t>QUIRIN</t>
  </si>
  <si>
    <t>MOOTHOOSAMY</t>
  </si>
  <si>
    <t>Richa</t>
  </si>
  <si>
    <t>Camp Caval Curepipe</t>
  </si>
  <si>
    <t>BEEHARY</t>
  </si>
  <si>
    <t>Ocean</t>
  </si>
  <si>
    <t>Rue Franquard Rh</t>
  </si>
  <si>
    <t>Terry</t>
  </si>
  <si>
    <t>Spendid View Albion</t>
  </si>
  <si>
    <t>MIRTILE</t>
  </si>
  <si>
    <t>Ave Guyrosemont Trefles Rh</t>
  </si>
  <si>
    <t>ARMOOGUM</t>
  </si>
  <si>
    <t>Trefles Rh</t>
  </si>
  <si>
    <t>Bassin Rd Qb</t>
  </si>
  <si>
    <t>HENRIOT</t>
  </si>
  <si>
    <t>Keylian</t>
  </si>
  <si>
    <t>Dechazal Rh</t>
  </si>
  <si>
    <t>HUNG- FONG- YUE</t>
  </si>
  <si>
    <t>Morc Belvedere, Rue Sir Gaetan Duval, Curepipe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</si>
  <si>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</si>
  <si>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</si>
  <si>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</si>
  <si>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</si>
  <si>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</si>
  <si>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</si>
  <si>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</si>
  <si>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</si>
  <si>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</si>
  <si>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</si>
  <si>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CHUA</t>
  </si>
  <si>
    <t>Veedoola</t>
  </si>
  <si>
    <t>Royal Road, Midlands</t>
  </si>
  <si>
    <t>59488931</t>
  </si>
  <si>
    <t>P0902784700515</t>
  </si>
  <si>
    <t>swayamveeroa@gmail.com</t>
  </si>
  <si>
    <t>ELISSAC</t>
  </si>
  <si>
    <t>Marie Caroline Isabelle</t>
  </si>
  <si>
    <t>Silwf Road, Olivia</t>
  </si>
  <si>
    <t>icarolineeli@gmail.com</t>
  </si>
  <si>
    <t>JHUGURSINGH</t>
  </si>
  <si>
    <t>Nitish</t>
  </si>
  <si>
    <t>Mattarooa Road, Camp Thorel</t>
  </si>
  <si>
    <t>5 7444374</t>
  </si>
  <si>
    <t>BEEFNAH</t>
  </si>
  <si>
    <t>Kevin</t>
  </si>
  <si>
    <t>2, Doctor Monple Street, Beau Bassin</t>
  </si>
  <si>
    <t>B080794820931D</t>
  </si>
  <si>
    <t>Jean Alexandre</t>
  </si>
  <si>
    <t>Mattarooa Road Camp Thore</t>
  </si>
  <si>
    <t>L080499490142C</t>
  </si>
  <si>
    <t>NEYHAUL</t>
  </si>
  <si>
    <t>Sanju</t>
  </si>
  <si>
    <t>Jankee Street,Poudre D'Or Village</t>
  </si>
  <si>
    <t>N260403009437A</t>
  </si>
  <si>
    <t>GAJADHAR</t>
  </si>
  <si>
    <t>Hemraz</t>
  </si>
  <si>
    <t>238 Morc. Vrs Belle Terre Highlands</t>
  </si>
  <si>
    <t>5504 3781</t>
  </si>
  <si>
    <t>G0106823200882</t>
  </si>
  <si>
    <t>JOLA</t>
  </si>
  <si>
    <t>Moonkess</t>
  </si>
  <si>
    <t>I13, Bauhinia St, Ltk, P. Aux Sables</t>
  </si>
  <si>
    <t>J1801583803853</t>
  </si>
  <si>
    <t>moonkessjola@gmail.com</t>
  </si>
  <si>
    <t xml:space="preserve">Natalia </t>
  </si>
  <si>
    <t xml:space="preserve">Kathaleya </t>
  </si>
  <si>
    <t>AH KANG</t>
  </si>
  <si>
    <t>Sylvie</t>
  </si>
  <si>
    <t>204, Ssr Ave. Sodnac ,Q. Bornes</t>
  </si>
  <si>
    <t>A2904398102034</t>
  </si>
  <si>
    <t>syl_april29@yahoo.com</t>
  </si>
  <si>
    <t>LATRIPE</t>
  </si>
  <si>
    <t>Port Louis</t>
  </si>
  <si>
    <t>SEWDANEE</t>
  </si>
  <si>
    <t>Mahedeo</t>
  </si>
  <si>
    <t>35 Ave Lamarée Street Eau Coulee Cpe Road</t>
  </si>
  <si>
    <t>S1206512916541</t>
  </si>
  <si>
    <t>NORBERT</t>
  </si>
  <si>
    <t>3, Vergers Mangue, Pte Aux Sables</t>
  </si>
  <si>
    <t>N1412630101704</t>
  </si>
  <si>
    <t>VYTHILINGUM</t>
  </si>
  <si>
    <t>Kistnen</t>
  </si>
  <si>
    <t xml:space="preserve">Route Filao, Camp Levieux, Rose Hill </t>
  </si>
  <si>
    <t>58010751</t>
  </si>
  <si>
    <t>vitykisnen@gmail</t>
  </si>
  <si>
    <t>Darren</t>
  </si>
  <si>
    <t>Vyapooree Lane, Valetta</t>
  </si>
  <si>
    <t>D2102060032894</t>
  </si>
  <si>
    <t>darren12dax15@gmail.com</t>
  </si>
  <si>
    <t>Eve</t>
  </si>
  <si>
    <t>D0307170078499</t>
  </si>
  <si>
    <t>D250713009016B</t>
  </si>
  <si>
    <t>AH-CHOON</t>
  </si>
  <si>
    <t>15, Rue Rastitatane Stanle, Rose Hill</t>
  </si>
  <si>
    <t>A301281380100B</t>
  </si>
  <si>
    <t>BHUJUN</t>
  </si>
  <si>
    <t>Neelkaunt</t>
  </si>
  <si>
    <t>23, Balisage Street,Roches Bois</t>
  </si>
  <si>
    <t>B0807711103025</t>
  </si>
  <si>
    <t>NBhujun@chcl.mu</t>
  </si>
  <si>
    <t>SEVERE</t>
  </si>
  <si>
    <t>Hibicus Lane Terre Rouge</t>
  </si>
  <si>
    <t>severejoel@gmail.com</t>
  </si>
  <si>
    <t>RAMDOO</t>
  </si>
  <si>
    <t>Suzel</t>
  </si>
  <si>
    <t>Royal Road, Beau Bassin</t>
  </si>
  <si>
    <t>ramdoosuzel@gmail.com</t>
  </si>
  <si>
    <t>MOORBA</t>
  </si>
  <si>
    <t>Darshana</t>
  </si>
  <si>
    <t>Sos Village, Beau Bassin</t>
  </si>
  <si>
    <t xml:space="preserve">Lucyana </t>
  </si>
  <si>
    <t xml:space="preserve">19, Zinnias, Residence Barkly, Beau Bassin </t>
  </si>
  <si>
    <t>JUHEL</t>
  </si>
  <si>
    <t xml:space="preserve">Alexandre </t>
  </si>
  <si>
    <t xml:space="preserve">68, Morcellement La Confiance, Beau Bassin </t>
  </si>
  <si>
    <t xml:space="preserve">Terry </t>
  </si>
  <si>
    <t xml:space="preserve">Iris, Résidence Barkly, Beau Bassin </t>
  </si>
  <si>
    <t>JEEWON</t>
  </si>
  <si>
    <t xml:space="preserve">Kris </t>
  </si>
  <si>
    <t>OLIVIER</t>
  </si>
  <si>
    <t>Emanuel</t>
  </si>
  <si>
    <t>Kenj</t>
  </si>
  <si>
    <t>TUYAU</t>
  </si>
  <si>
    <t xml:space="preserve">Nigel </t>
  </si>
  <si>
    <t>Colonel Maingard St. B. Bassin</t>
  </si>
  <si>
    <t>Liya</t>
  </si>
  <si>
    <t>CALICE</t>
  </si>
  <si>
    <t>Kellyan</t>
  </si>
  <si>
    <t>C311211000233G</t>
  </si>
  <si>
    <t>HUMBERT</t>
  </si>
  <si>
    <t>Bizet St Barkly B.Bassin</t>
  </si>
  <si>
    <t>C1407130080860</t>
  </si>
  <si>
    <t>MAURER</t>
  </si>
  <si>
    <t xml:space="preserve">Jamelia </t>
  </si>
  <si>
    <t xml:space="preserve">25, Bizet St. Res. Barkly, B. Bassin </t>
  </si>
  <si>
    <t>Kewel</t>
  </si>
  <si>
    <t>R. Ollier St.  Res. Barkly, B Bassin</t>
  </si>
  <si>
    <t>H030114001051A</t>
  </si>
  <si>
    <t>RAFFAUT</t>
  </si>
  <si>
    <t>Blake</t>
  </si>
  <si>
    <t>A22, Res Lys, Quatre Bornes</t>
  </si>
  <si>
    <t>R0606140062168</t>
  </si>
  <si>
    <t>H2001150018564</t>
  </si>
  <si>
    <t xml:space="preserve">FIDELE </t>
  </si>
  <si>
    <t>Geramium, Barkly, Beau Bassin</t>
  </si>
  <si>
    <t>LARHUBARBE</t>
  </si>
  <si>
    <t>Joris</t>
  </si>
  <si>
    <t>L261114012414D</t>
  </si>
  <si>
    <t>Zakariyya</t>
  </si>
  <si>
    <t>Ya'Qûb</t>
  </si>
  <si>
    <t xml:space="preserve">Church Road Notre Dame </t>
  </si>
  <si>
    <t>PANPADOO</t>
  </si>
  <si>
    <t>James Ricardo Kursty</t>
  </si>
  <si>
    <t>Ave Dodo Morc Belle Vue Albion</t>
  </si>
  <si>
    <t>P3010904637363</t>
  </si>
  <si>
    <t>kursty.panpadoo30@gmail.com</t>
  </si>
  <si>
    <t>FLORÉS</t>
  </si>
  <si>
    <t>Izadora</t>
  </si>
  <si>
    <t xml:space="preserve"> Ave Antigone, Belle Source Pamplemousses </t>
  </si>
  <si>
    <t>nyadeveaux@gmail.com</t>
  </si>
  <si>
    <t xml:space="preserve">VILLARS </t>
  </si>
  <si>
    <t>Marie Lucresse Juliana</t>
  </si>
  <si>
    <t>App B12 Nhdc  Azurite L'Esperance Piton</t>
  </si>
  <si>
    <t>V0704140045938</t>
  </si>
  <si>
    <t>milenavillars@gmail.com</t>
  </si>
  <si>
    <t>SONAHEE</t>
  </si>
  <si>
    <t>Jean Manuel Julor</t>
  </si>
  <si>
    <t>Nhdc A08 Azurite L'Esperance Piton</t>
  </si>
  <si>
    <t>S170309004864B</t>
  </si>
  <si>
    <t>Lauryn</t>
  </si>
  <si>
    <t>Sinfat, Grand Gaube</t>
  </si>
  <si>
    <t>B0407080099578</t>
  </si>
  <si>
    <t>TOOLSY</t>
  </si>
  <si>
    <t>Morcellement St. Antoine, Goodlands</t>
  </si>
  <si>
    <t>rima0602@gmail.com</t>
  </si>
  <si>
    <t>SOOPRAYA</t>
  </si>
  <si>
    <t>Marie Sheila Gina</t>
  </si>
  <si>
    <t>14, Higginson St, Ste Croix</t>
  </si>
  <si>
    <t>Sheilasoopraya@hotmail.com</t>
  </si>
  <si>
    <t>ROUSSEL</t>
  </si>
  <si>
    <t xml:space="preserve">Teagan </t>
  </si>
  <si>
    <t>Morc Mont Choisy</t>
  </si>
  <si>
    <t>aroussel117@gmail.com</t>
  </si>
  <si>
    <t>DUVAL</t>
  </si>
  <si>
    <t>Barnard</t>
  </si>
  <si>
    <t>Blk D05 Nhdc,Colombe Complex F.Side, Curepipe</t>
  </si>
  <si>
    <t>D2302703003580</t>
  </si>
  <si>
    <t>duvallorenzo@gmail.com</t>
  </si>
  <si>
    <t>RAMSAHA</t>
  </si>
  <si>
    <t>Sailesh</t>
  </si>
  <si>
    <t>16Eme Mille Forest-Side Curepipe</t>
  </si>
  <si>
    <t>R190568420441B</t>
  </si>
  <si>
    <t>CHAMPA</t>
  </si>
  <si>
    <t>Rishi</t>
  </si>
  <si>
    <t>Avenue Central Bambous</t>
  </si>
  <si>
    <t>C240677360025G</t>
  </si>
  <si>
    <t>NANETTE</t>
  </si>
  <si>
    <t>Nethenyel</t>
  </si>
  <si>
    <t>Ave Seechurn,Rte Bassin ,Q.Bornes</t>
  </si>
  <si>
    <t>OOGUR</t>
  </si>
  <si>
    <t>Maahirsing</t>
  </si>
  <si>
    <t>Avenue Einstein,Q.Bornes</t>
  </si>
  <si>
    <t>J-Bernard</t>
  </si>
  <si>
    <t>305,Avenue Einstein Ollier,Q.Bornes</t>
  </si>
  <si>
    <t>sporty_boucles@yahoo.com</t>
  </si>
  <si>
    <t>JAUNE</t>
  </si>
  <si>
    <t>Louis Teo Kamael</t>
  </si>
  <si>
    <t>11,Avenue Trianon 1 Sodnac,Q.Bornes</t>
  </si>
  <si>
    <t>Marie Sephora Estella</t>
  </si>
  <si>
    <t>FANTAISIE</t>
  </si>
  <si>
    <t>Elohim Noah</t>
  </si>
  <si>
    <t>Impasse Crétin ,Camp Levieux  , R.Hill</t>
  </si>
  <si>
    <t xml:space="preserve">CHARNIER </t>
  </si>
  <si>
    <t>Marie Emma Thea</t>
  </si>
  <si>
    <t>Pic-Pic Avenue, Pointe Aux Sables</t>
  </si>
  <si>
    <t>59402551</t>
  </si>
  <si>
    <t xml:space="preserve">Elijah Gedeon </t>
  </si>
  <si>
    <t>GEORGE</t>
  </si>
  <si>
    <t>Jean Jonathan Denzel</t>
  </si>
  <si>
    <t>Bl C2 Cité Bassin, Santa Apollonia, Quatre Bornes</t>
  </si>
  <si>
    <t>58042886/57130064</t>
  </si>
  <si>
    <t>Eden Isaiah  Blessing</t>
  </si>
  <si>
    <t>CARTIER</t>
  </si>
  <si>
    <t>33,Avenue Gladstone Quatre-Bornes</t>
  </si>
  <si>
    <t>52554566</t>
  </si>
  <si>
    <t>Shivani</t>
  </si>
  <si>
    <t>Kimaya</t>
  </si>
  <si>
    <t>HYPOLITE</t>
  </si>
  <si>
    <t>Aldo Steward</t>
  </si>
  <si>
    <t>10 Ste Marie Ste Croix</t>
  </si>
  <si>
    <t>H240305005142F</t>
  </si>
  <si>
    <t>aldohypolite54@gmail.com</t>
  </si>
  <si>
    <t>DOMEE</t>
  </si>
  <si>
    <t>Anastasia Sophia Harra</t>
  </si>
  <si>
    <t>zeendomee1678@hotmail.com</t>
  </si>
  <si>
    <t>Nissan Street, Circonstance, Saint Pierre</t>
  </si>
  <si>
    <t>Ryanduval123456789@gmail.</t>
  </si>
  <si>
    <t>TOLBIZE</t>
  </si>
  <si>
    <t>Rebecca</t>
  </si>
  <si>
    <t>No.5, Solferino, Vacoas</t>
  </si>
  <si>
    <t>drmtol030@gmail.com</t>
  </si>
  <si>
    <t>DUPORTAIL</t>
  </si>
  <si>
    <t>5,Rue Corson Briquetterie</t>
  </si>
  <si>
    <t>Ethandupoetail6@gmail.com</t>
  </si>
  <si>
    <t>MOHASSEE</t>
  </si>
  <si>
    <t>Naomi</t>
  </si>
  <si>
    <t>25,Rue Paquerette P.A.S</t>
  </si>
  <si>
    <t>Jenny</t>
  </si>
  <si>
    <t>J3107803033722</t>
  </si>
  <si>
    <t>jennyramasawmy@yahoo.com</t>
  </si>
  <si>
    <t>LEFEVRE</t>
  </si>
  <si>
    <t>Jake I</t>
  </si>
  <si>
    <t>15 Kulpoo Lane Rose Belle</t>
  </si>
  <si>
    <t>lefevrejayke35@gmail.com</t>
  </si>
  <si>
    <t>SEERUTTUN</t>
  </si>
  <si>
    <t>Roan</t>
  </si>
  <si>
    <t>Ave. Sir G. Duval, Curepipe</t>
  </si>
  <si>
    <t>roanseeruthun@gmail.com</t>
  </si>
  <si>
    <t>GUNNOO</t>
  </si>
  <si>
    <t>Kulput Lane Rose Belle</t>
  </si>
  <si>
    <t>G1705011902043</t>
  </si>
  <si>
    <t>Janu</t>
  </si>
  <si>
    <t>3 Charles De Gaulle Eau Coulee</t>
  </si>
  <si>
    <t>yannnirsimloo@icloud.com</t>
  </si>
  <si>
    <t xml:space="preserve">Stenio </t>
  </si>
  <si>
    <t>Camp Du Roi, Rodrigues</t>
  </si>
  <si>
    <t>josephstenionoel@gmail.com</t>
  </si>
  <si>
    <t>Prosperyoel@gmail.com</t>
  </si>
  <si>
    <t>Thibaut A.</t>
  </si>
  <si>
    <t>Terre Rouge, Rodrigues</t>
  </si>
  <si>
    <t>jmsamoisy@gmail.com</t>
  </si>
  <si>
    <t>Robin Tristan</t>
  </si>
  <si>
    <t>21/09/2011</t>
  </si>
  <si>
    <t>Terre Rouge , Rodrigues</t>
  </si>
  <si>
    <t>Jrbenley14@gmail.com</t>
  </si>
  <si>
    <t>Mary Jade</t>
  </si>
  <si>
    <t>Riviere Banane, Rodrigues</t>
  </si>
  <si>
    <t xml:space="preserve">LOUIS </t>
  </si>
  <si>
    <t>Shenel</t>
  </si>
  <si>
    <t>Gravier, Rodrigues</t>
  </si>
  <si>
    <t>louishenrico@yahoo.com</t>
  </si>
  <si>
    <t xml:space="preserve">Mont Lubin, Rodrigues </t>
  </si>
  <si>
    <t>Henrico</t>
  </si>
  <si>
    <t>Graviers, Rodrigues</t>
  </si>
  <si>
    <t>L2405838104861</t>
  </si>
  <si>
    <t>Joshua Yonny</t>
  </si>
  <si>
    <t xml:space="preserve">Soupirs </t>
  </si>
  <si>
    <t xml:space="preserve">GOKU49522@GMAIL.COM </t>
  </si>
  <si>
    <t>GENTIL</t>
  </si>
  <si>
    <t>Ashly Anieska</t>
  </si>
  <si>
    <t>Citronelle</t>
  </si>
  <si>
    <t>ashlygentil170@gmail.com</t>
  </si>
  <si>
    <t>SAMOISY</t>
  </si>
  <si>
    <t>Jean Marie</t>
  </si>
  <si>
    <t>Deux Goyaves, Rodrigues</t>
  </si>
  <si>
    <t>S260882810763A</t>
  </si>
  <si>
    <t xml:space="preserve">L'Union, Rodrigues </t>
  </si>
  <si>
    <t xml:space="preserve">Yanisha </t>
  </si>
  <si>
    <t xml:space="preserve">Citron Donis, Rodrigues </t>
  </si>
  <si>
    <t>M. Lacena</t>
  </si>
  <si>
    <t>Vainqueur, Rodrigues</t>
  </si>
  <si>
    <t xml:space="preserve">Elona </t>
  </si>
  <si>
    <t>Malartic, Rodrigues</t>
  </si>
  <si>
    <t>azieelona37@gmail.com</t>
  </si>
  <si>
    <t xml:space="preserve">JOLICOEUR </t>
  </si>
  <si>
    <t>Marie Selena</t>
  </si>
  <si>
    <t>jolicoeurselena3!@gmail.com</t>
  </si>
  <si>
    <t xml:space="preserve">Fabio </t>
  </si>
  <si>
    <t>Corail Petite Butte</t>
  </si>
  <si>
    <t>R190184810089E</t>
  </si>
  <si>
    <t>ramsamyfabio@gmail.com</t>
  </si>
  <si>
    <t>Chrisnoa</t>
  </si>
  <si>
    <t>Brulé, Rodrigues</t>
  </si>
  <si>
    <t xml:space="preserve">J. Hubert </t>
  </si>
  <si>
    <t xml:space="preserve">Baladirou, Rodrigues </t>
  </si>
  <si>
    <t>hubertxperiaz1@gmail.com</t>
  </si>
  <si>
    <t>Azarias</t>
  </si>
  <si>
    <t>Trois Soleil, Rodrigues</t>
  </si>
  <si>
    <t>B10165810828B</t>
  </si>
  <si>
    <t>azarbapt@yahoo.com</t>
  </si>
  <si>
    <t>RAVANNE</t>
  </si>
  <si>
    <t>Theresa</t>
  </si>
  <si>
    <t>Ste. Famille, Rodrigues</t>
  </si>
  <si>
    <t>theresa150307@gmail.com</t>
  </si>
  <si>
    <t>Jean Estenio</t>
  </si>
  <si>
    <t xml:space="preserve">Orange, Rodrigues </t>
  </si>
  <si>
    <t xml:space="preserve">PIERRE-LOUIS </t>
  </si>
  <si>
    <t>Emil Brice</t>
  </si>
  <si>
    <t xml:space="preserve">Lataniers, Rodrigues </t>
  </si>
  <si>
    <t>Orange. Rodrigues</t>
  </si>
  <si>
    <t xml:space="preserve">Doriana </t>
  </si>
  <si>
    <t>Soupirs, Rodrigues</t>
  </si>
  <si>
    <t>L030405006456A</t>
  </si>
  <si>
    <t>dorianaleopold@gmail.com</t>
  </si>
  <si>
    <t xml:space="preserve">Aneleen </t>
  </si>
  <si>
    <t xml:space="preserve">Montagne Du Sable, Rodrigues </t>
  </si>
  <si>
    <t>BONCOEUR</t>
  </si>
  <si>
    <t>Joseph N. Dylan</t>
  </si>
  <si>
    <t>adrianoravina906@gmail.com</t>
  </si>
  <si>
    <t>Eliel</t>
  </si>
  <si>
    <t>Deux Goyaves Rodrigues</t>
  </si>
  <si>
    <t>Kate Laeticia</t>
  </si>
  <si>
    <t>Batatran Rodrigues</t>
  </si>
  <si>
    <t>Brigila</t>
  </si>
  <si>
    <t>Riviere Banane Rodrigues</t>
  </si>
  <si>
    <t>PRUDENCE</t>
  </si>
  <si>
    <t>Marie Melissa</t>
  </si>
  <si>
    <t>Mt Cabris Corail Rodrigues</t>
  </si>
  <si>
    <t>CAPDOR</t>
  </si>
  <si>
    <t>Eddy</t>
  </si>
  <si>
    <t>Riviere Coco Rodrigues</t>
  </si>
  <si>
    <t>BOTSAR</t>
  </si>
  <si>
    <t>Josue Hugues</t>
  </si>
  <si>
    <t>Eau Claire Rodrigues</t>
  </si>
  <si>
    <t>Anne Cecile</t>
  </si>
  <si>
    <t>Roseaux Rodrigues</t>
  </si>
  <si>
    <t>FARLA</t>
  </si>
  <si>
    <t>Jean Karl</t>
  </si>
  <si>
    <t>Citron Donis</t>
  </si>
  <si>
    <t>MURDEN</t>
  </si>
  <si>
    <t>Rotin No. 2, La Source,  Quatre Bornes</t>
  </si>
  <si>
    <t>yohanmurd@gmail.com</t>
  </si>
  <si>
    <t>CAPRICE</t>
  </si>
  <si>
    <t xml:space="preserve">Erick Jerome </t>
  </si>
  <si>
    <t>Block A5 Shubert Lane La Brasserie Forest Side</t>
  </si>
  <si>
    <t>C1801833002118</t>
  </si>
  <si>
    <t>jeromecaprice@yahoo.com</t>
  </si>
  <si>
    <t>Louis Jean Christopher</t>
  </si>
  <si>
    <t>C26 Chrysantheme Nhdc Camp Levieux Rose-Hill</t>
  </si>
  <si>
    <t>L2512982800043</t>
  </si>
  <si>
    <t>Jacques Kervin</t>
  </si>
  <si>
    <t>172 Louvet Lane Quatre-Bornes</t>
  </si>
  <si>
    <t>P201280304989E</t>
  </si>
  <si>
    <t>LOZEREAU</t>
  </si>
  <si>
    <t>Jean Daniel</t>
  </si>
  <si>
    <t>M Nagri Road 9Eme Mille Triolet</t>
  </si>
  <si>
    <t>L260297300147C</t>
  </si>
  <si>
    <t>jdaniel.lozereau99@gmail.com</t>
  </si>
  <si>
    <t>PERRIER</t>
  </si>
  <si>
    <t>Paule Marie</t>
  </si>
  <si>
    <t>France</t>
  </si>
  <si>
    <t>P300395290357E</t>
  </si>
  <si>
    <t>mariepperrier@gmail.com</t>
  </si>
  <si>
    <t>TATAR</t>
  </si>
  <si>
    <t xml:space="preserve">Zahra </t>
  </si>
  <si>
    <t>Avenue Langlois, Plaisance, Rose Hill</t>
  </si>
  <si>
    <t>RATEEZANNUT</t>
  </si>
  <si>
    <t>Esosa Leeroy</t>
  </si>
  <si>
    <t>Avenue Sir Virgil Naz, Quatre Bornes</t>
  </si>
  <si>
    <t>R2402060032479</t>
  </si>
  <si>
    <t>Thebl3dgaming@gmail.com</t>
  </si>
  <si>
    <t>Hortense</t>
  </si>
  <si>
    <t>Emile Series Street, Floreal</t>
  </si>
  <si>
    <t>D030519006076D</t>
  </si>
  <si>
    <t>VITRY AUDIBERT</t>
  </si>
  <si>
    <t>Célia</t>
  </si>
  <si>
    <t>14 Chemin Campement, Floreal</t>
  </si>
  <si>
    <t>V1803160031985</t>
  </si>
  <si>
    <t>BUISSIER</t>
  </si>
  <si>
    <t>Cheyanne</t>
  </si>
  <si>
    <t>Avenue La Vignac Crater Court, Floreal</t>
  </si>
  <si>
    <t>B150118000789B</t>
  </si>
  <si>
    <t>SOOKUN</t>
  </si>
  <si>
    <t>Vishwanath</t>
  </si>
  <si>
    <t>Tagore Road Mon Gout</t>
  </si>
  <si>
    <t>S2905980201456</t>
  </si>
  <si>
    <t>confirmyqs@gmail.com</t>
  </si>
  <si>
    <t>VIADE</t>
  </si>
  <si>
    <t>D12 Leoville Lhomme Street  Cite Borstal Grnw</t>
  </si>
  <si>
    <t>V241290300030D</t>
  </si>
  <si>
    <t>fabriceviade1224@gmail.com</t>
  </si>
  <si>
    <t>PAPI</t>
  </si>
  <si>
    <t>Djamel</t>
  </si>
  <si>
    <t>B23, L'Assurance, Dagotiere</t>
  </si>
  <si>
    <t>jamelpapi6@gmail.com</t>
  </si>
  <si>
    <t>20ED75336</t>
  </si>
  <si>
    <t>BROUSSE DE LABORDE</t>
  </si>
  <si>
    <t>Black River</t>
  </si>
  <si>
    <t>C163801</t>
  </si>
  <si>
    <t xml:space="preserve"> </t>
  </si>
  <si>
    <t>CAZORLA</t>
  </si>
  <si>
    <t>Abigail</t>
  </si>
  <si>
    <t>23DK82197</t>
  </si>
  <si>
    <t>Cecilia</t>
  </si>
  <si>
    <t>Ebene</t>
  </si>
  <si>
    <t>22IC53988</t>
  </si>
  <si>
    <t>DÉSIRÉ</t>
  </si>
  <si>
    <t>Esther Lacey</t>
  </si>
  <si>
    <t>Pointe Aux Sables</t>
  </si>
  <si>
    <t>D0807080096036</t>
  </si>
  <si>
    <t>HARTMANN</t>
  </si>
  <si>
    <t>Niels</t>
  </si>
  <si>
    <t>H2010012910924</t>
  </si>
  <si>
    <t>Julian</t>
  </si>
  <si>
    <t>19EH97208</t>
  </si>
  <si>
    <t>Levi</t>
  </si>
  <si>
    <t>O1205190050565</t>
  </si>
  <si>
    <t>BABYLONE</t>
  </si>
  <si>
    <t>Res. Vuillemin, Beau Bassin</t>
  </si>
  <si>
    <t>Rosemarie</t>
  </si>
  <si>
    <t>Carocalyptus, Roche Bois</t>
  </si>
  <si>
    <t>LODERCHAND</t>
  </si>
  <si>
    <t>Aarav Savyasingh</t>
  </si>
  <si>
    <t>Petit Raffray</t>
  </si>
  <si>
    <t>N/A</t>
  </si>
  <si>
    <t>RODEEA</t>
  </si>
  <si>
    <t>Rayyan</t>
  </si>
  <si>
    <t>Morc Ferney, Riviere Des Creoles</t>
  </si>
  <si>
    <t>R1409050145815</t>
  </si>
  <si>
    <t>KURRIMBACCUS</t>
  </si>
  <si>
    <t>Luqmaan</t>
  </si>
  <si>
    <t>New Plaisance Road, Rivière Des Créoles</t>
  </si>
  <si>
    <t>K270805014031E</t>
  </si>
  <si>
    <t>Anastasia</t>
  </si>
  <si>
    <t>Blk A1, Ave. Tamariniers, Stanley, R Hill</t>
  </si>
  <si>
    <t>JOLY</t>
  </si>
  <si>
    <t>Redeca</t>
  </si>
  <si>
    <t>Hollywood Vacoas</t>
  </si>
  <si>
    <t>PADAYACHY</t>
  </si>
  <si>
    <t>Celsia</t>
  </si>
  <si>
    <t>Royal Ilness P O Sables</t>
  </si>
  <si>
    <t>NABAB</t>
  </si>
  <si>
    <t>Ludivine</t>
  </si>
  <si>
    <t>Camp Le Vieux</t>
  </si>
  <si>
    <t>11, Ave. Toureau, Stanley, R. Hill</t>
  </si>
  <si>
    <t>jaderamsamy1801@gmail.com</t>
  </si>
  <si>
    <t>Justeen</t>
  </si>
  <si>
    <t>Anazor Lane, Petite Riviere</t>
  </si>
  <si>
    <t>raboudejusteen@gmail.com</t>
  </si>
  <si>
    <t>LALJEE</t>
  </si>
  <si>
    <t>Tanisha</t>
  </si>
  <si>
    <t>45, Royal Road, Phoenix</t>
  </si>
  <si>
    <t>tanishalaljee@gmail.com</t>
  </si>
  <si>
    <t>ANDOOI</t>
  </si>
  <si>
    <t>Mitch</t>
  </si>
  <si>
    <t>56, Middle Road, Belle Etoile</t>
  </si>
  <si>
    <t>BOSQUET</t>
  </si>
  <si>
    <t>Smf Quarters Vacoas</t>
  </si>
  <si>
    <t>SOOPAUL</t>
  </si>
  <si>
    <t>Mael</t>
  </si>
  <si>
    <t>Vaudagne Road, Bambous</t>
  </si>
  <si>
    <t>KISTOPERSAD</t>
  </si>
  <si>
    <t xml:space="preserve">Abishai </t>
  </si>
  <si>
    <t>A6, Prison Police Quarters, B. Bassin</t>
  </si>
  <si>
    <t>Myosotis Dt Pierre</t>
  </si>
  <si>
    <t>Elisabeth</t>
  </si>
  <si>
    <t>Shival Rd Pamplemousse</t>
  </si>
  <si>
    <t>TUTTEA</t>
  </si>
  <si>
    <t>Roodra</t>
  </si>
  <si>
    <t>Mont Rose Ville B Songes</t>
  </si>
  <si>
    <t>Viviane</t>
  </si>
  <si>
    <t>Sodnac Qb</t>
  </si>
  <si>
    <t>Kalimaye Lane G Baie</t>
  </si>
  <si>
    <t>LUIDIALAM</t>
  </si>
  <si>
    <t>Briquetrie St Croix</t>
  </si>
  <si>
    <t>Flavia</t>
  </si>
  <si>
    <t>Mont Ghurburrun Pte O Sables</t>
  </si>
  <si>
    <t>CORRET</t>
  </si>
  <si>
    <t>Branon</t>
  </si>
  <si>
    <t>Flamboyant Riche Lieu</t>
  </si>
  <si>
    <t>BAVAJEE</t>
  </si>
  <si>
    <t>Cite Vuillemin Bb</t>
  </si>
  <si>
    <t>Evae-Lle</t>
  </si>
  <si>
    <t>Lavenir St Pierre</t>
  </si>
  <si>
    <t>LATCHMANAN</t>
  </si>
  <si>
    <t>Teerouven</t>
  </si>
  <si>
    <t>Morcelement Foondun Palma</t>
  </si>
  <si>
    <t>L0902893008390</t>
  </si>
  <si>
    <t>jeslen9@hotmail.com</t>
  </si>
  <si>
    <t>GOODORALLY</t>
  </si>
  <si>
    <t>Bathfield Street, Tranquebar, Port Louis</t>
  </si>
  <si>
    <t>hansgoodorally100@gmail.com</t>
  </si>
  <si>
    <t>SYLVIO</t>
  </si>
  <si>
    <t>10 Clement Charoux, Beau Bassin</t>
  </si>
  <si>
    <t>MANIQUE</t>
  </si>
  <si>
    <t>Ave. Les Orchidees, Morc. Beerjeerax, Albion</t>
  </si>
  <si>
    <t>Karen</t>
  </si>
  <si>
    <t>Nhdc C07, Cité Chebel, B. Bassin</t>
  </si>
  <si>
    <t>RASAMY</t>
  </si>
  <si>
    <t>Ave Toureau Stanley</t>
  </si>
  <si>
    <t>HIPPOLITE</t>
  </si>
  <si>
    <t>Nesta</t>
  </si>
  <si>
    <t>Zael</t>
  </si>
  <si>
    <t>TUYEAU</t>
  </si>
  <si>
    <t>Gabriella</t>
  </si>
  <si>
    <t>Donald 36 Roche Brunes</t>
  </si>
  <si>
    <t>BEEHARRY</t>
  </si>
  <si>
    <t>Sophia</t>
  </si>
  <si>
    <t>Mare Gravier Bb</t>
  </si>
  <si>
    <t>Cite Loisseau Floreal</t>
  </si>
  <si>
    <t>LA ROSE</t>
  </si>
  <si>
    <t>Aurelia</t>
  </si>
  <si>
    <t>Philippe Rivaland Bb</t>
  </si>
  <si>
    <t>LUXE</t>
  </si>
  <si>
    <t>Diane</t>
  </si>
  <si>
    <t>Lagrement St Pierre</t>
  </si>
  <si>
    <t>SONOO</t>
  </si>
  <si>
    <t>Laksh</t>
  </si>
  <si>
    <t>Monc Eau Bonne Bambous</t>
  </si>
  <si>
    <t>MATHIEU</t>
  </si>
  <si>
    <t>Wilson</t>
  </si>
  <si>
    <t>Tagor Lane Lescalier</t>
  </si>
  <si>
    <t>Ave. Cretin, Imp Coombes, C. Le Vieux, R Hill</t>
  </si>
  <si>
    <t>Jacky</t>
  </si>
  <si>
    <t>Chapelle Road Le Bouchon</t>
  </si>
  <si>
    <t>DEOJEET</t>
  </si>
  <si>
    <t>Veronica</t>
  </si>
  <si>
    <t>34Bcite Anoushka 16Eme Mile Forest Side</t>
  </si>
  <si>
    <t>Wayatt</t>
  </si>
  <si>
    <t>Batimarais</t>
  </si>
  <si>
    <t>CHOOLUN</t>
  </si>
  <si>
    <t>Evin</t>
  </si>
  <si>
    <t>Anse Jonchee</t>
  </si>
  <si>
    <t>MACRIME</t>
  </si>
  <si>
    <t>Shanon</t>
  </si>
  <si>
    <t>Cite Balison, Rose Belle</t>
  </si>
  <si>
    <t>Seldone Paul</t>
  </si>
  <si>
    <t>Rue Badamier Batimarais</t>
  </si>
  <si>
    <t>Louiseseldone@gmail.com</t>
  </si>
  <si>
    <t>FENOUILLE</t>
  </si>
  <si>
    <t>Miguel Adriano</t>
  </si>
  <si>
    <t>F2505050089410</t>
  </si>
  <si>
    <t>KISTNAH</t>
  </si>
  <si>
    <t>Kimberly Noemie</t>
  </si>
  <si>
    <t>Riche Mare  Flacq</t>
  </si>
  <si>
    <t>K190304005216G</t>
  </si>
  <si>
    <t>Camp Creol Albion</t>
  </si>
  <si>
    <t xml:space="preserve">FRANCOIS </t>
  </si>
  <si>
    <t xml:space="preserve">Melina </t>
  </si>
  <si>
    <t>-</t>
  </si>
  <si>
    <t>GOONAH</t>
  </si>
  <si>
    <t>Ave Berthaud Stanley</t>
  </si>
  <si>
    <t>LAGROSSE</t>
  </si>
  <si>
    <t>Cassis</t>
  </si>
  <si>
    <t>DABSANE</t>
  </si>
  <si>
    <t>Vuillemin Bb</t>
  </si>
  <si>
    <t>PERUMAL</t>
  </si>
  <si>
    <t>Martin Luther King St., Plaisance, R. Hill</t>
  </si>
  <si>
    <t>shaneperumal8051@gmail.com</t>
  </si>
  <si>
    <t>LUCHMUN</t>
  </si>
  <si>
    <t>Celicourt Antelme Forest Side</t>
  </si>
  <si>
    <t>SCOLASTIQUE</t>
  </si>
  <si>
    <t>Madisson</t>
  </si>
  <si>
    <t>LEGRIS</t>
  </si>
  <si>
    <t>Palmer Stone Phoenix</t>
  </si>
  <si>
    <t>LEGOFF</t>
  </si>
  <si>
    <t>Tyler</t>
  </si>
  <si>
    <t>De Chazal Plaisance Rh</t>
  </si>
  <si>
    <t>Cite La Cure Pl</t>
  </si>
  <si>
    <t>LOTUN</t>
  </si>
  <si>
    <t>Douman</t>
  </si>
  <si>
    <t>Berthaud Lane Trefles Rh</t>
  </si>
  <si>
    <t>Amélie</t>
  </si>
  <si>
    <t>A231095490522D</t>
  </si>
  <si>
    <t>amelieanthony23@gmail.com</t>
  </si>
  <si>
    <t>Lataniers, Rodrigues</t>
  </si>
  <si>
    <t>Marie Gwennaëlle</t>
  </si>
  <si>
    <t>Cygangues, Rodrigues</t>
  </si>
  <si>
    <t>R050805014157C</t>
  </si>
  <si>
    <t>Gwenmravina@gmail.com</t>
  </si>
  <si>
    <t>Davis Mc Ferlham</t>
  </si>
  <si>
    <t>Trëfles, Rodrigues</t>
  </si>
  <si>
    <t>perrineferlham2004@gmail.com</t>
  </si>
  <si>
    <t>Batatran, Rodrigues</t>
  </si>
  <si>
    <t>jnsamoisy@gmail.com</t>
  </si>
  <si>
    <t>Camp Baptiste, Rodrigues</t>
  </si>
  <si>
    <t>ireneoliveragathe@gmail.com</t>
  </si>
  <si>
    <t>olibpts@gmail.com</t>
  </si>
  <si>
    <t>Sherilane</t>
  </si>
  <si>
    <t>Roseaux, Rodrigues</t>
  </si>
  <si>
    <t>sherilaneperrine01@gmail.com</t>
  </si>
  <si>
    <t>J - Jesley</t>
  </si>
  <si>
    <t>jdasjes@gmail.com</t>
  </si>
  <si>
    <t>POLIMON</t>
  </si>
  <si>
    <t>Huctor</t>
  </si>
  <si>
    <t>P050405006447G</t>
  </si>
  <si>
    <t>polimonhuctor@gmail.com</t>
  </si>
  <si>
    <t>POLIMONT</t>
  </si>
  <si>
    <t>Ana Keisson</t>
  </si>
  <si>
    <t>Soupirs</t>
  </si>
  <si>
    <t>Jean Kurvin</t>
  </si>
  <si>
    <t>Petite Butte</t>
  </si>
  <si>
    <t>L0605100062984</t>
  </si>
  <si>
    <t xml:space="preserve">PERRINE </t>
  </si>
  <si>
    <t>Keryanne</t>
  </si>
  <si>
    <t>Jardin Mamzel</t>
  </si>
  <si>
    <t>keryanneperrine@gmail.com</t>
  </si>
  <si>
    <t xml:space="preserve">BEGUE </t>
  </si>
  <si>
    <t>Diovano</t>
  </si>
  <si>
    <t>Mt Cabris Corail</t>
  </si>
  <si>
    <t>MARTIN</t>
  </si>
  <si>
    <t>Loic Alexandre</t>
  </si>
  <si>
    <t>B42, Eprevier La Tour Koenig</t>
  </si>
  <si>
    <t>M1902050036129</t>
  </si>
  <si>
    <t>loicalexandremartin@gmail.com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</si>
  <si>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</si>
  <si>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</si>
  <si>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</si>
  <si>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</si>
  <si>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</si>
  <si>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</si>
  <si>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</si>
  <si>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</si>
  <si>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BANGAROO</t>
  </si>
  <si>
    <t xml:space="preserve"> Joaquim Isaac</t>
  </si>
  <si>
    <t>Lot A4, Avenue Cato Vert 1, Morcellement De Chazal, Flic En Flac</t>
  </si>
  <si>
    <t>joaquimbangaroo2480@gmail.com</t>
  </si>
  <si>
    <t>LANGEVIN</t>
  </si>
  <si>
    <t>Adriano Emanuel Noah</t>
  </si>
  <si>
    <t>16-22 Pieton Pere Laval Sainte Croix</t>
  </si>
  <si>
    <t>Benthley</t>
  </si>
  <si>
    <t>A22 Residence Lys Palma Q.Bornes</t>
  </si>
  <si>
    <t>LADOUCE</t>
  </si>
  <si>
    <t>Deyrel</t>
  </si>
  <si>
    <t>34, Iris, Res. Barkly, B. Bassin</t>
  </si>
  <si>
    <t>SILARSHAH</t>
  </si>
  <si>
    <t xml:space="preserve">Morcelement La Confiance B.Bassin </t>
  </si>
  <si>
    <t>Patrick</t>
  </si>
  <si>
    <t>5, Rive Sud, Courchamps, Moka</t>
  </si>
  <si>
    <t>patrickboulle@gmail.com</t>
  </si>
  <si>
    <t>Rte Abatoire La Caverne ,Vacoas</t>
  </si>
  <si>
    <t>anaiscasimir754@gmail.com</t>
  </si>
  <si>
    <t>EDAH  TALLY</t>
  </si>
  <si>
    <t>Arshad</t>
  </si>
  <si>
    <t>Morc.Bijoux Pope Henessy Cpe</t>
  </si>
  <si>
    <t>arshad2411@outlook.com</t>
  </si>
  <si>
    <t>JUGDHUR</t>
  </si>
  <si>
    <t>Javin</t>
  </si>
  <si>
    <t>3 Ave.De La Faye Belle Rose</t>
  </si>
  <si>
    <t>venushakawol@yahoo.com</t>
  </si>
  <si>
    <t>CORET</t>
  </si>
  <si>
    <t xml:space="preserve">Kyan Adrien </t>
  </si>
  <si>
    <t>Morc.Newtown R.Brunes</t>
  </si>
  <si>
    <t>tcoret@gmail.com</t>
  </si>
  <si>
    <t>NEMOURS</t>
  </si>
  <si>
    <t>Isaac Joshuah</t>
  </si>
  <si>
    <t>Bosquet Rd Gros Cailloux</t>
  </si>
  <si>
    <t xml:space="preserve">Anne Dorah </t>
  </si>
  <si>
    <t>No 5 Solferino Vacoas</t>
  </si>
  <si>
    <t>doahtolbize@gmail.com</t>
  </si>
  <si>
    <t>GYADIN</t>
  </si>
  <si>
    <t>Kylian</t>
  </si>
  <si>
    <t>19,Colville,Belle Rose</t>
  </si>
  <si>
    <t>Keshini.gyadin@gmail.com</t>
  </si>
  <si>
    <t>CHAVERNY</t>
  </si>
  <si>
    <t>Avenue Panchoo, Trefles,  Rose Hill</t>
  </si>
  <si>
    <t>alexchavernyt@gmail.com</t>
  </si>
  <si>
    <t>TELVAR</t>
  </si>
  <si>
    <t>Jean-Daniel</t>
  </si>
  <si>
    <t>22/04/1975</t>
  </si>
  <si>
    <t>Riambel,  Surinam</t>
  </si>
  <si>
    <t>T220475230158E</t>
  </si>
  <si>
    <t>jdtelvar@hotmail.com</t>
  </si>
  <si>
    <t>Rachel Maria</t>
  </si>
  <si>
    <t>Trou D'Eau Douce</t>
  </si>
  <si>
    <t>B260111001434G</t>
  </si>
  <si>
    <t>rachelberthelot@gamil.com</t>
  </si>
  <si>
    <t>Hensley</t>
  </si>
  <si>
    <t>LANGUILA</t>
  </si>
  <si>
    <t>Lea Chayssie</t>
  </si>
  <si>
    <t>Pte Canon  Rodrigues</t>
  </si>
  <si>
    <t>CHYNAYA</t>
  </si>
  <si>
    <t>Curtis S</t>
  </si>
  <si>
    <t>29, Brown Sequard Ave. Vacoas</t>
  </si>
  <si>
    <t>Lekhaa</t>
  </si>
  <si>
    <t>Vingta  No2, Modern, Vacoas</t>
  </si>
  <si>
    <t>M060109000811B</t>
  </si>
  <si>
    <t>lekhaamaunick13@gmail.com</t>
  </si>
  <si>
    <t>CECILE</t>
  </si>
  <si>
    <t>Padaruth Lane Vacoas</t>
  </si>
  <si>
    <t>C0907150076272</t>
  </si>
  <si>
    <t>ERNEST</t>
  </si>
  <si>
    <t>Gamaliel Noé</t>
  </si>
  <si>
    <t>15 Cantons, La Marie Road, Vacoas</t>
  </si>
  <si>
    <t>ernestnoe07@gmail.com</t>
  </si>
  <si>
    <t>Ryan Randy</t>
  </si>
  <si>
    <t>163 Morcellement Ruisseau Délices, Ville Noire, Mahébough</t>
  </si>
  <si>
    <t>A170101220006D</t>
  </si>
  <si>
    <t>randyallet@outlook.com</t>
  </si>
  <si>
    <t>Jean Thomas Brian</t>
  </si>
  <si>
    <t>N58 Cité Edc Olivia, Bel-Air</t>
  </si>
  <si>
    <t>M2801050034574</t>
  </si>
  <si>
    <t>brian28net@gmail.com</t>
  </si>
  <si>
    <t>CGOVINDEN</t>
  </si>
  <si>
    <t>Loganden Selven</t>
  </si>
  <si>
    <t>Dhumputh Lane, Floreal</t>
  </si>
  <si>
    <t>G1302752300904</t>
  </si>
  <si>
    <t>goviden.selven@yahoo.com</t>
  </si>
  <si>
    <t>BABET</t>
  </si>
  <si>
    <t xml:space="preserve">Chaili </t>
  </si>
  <si>
    <t>21/12/1959</t>
  </si>
  <si>
    <t>Tyack</t>
  </si>
  <si>
    <t>MUSETTE</t>
  </si>
  <si>
    <t>Marie-Aniatha</t>
  </si>
  <si>
    <t>21/01/2011</t>
  </si>
  <si>
    <t>Rianbel</t>
  </si>
  <si>
    <t>Johandsy Jurest</t>
  </si>
  <si>
    <t>Bois Cheri</t>
  </si>
  <si>
    <t>LUCKEERAM</t>
  </si>
  <si>
    <t>Séréna</t>
  </si>
  <si>
    <t>Allée Brillant Vacoas</t>
  </si>
  <si>
    <t>serenaalenka@gmail.com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</si>
  <si>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</si>
  <si>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</si>
  <si>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</si>
  <si>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</si>
  <si>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</si>
  <si>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</si>
  <si>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</si>
  <si>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</si>
  <si>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MODANA</t>
  </si>
  <si>
    <t>Joey</t>
  </si>
  <si>
    <t>PHILIBERT</t>
  </si>
  <si>
    <t>Marie Jade Camellia</t>
  </si>
  <si>
    <t>Surinam</t>
  </si>
  <si>
    <t>68,Rue Narbada Cité La Cure</t>
  </si>
  <si>
    <t>BACHOO</t>
  </si>
  <si>
    <t>Krishna</t>
  </si>
  <si>
    <t xml:space="preserve">Fontaine Lane Le Hochet Terre Rouge </t>
  </si>
  <si>
    <t>Tezy</t>
  </si>
  <si>
    <t>39,41 Ste Croix, P. Louis</t>
  </si>
  <si>
    <t>T070888382924F</t>
  </si>
  <si>
    <t>Christian</t>
  </si>
  <si>
    <t>B46, Res. Mere Theresa, Triolet</t>
  </si>
  <si>
    <t>B261161020334F</t>
  </si>
  <si>
    <t>EYDATOULA</t>
  </si>
  <si>
    <t>Ehshan</t>
  </si>
  <si>
    <t>A Claremont St. Ma. Gravier, B. Bassin</t>
  </si>
  <si>
    <t>E290979410180C</t>
  </si>
  <si>
    <t>ehshan@karina.international</t>
  </si>
  <si>
    <t>Jean Will</t>
  </si>
  <si>
    <t>S1508818108125</t>
  </si>
  <si>
    <t>Lywell</t>
  </si>
  <si>
    <t>Mudhoo Lane, Arsenal</t>
  </si>
  <si>
    <t>BONTEMS</t>
  </si>
  <si>
    <t>Route Royale Le Hochet T.Rouge</t>
  </si>
  <si>
    <t>BATHILDE</t>
  </si>
  <si>
    <t>Hope</t>
  </si>
  <si>
    <t>Meloa</t>
  </si>
  <si>
    <t>6 Gazelle Resitel Bois Marchand</t>
  </si>
  <si>
    <t>FAVORI</t>
  </si>
  <si>
    <t>Willem</t>
  </si>
  <si>
    <t>Rte St George Riche Terre</t>
  </si>
  <si>
    <t>Jean Ricane</t>
  </si>
  <si>
    <t>16 Moise Constance</t>
  </si>
  <si>
    <t>ABRAHAM</t>
  </si>
  <si>
    <t xml:space="preserve">Le Hochet Terre Rouge </t>
  </si>
  <si>
    <t>BRUGETTE</t>
  </si>
  <si>
    <t xml:space="preserve">Ave Des Capucines Pamplemousses </t>
  </si>
  <si>
    <t>Ste George R.Terre</t>
  </si>
  <si>
    <t>Jameson</t>
  </si>
  <si>
    <t>Petit Gabriel</t>
  </si>
  <si>
    <t>Claudinette</t>
  </si>
  <si>
    <t>P3004718103781</t>
  </si>
  <si>
    <t xml:space="preserve">mcdallyseul@gmail.com </t>
  </si>
  <si>
    <t xml:space="preserve">LEGENTIL </t>
  </si>
  <si>
    <t xml:space="preserve">Joakim Jamel </t>
  </si>
  <si>
    <t>58525429</t>
  </si>
  <si>
    <t xml:space="preserve">Dwayne </t>
  </si>
  <si>
    <t>Grande La Fourche Coral, Rod</t>
  </si>
  <si>
    <t>jamesjimmytris@gmail.com</t>
  </si>
  <si>
    <t>Evan Enosh</t>
  </si>
  <si>
    <t>25/6/2014</t>
  </si>
  <si>
    <t>prospermarieclaudinette@gmail.com</t>
  </si>
  <si>
    <t>Nasio</t>
  </si>
  <si>
    <t>Benjamine</t>
  </si>
  <si>
    <t>24/3/2014</t>
  </si>
  <si>
    <t>Lucile</t>
  </si>
  <si>
    <t>Brady</t>
  </si>
  <si>
    <t>21/3/2013</t>
  </si>
  <si>
    <t>Kylyane</t>
  </si>
  <si>
    <t>27/2/2013</t>
  </si>
  <si>
    <t>ETIENNE</t>
  </si>
  <si>
    <t>Jady</t>
  </si>
  <si>
    <t>30/11/2010</t>
  </si>
  <si>
    <t>Daniel Antony</t>
  </si>
  <si>
    <t>30/1/2010</t>
  </si>
  <si>
    <t>HENRIETTE</t>
  </si>
  <si>
    <t>Chrisjamel</t>
  </si>
  <si>
    <t xml:space="preserve">HENRIETTE </t>
  </si>
  <si>
    <t>Christhecia</t>
  </si>
  <si>
    <t>28/3/2011</t>
  </si>
  <si>
    <t>17/5/1989</t>
  </si>
  <si>
    <t>E1705894904188</t>
  </si>
  <si>
    <t>natliedouard@gmail.com</t>
  </si>
  <si>
    <t>Marie Sarah Anacelle</t>
  </si>
  <si>
    <t xml:space="preserve">HÉLÈNE </t>
  </si>
  <si>
    <t>Juliano</t>
  </si>
  <si>
    <t>22/08/2003</t>
  </si>
  <si>
    <t>BRU</t>
  </si>
  <si>
    <t xml:space="preserve">Edouardo </t>
  </si>
  <si>
    <t>20/08/2009</t>
  </si>
  <si>
    <t>Camp-Diable</t>
  </si>
  <si>
    <t>PIARROUX</t>
  </si>
  <si>
    <t>Katya Marie</t>
  </si>
  <si>
    <t>285, Mayflower Ave, Splendid View, Albion</t>
  </si>
  <si>
    <t>isadepia@gmail.com</t>
  </si>
  <si>
    <t>Marie Lea Amélie</t>
  </si>
  <si>
    <t>amelieactive2007@gmail.com</t>
  </si>
  <si>
    <t>Lilette</t>
  </si>
  <si>
    <t>H 19 Residence Barkly, Beau Bassin</t>
  </si>
  <si>
    <t>Marie- Christine</t>
  </si>
  <si>
    <t>20/04/1972</t>
  </si>
  <si>
    <t xml:space="preserve">Souillac </t>
  </si>
  <si>
    <t>JUGGESSUR</t>
  </si>
  <si>
    <t>Route Bois Cheri St Pierre</t>
  </si>
  <si>
    <t>girishjugessur08@gmail.com</t>
  </si>
  <si>
    <t>Christiane</t>
  </si>
  <si>
    <t>20, Morc. Dookun, Quatres Bornes</t>
  </si>
  <si>
    <t>57268177</t>
  </si>
  <si>
    <t>christianelouis@gmail.com</t>
  </si>
  <si>
    <t>GANIAH</t>
  </si>
  <si>
    <t>Lunasha</t>
  </si>
  <si>
    <t>Dhyal Street, Riviere Des Creoles</t>
  </si>
  <si>
    <t>ALIPHON</t>
  </si>
  <si>
    <t>Marie Chloe</t>
  </si>
  <si>
    <t>La Laura Bel Air</t>
  </si>
  <si>
    <t>A270712008866C</t>
  </si>
  <si>
    <t>christelleurbain@gmail.com</t>
  </si>
  <si>
    <t>Gregory Lukas</t>
  </si>
  <si>
    <t>Ave Joseph Bel Air R Seche</t>
  </si>
  <si>
    <t>F180813008880G</t>
  </si>
  <si>
    <t>flore1977@gmail.com</t>
  </si>
  <si>
    <t>Maria Amelia Zoe</t>
  </si>
  <si>
    <t>Rte Jardin Poste De Flacq</t>
  </si>
  <si>
    <t>J1109130108104</t>
  </si>
  <si>
    <t>christina3009@gmail.com</t>
  </si>
  <si>
    <t>Maria Jodie Nina Tiffany</t>
  </si>
  <si>
    <t>Ave St Maurice P De Flacq</t>
  </si>
  <si>
    <t>s.jodie8880@gmail.com</t>
  </si>
  <si>
    <t>Julia Jamelia</t>
  </si>
  <si>
    <t>bazerquejadeoux@gmail.com</t>
  </si>
  <si>
    <t>SHAM</t>
  </si>
  <si>
    <t>Marie Adriana</t>
  </si>
  <si>
    <t>Baratte Lanest Julien Village</t>
  </si>
  <si>
    <t>tinkywinky78@gmail.com</t>
  </si>
  <si>
    <t>CAROLINE</t>
  </si>
  <si>
    <t>Marie Goendana</t>
  </si>
  <si>
    <t>Royal Road Deux Freres</t>
  </si>
  <si>
    <t>C1901120022719</t>
  </si>
  <si>
    <t>serenacaroline08@gmail.com</t>
  </si>
  <si>
    <t>SOORUTH</t>
  </si>
  <si>
    <t>Himnish</t>
  </si>
  <si>
    <t>Appolinia Bassin Qb</t>
  </si>
  <si>
    <t>BHUNDOO</t>
  </si>
  <si>
    <t>Ryana</t>
  </si>
  <si>
    <t>Mon Beerjeeraz Albion</t>
  </si>
  <si>
    <t>MAIGRE</t>
  </si>
  <si>
    <t>Alison</t>
  </si>
  <si>
    <t>Glenpark Vacoas</t>
  </si>
  <si>
    <t>Serena</t>
  </si>
  <si>
    <t>La Mairee Eau Coulee</t>
  </si>
  <si>
    <t>Kelvina</t>
  </si>
  <si>
    <t>Belle Rose</t>
  </si>
  <si>
    <t>Jean-Mick</t>
  </si>
  <si>
    <t>Nhdc Beryl Chebel</t>
  </si>
  <si>
    <t>DOORGAYA</t>
  </si>
  <si>
    <t>Laura</t>
  </si>
  <si>
    <t>Residence Lily Wooton</t>
  </si>
  <si>
    <t>COIFFIC</t>
  </si>
  <si>
    <t>Dioanna</t>
  </si>
  <si>
    <t>JAMES</t>
  </si>
  <si>
    <t>Jamiela</t>
  </si>
  <si>
    <t>VEERARAGOO</t>
  </si>
  <si>
    <t>Balgobin Lane St Paul</t>
  </si>
  <si>
    <t>Tanais</t>
  </si>
  <si>
    <t>Ave Cretin C L Vieux</t>
  </si>
  <si>
    <t xml:space="preserve">NALLACOOTEE </t>
  </si>
  <si>
    <t>Jake Marley</t>
  </si>
  <si>
    <t>Mousse St, Grand Bel Air</t>
  </si>
  <si>
    <t>N3007170082510</t>
  </si>
  <si>
    <t>MONTY</t>
  </si>
  <si>
    <t>Roanne Sanchez Elias</t>
  </si>
  <si>
    <t>M270518006074C</t>
  </si>
  <si>
    <t>LAVIOLLETTE</t>
  </si>
  <si>
    <t>L091104018785F</t>
  </si>
  <si>
    <t>VERLOPPE</t>
  </si>
  <si>
    <t>Marie Annie Enola</t>
  </si>
  <si>
    <t>V2004160043095</t>
  </si>
  <si>
    <t>JEANNE</t>
  </si>
  <si>
    <t>Eva Grace</t>
  </si>
  <si>
    <t>J0801180007351</t>
  </si>
  <si>
    <t>L300714009295A</t>
  </si>
  <si>
    <t>RAMDHAN</t>
  </si>
  <si>
    <t>Bhavsingh</t>
  </si>
  <si>
    <t>R2611140128357</t>
  </si>
  <si>
    <t>SEVATHEAN</t>
  </si>
  <si>
    <t>S1803150030170</t>
  </si>
  <si>
    <t xml:space="preserve">BANYROB </t>
  </si>
  <si>
    <t>Yanish</t>
  </si>
  <si>
    <t>B100412004658G</t>
  </si>
  <si>
    <t>Leo Denalli</t>
  </si>
  <si>
    <t>M0504130040136</t>
  </si>
  <si>
    <t>KHELAWON</t>
  </si>
  <si>
    <t>Harris</t>
  </si>
  <si>
    <t>Marie-Jeannie Rose Belle</t>
  </si>
  <si>
    <t>K1309743022121</t>
  </si>
  <si>
    <t>Marie Grace Jade</t>
  </si>
  <si>
    <t>N110912011045F</t>
  </si>
  <si>
    <t>SUFFEE</t>
  </si>
  <si>
    <t>Bibi Ayisha Khadeejah Afreen</t>
  </si>
  <si>
    <t>S0209120111322</t>
  </si>
  <si>
    <t xml:space="preserve">JEANNE </t>
  </si>
  <si>
    <t xml:space="preserve">Evan Jelly </t>
  </si>
  <si>
    <t>J151111013278G</t>
  </si>
  <si>
    <t>KURMAH</t>
  </si>
  <si>
    <t>Mishika</t>
  </si>
  <si>
    <t>Dreepaul Lane New Grove</t>
  </si>
  <si>
    <t>K2809160101156</t>
  </si>
  <si>
    <t>Khushal</t>
  </si>
  <si>
    <t>K2104140047206</t>
  </si>
  <si>
    <t>Prithvi</t>
  </si>
  <si>
    <t>K1703140030628</t>
  </si>
  <si>
    <t>L1701180008668</t>
  </si>
  <si>
    <t>DEBOUCHERVILLE</t>
  </si>
  <si>
    <t>Guillano</t>
  </si>
  <si>
    <t>123 Morcellement Pouchon La Marie</t>
  </si>
  <si>
    <t xml:space="preserve">BOISSEQUE </t>
  </si>
  <si>
    <t>20/08/1991</t>
  </si>
  <si>
    <t xml:space="preserve">Rivières Des Anguilles </t>
  </si>
  <si>
    <t>C. Nehemie</t>
  </si>
  <si>
    <t>Mourouk, Rodrigues</t>
  </si>
  <si>
    <t xml:space="preserve">Eugenie </t>
  </si>
  <si>
    <t>Creve Coeur, Rodrigues</t>
  </si>
  <si>
    <t>Anne Lea</t>
  </si>
  <si>
    <t>Caverne Provert</t>
  </si>
  <si>
    <t>Kyle Jamesley</t>
  </si>
  <si>
    <t>Mourouk</t>
  </si>
  <si>
    <t>Wayne Ryan</t>
  </si>
  <si>
    <t>Malartic</t>
  </si>
  <si>
    <t>NAVET</t>
  </si>
  <si>
    <t>Annaelle</t>
  </si>
  <si>
    <t>English Bay</t>
  </si>
  <si>
    <t>MADANAMOOTOO</t>
  </si>
  <si>
    <t>Nemuel Lijay</t>
  </si>
  <si>
    <t>Pointe La Gueule</t>
  </si>
  <si>
    <t>ABDOOL</t>
  </si>
  <si>
    <t>Emma Chloe</t>
  </si>
  <si>
    <t>Eau Vannee</t>
  </si>
  <si>
    <t>HERMANCE</t>
  </si>
  <si>
    <t>Hailey Brittany</t>
  </si>
  <si>
    <t>Oyster Bay</t>
  </si>
  <si>
    <t>Arletta</t>
  </si>
  <si>
    <t>Anse Goeland</t>
  </si>
  <si>
    <t>Maira Elisha</t>
  </si>
  <si>
    <t>Baladirou</t>
  </si>
  <si>
    <t>Jean Cliven</t>
  </si>
  <si>
    <t>Dans Coco</t>
  </si>
  <si>
    <t xml:space="preserve">BOTTE </t>
  </si>
  <si>
    <t>Jean Joe</t>
  </si>
  <si>
    <t>Mangues</t>
  </si>
  <si>
    <t>NIOLE</t>
  </si>
  <si>
    <t>Creve Coeur</t>
  </si>
  <si>
    <t>Ann Keisha</t>
  </si>
  <si>
    <t>Nelson</t>
  </si>
  <si>
    <t>Rte Albion Petite Riviere</t>
  </si>
  <si>
    <t>nadpru@hotmail.com</t>
  </si>
  <si>
    <t>GOUYERAM</t>
  </si>
  <si>
    <t xml:space="preserve">Tessa </t>
  </si>
  <si>
    <t>Chemin Ecole L`Avenir</t>
  </si>
  <si>
    <t>tessagouyaram@gmail.com</t>
  </si>
  <si>
    <t>AGUSTEE-HENRISSON</t>
  </si>
  <si>
    <t>Roches Court Roches Brunes</t>
  </si>
  <si>
    <t>anais14.agustee@gmail.com</t>
  </si>
  <si>
    <t>LEUNG SHING</t>
  </si>
  <si>
    <t>17/01/2010</t>
  </si>
  <si>
    <t>Rue De Gouverneur Au Bout Du Monde</t>
  </si>
  <si>
    <t>tylerleungshing@gmail.com</t>
  </si>
  <si>
    <t>COLLEEMALLEY</t>
  </si>
  <si>
    <t>Yoven A.</t>
  </si>
  <si>
    <t>Bel Air Rivière Seche, Bel Air</t>
  </si>
  <si>
    <t>y.colleemalley@mieonline.org</t>
  </si>
  <si>
    <t xml:space="preserve">Vanesha </t>
  </si>
  <si>
    <t>Ave.Sodnac Quatre Bornes</t>
  </si>
  <si>
    <t>v.chiniah@mie.ac.mu</t>
  </si>
  <si>
    <t>GABRIEL</t>
  </si>
  <si>
    <t>Marie Amelia Gwen</t>
  </si>
  <si>
    <t>B5, Cite Stecatherine St Pierre</t>
  </si>
  <si>
    <t>Marie Kevina Ludivine Grazelia</t>
  </si>
  <si>
    <t>Marie Jennifer Nadine</t>
  </si>
  <si>
    <t>SWEENARAIN</t>
  </si>
  <si>
    <t>Manoj</t>
  </si>
  <si>
    <t>29/06/1968</t>
  </si>
  <si>
    <t>Petit Verger,St Pierre</t>
  </si>
  <si>
    <t>Morc Mont Choisy, Mont Choisy</t>
  </si>
  <si>
    <t>Rousselvanessa5@gmail.com</t>
  </si>
  <si>
    <t>Saras Savyasingh</t>
  </si>
  <si>
    <t>sheilalodeechand@gmail.com</t>
  </si>
  <si>
    <t>Nolan Tolino</t>
  </si>
  <si>
    <t>29 Avenue Dr Kalla Plaisance Rose-Hill</t>
  </si>
  <si>
    <t>R190614006639C</t>
  </si>
  <si>
    <t>AKUNG</t>
  </si>
  <si>
    <t>Kiana</t>
  </si>
  <si>
    <t>Royal Road, Camp De Masque</t>
  </si>
  <si>
    <t>Petit Verger, Bel Air</t>
  </si>
  <si>
    <t>54916625</t>
  </si>
  <si>
    <t>Emie</t>
  </si>
  <si>
    <t>Plaines Des Gersigny, Central Flacq</t>
  </si>
  <si>
    <t>LOBOGHUN</t>
  </si>
  <si>
    <t>Roushi</t>
  </si>
  <si>
    <t>Avenue Palmier, Camp Garreux, Central Flacq</t>
  </si>
  <si>
    <t>BULDAN</t>
  </si>
  <si>
    <t>Gishen</t>
  </si>
  <si>
    <t>La Tapie Road, Brisée Verdière</t>
  </si>
  <si>
    <t>DESALLES</t>
  </si>
  <si>
    <t xml:space="preserve">Louis </t>
  </si>
  <si>
    <t>Morc Belle Isle, Bambous</t>
  </si>
  <si>
    <t>Andrew</t>
  </si>
  <si>
    <t>CERDOR</t>
  </si>
  <si>
    <t>Mahé</t>
  </si>
  <si>
    <t>T19, Beau Soleil, Spendid View, Albion</t>
  </si>
  <si>
    <t>MARIMOOTOO</t>
  </si>
  <si>
    <t>Avenue St Jacques, Flic En Flac</t>
  </si>
  <si>
    <t>Alexia Chanelle</t>
  </si>
  <si>
    <t>Jamel Mateo</t>
  </si>
  <si>
    <t>Ave Pere Laval Camp Marcelin</t>
  </si>
  <si>
    <t>C240111003094B</t>
  </si>
  <si>
    <t>josbazerque941@gmail.com</t>
  </si>
  <si>
    <t>Celeste</t>
  </si>
  <si>
    <t>97 Edc Rose Belle</t>
  </si>
  <si>
    <t>MALIÉ</t>
  </si>
  <si>
    <t>Rachel</t>
  </si>
  <si>
    <t>Mon Tresor , Mare D'Albert</t>
  </si>
  <si>
    <t>BISTO</t>
  </si>
  <si>
    <t>Tanushi</t>
  </si>
  <si>
    <t xml:space="preserve">Kissondoyal St,Nouvelle France </t>
  </si>
  <si>
    <t>JEANNETTE</t>
  </si>
  <si>
    <t>Paul Baillache Chemingrenier</t>
  </si>
  <si>
    <t>MANDARY</t>
  </si>
  <si>
    <t>Athena</t>
  </si>
  <si>
    <t>Cent Gaulette St Hillaire</t>
  </si>
  <si>
    <t>Lynsha</t>
  </si>
  <si>
    <t>Le Bouchon</t>
  </si>
  <si>
    <t>TRIPIER</t>
  </si>
  <si>
    <t xml:space="preserve">Fabien </t>
  </si>
  <si>
    <t xml:space="preserve">Brise De Mer Souillac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</si>
  <si>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</si>
  <si>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</si>
  <si>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</si>
  <si>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</si>
  <si>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</si>
  <si>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</si>
  <si>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CHEVILLA</t>
  </si>
  <si>
    <t>Chevin</t>
  </si>
  <si>
    <t xml:space="preserve">Royql Rd Chemin Grenier </t>
  </si>
  <si>
    <t>Jean Erick</t>
  </si>
  <si>
    <t>Sir Edgar Laurent Street,  Curepipe</t>
  </si>
  <si>
    <t>L031171302080G</t>
  </si>
  <si>
    <t>ljeanerick@gmail.com</t>
  </si>
  <si>
    <t>LUANA</t>
  </si>
  <si>
    <t>Malgache</t>
  </si>
  <si>
    <t>RAJIAH</t>
  </si>
  <si>
    <t>Oumesh</t>
  </si>
  <si>
    <t>Rajiah Lane, Quartier Militaire</t>
  </si>
  <si>
    <t>oumeshr@yahoo.com</t>
  </si>
  <si>
    <t>DREEPAUL</t>
  </si>
  <si>
    <t>Zarinne</t>
  </si>
  <si>
    <t>Riviere Baptist St Pierre</t>
  </si>
  <si>
    <t>muneerdreepaul@gmail.com</t>
  </si>
  <si>
    <t>Muneer</t>
  </si>
  <si>
    <t>D150168300126G</t>
  </si>
  <si>
    <t>Tanya</t>
  </si>
  <si>
    <t>E4, Police Quarters, Coromandel</t>
  </si>
  <si>
    <t>VERTE</t>
  </si>
  <si>
    <t>Noah Michael</t>
  </si>
  <si>
    <t>Avenue De Caen Belle Rose, Quatre Bornes</t>
  </si>
  <si>
    <t>noahmichaelverte@gmail.com</t>
  </si>
  <si>
    <t>RADHOA</t>
  </si>
  <si>
    <t>Aksheel</t>
  </si>
  <si>
    <t>45 Avenue Dr Ferriere Trefles, Rose Hill</t>
  </si>
  <si>
    <t>aksheel.r03@gmail.com</t>
  </si>
  <si>
    <t>DUSSOYE</t>
  </si>
  <si>
    <t>Parmes</t>
  </si>
  <si>
    <t>Madrassa Lane Gokoola Piton</t>
  </si>
  <si>
    <t>D1410581906391</t>
  </si>
  <si>
    <t>dussoyerohit13@gmail.com</t>
  </si>
  <si>
    <t>RAMBACCUSING</t>
  </si>
  <si>
    <t>Bhunoo Duth</t>
  </si>
  <si>
    <t>La Paix, Piton</t>
  </si>
  <si>
    <t>Marie Elizabeth Emilie</t>
  </si>
  <si>
    <t>Morcellement Sohawon Caroline</t>
  </si>
  <si>
    <t>J0603060041496</t>
  </si>
  <si>
    <t>elhjle11@gmail.com</t>
  </si>
  <si>
    <t>Accacia</t>
  </si>
  <si>
    <t>F2012964904992</t>
  </si>
  <si>
    <t>gabrielfelicite81@gmail.com</t>
  </si>
  <si>
    <t>Marie Klea Luciana</t>
  </si>
  <si>
    <t>Graviers</t>
  </si>
  <si>
    <t>L0402120027648</t>
  </si>
  <si>
    <t>BHUROSAH</t>
  </si>
  <si>
    <t>Sidharth Joy</t>
  </si>
  <si>
    <t>Matadeen Street, Riviere Des Anguilles</t>
  </si>
  <si>
    <t>B29030201018G</t>
  </si>
  <si>
    <t>sidarthbhurosah@gmail.com</t>
  </si>
  <si>
    <t>CLAIN</t>
  </si>
  <si>
    <t>Maria Enorah</t>
  </si>
  <si>
    <t>Camp-Levieux, Eau Coulee, Curepipe</t>
  </si>
  <si>
    <t>enoaldc@gmail.com</t>
  </si>
  <si>
    <t>BOUSOULA</t>
  </si>
  <si>
    <t>Samuel Laurent</t>
  </si>
  <si>
    <t>B0508863032272A</t>
  </si>
  <si>
    <t>bousoulasamuel35@gmail.com</t>
  </si>
  <si>
    <t>MARIE LOUISE</t>
  </si>
  <si>
    <t xml:space="preserve">Shane </t>
  </si>
  <si>
    <t>Ollite Lane, Camp Caval, Curepipe</t>
  </si>
  <si>
    <t>KUPPAN</t>
  </si>
  <si>
    <t>Jessigen</t>
  </si>
  <si>
    <t xml:space="preserve">Rivière Des Anguilles </t>
  </si>
  <si>
    <t>Jessigenkuppan@gmail.com</t>
  </si>
  <si>
    <t>Sarwan Anil</t>
  </si>
  <si>
    <t>No 29, Rur Commerson, Curepipe</t>
  </si>
  <si>
    <t>C2806622603982</t>
  </si>
  <si>
    <t>Emilie</t>
  </si>
  <si>
    <t>Morc Raffray, Albion</t>
  </si>
  <si>
    <t>APPASAMY</t>
  </si>
  <si>
    <t>Marie Desiree Philimone</t>
  </si>
  <si>
    <t>Route Royal Bambous</t>
  </si>
  <si>
    <t>A1303603002441</t>
  </si>
  <si>
    <t>PHOOKEER</t>
  </si>
  <si>
    <t>Beejayluxmi</t>
  </si>
  <si>
    <t>R300759230270F</t>
  </si>
  <si>
    <t>BEELTAH</t>
  </si>
  <si>
    <t>Prema</t>
  </si>
  <si>
    <t>Royal Road, Bambous</t>
  </si>
  <si>
    <t>D091278130038C</t>
  </si>
  <si>
    <t>JUSTE</t>
  </si>
  <si>
    <t xml:space="preserve">Harlet </t>
  </si>
  <si>
    <t>Avenue Halley, Morc New Town, Roche Brunes</t>
  </si>
  <si>
    <t>J100366290401D</t>
  </si>
  <si>
    <t>CHELLEN</t>
  </si>
  <si>
    <t>Marie Jenny Desirella</t>
  </si>
  <si>
    <t>P310172300397E</t>
  </si>
  <si>
    <t>ROBIN</t>
  </si>
  <si>
    <t>Marie Suzelle</t>
  </si>
  <si>
    <t>Route Royal, Bambous</t>
  </si>
  <si>
    <t>R3110613009083</t>
  </si>
  <si>
    <t>SARAH</t>
  </si>
  <si>
    <t>Aarone Bradley</t>
  </si>
  <si>
    <t>Lachasia Lane Poste De Flacq</t>
  </si>
  <si>
    <t>111110013618G</t>
  </si>
  <si>
    <t>aaronesarah8@gmail.com</t>
  </si>
  <si>
    <t>ADELINE</t>
  </si>
  <si>
    <t>Marie Etana Elisa</t>
  </si>
  <si>
    <t>Debarcaderetrou Deau Douce</t>
  </si>
  <si>
    <t>bonifaceangelica@gmail.com</t>
  </si>
  <si>
    <t>Tsha</t>
  </si>
  <si>
    <t>Police Quarters,Belle Village</t>
  </si>
  <si>
    <t>DORINE</t>
  </si>
  <si>
    <t>Temple Lane, Solitude</t>
  </si>
  <si>
    <t>fabrice.dorine@gmail.com</t>
  </si>
  <si>
    <t>Menon</t>
  </si>
  <si>
    <t>Ave Samy Moka</t>
  </si>
  <si>
    <t>menonramsamy@hotmail.com</t>
  </si>
  <si>
    <t>MAGON</t>
  </si>
  <si>
    <t>Lohann</t>
  </si>
  <si>
    <t>Magon Street, Vieux Grand Port</t>
  </si>
  <si>
    <t>M0906160065473</t>
  </si>
  <si>
    <t>M090616006549G</t>
  </si>
  <si>
    <t>CHAN SEEM</t>
  </si>
  <si>
    <t>Derek.M.Khin Fang</t>
  </si>
  <si>
    <t>Mt Du Sable</t>
  </si>
  <si>
    <t>C2704110053917</t>
  </si>
  <si>
    <t xml:space="preserve">ST PIERRE </t>
  </si>
  <si>
    <t>Elonie Shaena</t>
  </si>
  <si>
    <t>Thammes</t>
  </si>
  <si>
    <t>Jason Warren</t>
  </si>
  <si>
    <t>warren.daby@gmail.com</t>
  </si>
  <si>
    <t>Marie Alexia</t>
  </si>
  <si>
    <t>John Kennedy St, Grand Gaube</t>
  </si>
  <si>
    <t>F1710070159620</t>
  </si>
  <si>
    <t>alexiapeigefrançois@gmail.com</t>
  </si>
  <si>
    <t>SUNNASSEE</t>
  </si>
  <si>
    <t>Tevani</t>
  </si>
  <si>
    <t>Domaine Du Moulin, Goodlands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</si>
  <si>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</si>
  <si>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</si>
  <si>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</si>
  <si>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</si>
  <si>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</si>
  <si>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</si>
  <si>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</si>
  <si>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</si>
  <si>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</si>
  <si>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Lucineda</t>
  </si>
  <si>
    <t>JEAN - PIERRE</t>
  </si>
  <si>
    <t>Léo</t>
  </si>
  <si>
    <t>21/07/2009</t>
  </si>
  <si>
    <t>LWGOFF</t>
  </si>
  <si>
    <t>Sean Preston Tyler</t>
  </si>
  <si>
    <t>36 Avenue De Chazal, Pllaissance, Rose Hill</t>
  </si>
  <si>
    <t>seanprestontyler15@gmail.com</t>
  </si>
  <si>
    <t>PUDARUTH</t>
  </si>
  <si>
    <t>Yashil Prathansing Maharo</t>
  </si>
  <si>
    <t>Royal Road, Valetta</t>
  </si>
  <si>
    <t>CLAM</t>
  </si>
  <si>
    <t>Yannick</t>
  </si>
  <si>
    <t>14, Commerson St. Beau Bassin</t>
  </si>
  <si>
    <t>yannickclam@gmail.com</t>
  </si>
  <si>
    <t>Stephania</t>
  </si>
  <si>
    <t>Annielleka</t>
  </si>
  <si>
    <t>Terrason Pte O Sables</t>
  </si>
  <si>
    <t>Anne Julia</t>
  </si>
  <si>
    <t>Les Guibies Pailles</t>
  </si>
  <si>
    <t>SOOPRAYEN</t>
  </si>
  <si>
    <t>Aaliyal</t>
  </si>
  <si>
    <t>Mangalkhan Floreal</t>
  </si>
  <si>
    <t>Grace</t>
  </si>
  <si>
    <t>Petit Verger Petite Riviere</t>
  </si>
  <si>
    <t>Lucas C.</t>
  </si>
  <si>
    <t>SERGE</t>
  </si>
  <si>
    <t xml:space="preserve">Jimmytris </t>
  </si>
  <si>
    <t>VOLBERT</t>
  </si>
  <si>
    <t xml:space="preserve">Marie Christiane </t>
  </si>
  <si>
    <t xml:space="preserve">Eau Vanée </t>
  </si>
  <si>
    <t>christianevolbert28@gmail.com</t>
  </si>
  <si>
    <t>Marie Clea Luciana</t>
  </si>
  <si>
    <t>legentilluciana@gmail.com</t>
  </si>
  <si>
    <t>Abbie Liana</t>
  </si>
  <si>
    <t>16/09/2012</t>
  </si>
  <si>
    <t>Terre Rouge</t>
  </si>
  <si>
    <t>Jaho Yonzha</t>
  </si>
  <si>
    <t>Brulé</t>
  </si>
  <si>
    <t>yonzhac@gmail.com</t>
  </si>
  <si>
    <t>Derek</t>
  </si>
  <si>
    <t>27/04/2011</t>
  </si>
  <si>
    <t>Montagne Du Sable</t>
  </si>
  <si>
    <t>MOMUS</t>
  </si>
  <si>
    <t>Lelio Isaïe Guy Warell</t>
  </si>
  <si>
    <t>lelioguywarellisaïemomus@gmail.con</t>
  </si>
  <si>
    <t>COLET</t>
  </si>
  <si>
    <t>Marcellio</t>
  </si>
  <si>
    <t>Papayes</t>
  </si>
  <si>
    <t>22/02/2010</t>
  </si>
  <si>
    <t>Songes</t>
  </si>
  <si>
    <t>PARMASSE</t>
  </si>
  <si>
    <t>Wayne Lordy</t>
  </si>
  <si>
    <t>31/12/2010</t>
  </si>
  <si>
    <t>Nesta Azaria</t>
  </si>
  <si>
    <t>14/03/2010</t>
  </si>
  <si>
    <t>Grand La Fouche Mangues</t>
  </si>
  <si>
    <t xml:space="preserve">FRANÇOIS </t>
  </si>
  <si>
    <t>Anne Jamellia</t>
  </si>
  <si>
    <t>14/11/2011</t>
  </si>
  <si>
    <t xml:space="preserve">AGATHE </t>
  </si>
  <si>
    <t>Anne Joycelina</t>
  </si>
  <si>
    <t>23/02/2011</t>
  </si>
  <si>
    <t>Petit Brulé</t>
  </si>
  <si>
    <t>Saint François</t>
  </si>
  <si>
    <t>Hans Morgan</t>
  </si>
  <si>
    <t>GUILLAUME</t>
  </si>
  <si>
    <t>Abimaël</t>
  </si>
  <si>
    <t>Mathieu Clyde</t>
  </si>
  <si>
    <t>14/03/2008</t>
  </si>
  <si>
    <t>Crève Coeur</t>
  </si>
  <si>
    <t>Anne Kelly Jade</t>
  </si>
  <si>
    <t>29/05/2009</t>
  </si>
  <si>
    <t>Bigarades</t>
  </si>
  <si>
    <t>BEGUÉ</t>
  </si>
  <si>
    <t>13/12/2006</t>
  </si>
  <si>
    <t>17/04/2007</t>
  </si>
  <si>
    <t>Le Chou</t>
  </si>
  <si>
    <t xml:space="preserve">ETIENETTE </t>
  </si>
  <si>
    <t>Mathis  Noa</t>
  </si>
  <si>
    <t xml:space="preserve">Lady Twinning B.Bassin </t>
  </si>
  <si>
    <t>DARBO</t>
  </si>
  <si>
    <t xml:space="preserve">Danielo  Michael </t>
  </si>
  <si>
    <t xml:space="preserve">6 Major Hein Lane B.Bassin </t>
  </si>
  <si>
    <t>TALBOTIER</t>
  </si>
  <si>
    <t xml:space="preserve">Andréa </t>
  </si>
  <si>
    <t>La Mivoie, Tamarin</t>
  </si>
  <si>
    <t>andrea.tlbtr@gmail.com</t>
  </si>
  <si>
    <t>A. Donovan</t>
  </si>
  <si>
    <t>Avenue St Joseph, Montagne Blanche</t>
  </si>
  <si>
    <t>denovanalexandre@gmail.com</t>
  </si>
  <si>
    <t>DOMINGUE</t>
  </si>
  <si>
    <t>Marie Estelle Maelle</t>
  </si>
  <si>
    <t>No.3 Avenue Apollo, Petit Verger, Pte Aux Sables</t>
  </si>
  <si>
    <t>auregio@hotmail.com</t>
  </si>
  <si>
    <t>Marie Erele Noemie</t>
  </si>
  <si>
    <t>Jean Lionel Mattéo</t>
  </si>
  <si>
    <t>D04 Nhdc, Montagne Blanche</t>
  </si>
  <si>
    <t>LUKEA</t>
  </si>
  <si>
    <t>Rao Jeetesh</t>
  </si>
  <si>
    <t>23/04/1992</t>
  </si>
  <si>
    <t>Chamouny</t>
  </si>
  <si>
    <t>LEONG LONE</t>
  </si>
  <si>
    <t>Pointe Monier</t>
  </si>
  <si>
    <t>leongloneleyna@gmail.com</t>
  </si>
  <si>
    <t>LEGRAND</t>
  </si>
  <si>
    <t>Brondon</t>
  </si>
  <si>
    <t>Nhdc D01 Mare Tabac</t>
  </si>
  <si>
    <t>DAUPHIN</t>
  </si>
  <si>
    <t>Tylay</t>
  </si>
  <si>
    <t>Union Park</t>
  </si>
  <si>
    <t xml:space="preserve">Les Caserne Curepipe </t>
  </si>
  <si>
    <t>LECERF</t>
  </si>
  <si>
    <t>Anjee</t>
  </si>
  <si>
    <t>Camp Bombaye Forest Side</t>
  </si>
  <si>
    <t>MAHADOO</t>
  </si>
  <si>
    <t>Gyanish</t>
  </si>
  <si>
    <t>Corportive Lane Midlands</t>
  </si>
  <si>
    <t>BABAJEE</t>
  </si>
  <si>
    <t xml:space="preserve">Darshved </t>
  </si>
  <si>
    <t>Royal Road Riviere Du Poste</t>
  </si>
  <si>
    <t>LAPROVIDENCE</t>
  </si>
  <si>
    <t>Royal Road L'Escalier</t>
  </si>
  <si>
    <t>M. Jennifa</t>
  </si>
  <si>
    <t>P040279810134A</t>
  </si>
  <si>
    <t>maryzolifleur1979@gmail.com</t>
  </si>
  <si>
    <t>J. Steven</t>
  </si>
  <si>
    <t>S160482810397B</t>
  </si>
  <si>
    <t>jstevenserge40@gmail.com</t>
  </si>
  <si>
    <t>RUNGA</t>
  </si>
  <si>
    <t>Q Bornes</t>
  </si>
  <si>
    <t>PERDERAU</t>
  </si>
  <si>
    <t>Avenue Jasmin, Roches Brunes</t>
  </si>
  <si>
    <t>pperderau@gmail.com</t>
  </si>
  <si>
    <t>LEFOU</t>
  </si>
  <si>
    <t>Judex</t>
  </si>
  <si>
    <t>5773 3919</t>
  </si>
  <si>
    <t>judexlefou@yahoo.com</t>
  </si>
  <si>
    <t>ANTONIO</t>
  </si>
  <si>
    <t>Adrien Sheldon</t>
  </si>
  <si>
    <t>18/10/2007</t>
  </si>
  <si>
    <t>waynepaname91@icloud.com</t>
  </si>
  <si>
    <t>Terence</t>
  </si>
  <si>
    <t>18/01/2007</t>
  </si>
  <si>
    <t>71Cite Edc Olivia</t>
  </si>
  <si>
    <t>tipo.ryan18@gmail.com</t>
  </si>
  <si>
    <t>JOUAN</t>
  </si>
  <si>
    <t>Elisa Louis Esteban</t>
  </si>
  <si>
    <t>3Eme Impasse Dieu Donne Riche Terre</t>
  </si>
  <si>
    <t>estebanelisa373@gmail.com</t>
  </si>
  <si>
    <t>POUSSIN</t>
  </si>
  <si>
    <t>Wayne Matthieu Binesh</t>
  </si>
  <si>
    <t>21/12/2007</t>
  </si>
  <si>
    <t>Alle Brillant Vacoas</t>
  </si>
  <si>
    <t>psnmatthieu84@gmail.com</t>
  </si>
  <si>
    <t>Rebecca Gwen Victoria</t>
  </si>
  <si>
    <t>26/11/2011</t>
  </si>
  <si>
    <t>134,Rte Bassin Q.Bornes</t>
  </si>
  <si>
    <t>waynemana12@gmail.com</t>
  </si>
  <si>
    <t>GUNGIAH</t>
  </si>
  <si>
    <t>Giriraj</t>
  </si>
  <si>
    <t>21/10/2008</t>
  </si>
  <si>
    <t>Circonstances St Pierre</t>
  </si>
  <si>
    <t>vinmaritoria007@gmail.com</t>
  </si>
  <si>
    <t>BUFFION</t>
  </si>
  <si>
    <t>28/01/2010</t>
  </si>
  <si>
    <t>Blkc16,Montreal Pq Coromandel</t>
  </si>
  <si>
    <t>cd_104@hotmail.com</t>
  </si>
  <si>
    <t>Rebekah Hadassa</t>
  </si>
  <si>
    <t>38A, Avenue Des Lataniers, Morcellement St-Jean, Quatre-Bornes</t>
  </si>
  <si>
    <t>B1309963000242.</t>
  </si>
  <si>
    <t>E. Julie</t>
  </si>
  <si>
    <t>Soobramanien Lane, Reduit</t>
  </si>
  <si>
    <t>Kenway Nehemy</t>
  </si>
  <si>
    <t>5 Latour Lane, Stanley, Rose Hill</t>
  </si>
  <si>
    <t>klkenway1401@gmail.com</t>
  </si>
  <si>
    <t>MANIKION</t>
  </si>
  <si>
    <t>Prisca</t>
  </si>
  <si>
    <t>12 Impasse De La Forge Grand Maison 38440 Meyrieu Les Étangs</t>
  </si>
  <si>
    <t>.+33 7 87 44 29 43</t>
  </si>
  <si>
    <t>pmanikion@yahoo.com</t>
  </si>
  <si>
    <t>ARNACHELLUM</t>
  </si>
  <si>
    <t>Mëilya</t>
  </si>
  <si>
    <t xml:space="preserve">A 22 Nhdc, Camp Le Vieux </t>
  </si>
  <si>
    <t>A1603100037922</t>
  </si>
  <si>
    <t>deloresarnachellum@gmail.com</t>
  </si>
  <si>
    <t>Anae</t>
  </si>
  <si>
    <t>Trianon</t>
  </si>
  <si>
    <t>DE RAVEL</t>
  </si>
  <si>
    <t>Agnes</t>
  </si>
  <si>
    <t>Montagne Ory, Moka</t>
  </si>
  <si>
    <t>Ilyan</t>
  </si>
  <si>
    <t>MEDARD</t>
  </si>
  <si>
    <t>Coralyne</t>
  </si>
  <si>
    <t>Alma</t>
  </si>
  <si>
    <t>ANUNDROW</t>
  </si>
  <si>
    <t>Arya</t>
  </si>
  <si>
    <t xml:space="preserve">JOSEPH </t>
  </si>
  <si>
    <t>Marie Kenza Loana</t>
  </si>
  <si>
    <t>Cité Anoska 16Ème Mille</t>
  </si>
  <si>
    <t xml:space="preserve">Marie Julia Emillia </t>
  </si>
  <si>
    <t>Cité Anoska</t>
  </si>
  <si>
    <t>VICTORINE</t>
  </si>
  <si>
    <t>Anna Alicia Keisha</t>
  </si>
  <si>
    <t>Anse Jonchée</t>
  </si>
  <si>
    <t xml:space="preserve">LAGAILLARDE </t>
  </si>
  <si>
    <t>Louis Daryl Luciano</t>
  </si>
  <si>
    <t>25/09/2009</t>
  </si>
  <si>
    <t>BOTHE</t>
  </si>
  <si>
    <t>Matheo</t>
  </si>
  <si>
    <t>17/02/2011</t>
  </si>
  <si>
    <t xml:space="preserve">Rose Belle </t>
  </si>
  <si>
    <t xml:space="preserve">FORTUNO </t>
  </si>
  <si>
    <t>Evangeline</t>
  </si>
  <si>
    <t xml:space="preserve">Curepipe </t>
  </si>
  <si>
    <t>ANDERSON</t>
  </si>
  <si>
    <t>BENEE</t>
  </si>
  <si>
    <t>24/03/2007</t>
  </si>
  <si>
    <t xml:space="preserve">Mahebourg </t>
  </si>
  <si>
    <t>SIMON</t>
  </si>
  <si>
    <t>Ezéchiel</t>
  </si>
  <si>
    <t>13/03/2007</t>
  </si>
  <si>
    <t>Marie Jennifer</t>
  </si>
  <si>
    <t>Rue Remy Ollier Mahebourg</t>
  </si>
  <si>
    <t>jenniferc.fed@gmail.com</t>
  </si>
  <si>
    <t>MIHDI DIN</t>
  </si>
  <si>
    <t>Anushaan</t>
  </si>
  <si>
    <t>Residence Les Palmiers, Trois Boutiques, Union Vale</t>
  </si>
  <si>
    <t>smid336@hotmail.com</t>
  </si>
  <si>
    <t>Muhammad Nuur-Ul-Diin</t>
  </si>
  <si>
    <t>32 Avenue Fuschia Coromandel</t>
  </si>
  <si>
    <t>nuuruldiin.ramsahye@gmail.com</t>
  </si>
  <si>
    <t>ALPHONSE</t>
  </si>
  <si>
    <t>Marie Eliza Connie Laury</t>
  </si>
  <si>
    <t>8 Pointe D'Esny Road Beau-Vallon Mahebourg</t>
  </si>
  <si>
    <t>lauryalphonse_lau@hotmail.com</t>
  </si>
  <si>
    <t>Fabienne</t>
  </si>
  <si>
    <t>Royal Road, G.Bel Air</t>
  </si>
  <si>
    <t>Vikash</t>
  </si>
  <si>
    <t>Camp Letchis Bambous</t>
  </si>
  <si>
    <t>N0104853400369</t>
  </si>
  <si>
    <t>MERCIER</t>
  </si>
  <si>
    <t>Coralie</t>
  </si>
  <si>
    <t>machin2304@gmail;.com</t>
  </si>
  <si>
    <t>REESAUL</t>
  </si>
  <si>
    <t>Keshi</t>
  </si>
  <si>
    <t>Reservoir Road, Camp Fauquereaux, Phoenix</t>
  </si>
  <si>
    <t>Juan Didier</t>
  </si>
  <si>
    <t>Allée Camphre,  Curepipe</t>
  </si>
  <si>
    <t>C124963</t>
  </si>
  <si>
    <t>pierrejuandidier@gmail.com</t>
  </si>
  <si>
    <t xml:space="preserve"> Ave.Dignité R.Kennedy Q-Bornes</t>
  </si>
  <si>
    <t>L0904100052373</t>
  </si>
  <si>
    <t>St.Paul</t>
  </si>
  <si>
    <t>HUET</t>
  </si>
  <si>
    <t>Soul</t>
  </si>
  <si>
    <t>Zion</t>
  </si>
  <si>
    <t>Naomie</t>
  </si>
  <si>
    <t xml:space="preserve">Church Road Pte Aux Piment </t>
  </si>
  <si>
    <t>GAIQUI</t>
  </si>
  <si>
    <t>Angel</t>
  </si>
  <si>
    <t xml:space="preserve">Grande Pointe Aux Piment </t>
  </si>
  <si>
    <t>BELLEPEAU</t>
  </si>
  <si>
    <t>Marie Acélya</t>
  </si>
  <si>
    <t>OOSMAN</t>
  </si>
  <si>
    <t>Ryeley</t>
  </si>
  <si>
    <t xml:space="preserve">27 Cité Illois Baie Du Tombeau </t>
  </si>
  <si>
    <t xml:space="preserve">PARISIENNE </t>
  </si>
  <si>
    <t>Neal</t>
  </si>
  <si>
    <t xml:space="preserve">La Fontaine 23 Reega Lane Le Hochet </t>
  </si>
  <si>
    <t>Jarel</t>
  </si>
  <si>
    <t>Triolet</t>
  </si>
  <si>
    <t xml:space="preserve">EUPHROSINE </t>
  </si>
  <si>
    <t>Hansley</t>
  </si>
  <si>
    <t xml:space="preserve">Ste Croix </t>
  </si>
  <si>
    <t>MOORLI</t>
  </si>
  <si>
    <t>Simeet</t>
  </si>
  <si>
    <t>Royal Road Bel Air Rivière Seche</t>
  </si>
  <si>
    <t>M1107911500816</t>
  </si>
  <si>
    <t>CARLIER</t>
  </si>
  <si>
    <t>Marie Nellya Monique</t>
  </si>
  <si>
    <t xml:space="preserve">653 Rue Des 4 Epices 97440 St André Reunion </t>
  </si>
  <si>
    <t>Declan</t>
  </si>
  <si>
    <t>81 Canal Bathurst Ste Croix</t>
  </si>
  <si>
    <t>ALBERT</t>
  </si>
  <si>
    <t>albertstacyloana@gmail.com</t>
  </si>
  <si>
    <t>LABOITEUSE</t>
  </si>
  <si>
    <t>`Yohan</t>
  </si>
  <si>
    <t>Marie Audrey  Pascale Azor</t>
  </si>
  <si>
    <t>Avenue Des Perruches, Terre D'Albion</t>
  </si>
  <si>
    <t>R2804773015114</t>
  </si>
  <si>
    <t>lotusleu1972@hotmail.com</t>
  </si>
  <si>
    <t>Mosque Rd, Rose Belle</t>
  </si>
  <si>
    <t>Prisilla</t>
  </si>
  <si>
    <t xml:space="preserve">33 Serge Alfred St B.Bassin </t>
  </si>
  <si>
    <t>BUSAC</t>
  </si>
  <si>
    <t xml:space="preserve">F6 Colonel Maingard B.Bassin </t>
  </si>
  <si>
    <t>LANGUILLA</t>
  </si>
  <si>
    <t>Marie Sephora Elodie</t>
  </si>
  <si>
    <t>25, Baxipea Street, Roche Bois</t>
  </si>
  <si>
    <t>BACSOU</t>
  </si>
  <si>
    <t>Kaleb Elohim Eli</t>
  </si>
  <si>
    <t>PIERRE-LOUIS</t>
  </si>
  <si>
    <t>Gwelcy</t>
  </si>
  <si>
    <t>Rue Capitaine Pontre St, Ste Croix</t>
  </si>
  <si>
    <t>MIRBEL</t>
  </si>
  <si>
    <t>7Th Miles, Triolet</t>
  </si>
  <si>
    <t>CHRISTINE</t>
  </si>
  <si>
    <t xml:space="preserve">Jeremy Orelien </t>
  </si>
  <si>
    <t>A4, Pieton Pere Laval, Ste Croix</t>
  </si>
  <si>
    <t>Rue Emile Basset,Lecornu, Ste Croix</t>
  </si>
  <si>
    <t>PUBOO</t>
  </si>
  <si>
    <t>Seewooraj</t>
  </si>
  <si>
    <t>Barlow, Bellevue Maurel</t>
  </si>
  <si>
    <t>DOOKHOO</t>
  </si>
  <si>
    <t>Ilyan Adriel</t>
  </si>
  <si>
    <t>Pont Bruniquel, Baie Du Tombeau</t>
  </si>
  <si>
    <t>RAVAT</t>
  </si>
  <si>
    <t>A3, Octopus St, Roche Bois</t>
  </si>
  <si>
    <t>LAKHOA</t>
  </si>
  <si>
    <t>Shayne</t>
  </si>
  <si>
    <t>Ste Croix, Port Louis</t>
  </si>
  <si>
    <t>Johnna Erica</t>
  </si>
  <si>
    <t>Granum Road Vacoas</t>
  </si>
  <si>
    <t>M100811009380B</t>
  </si>
  <si>
    <t>MERVILLE</t>
  </si>
  <si>
    <t>E13, Ave. Becase, , P. Aux. Sables</t>
  </si>
  <si>
    <t>lucasmerville1405@gmail.com</t>
  </si>
  <si>
    <t>LOBINE</t>
  </si>
  <si>
    <t>AALIYAH</t>
  </si>
  <si>
    <t>30/10/2012</t>
  </si>
  <si>
    <t>Shri Shamboonath C.F,Vac.</t>
  </si>
  <si>
    <t>MOIRT</t>
  </si>
  <si>
    <t>GRACE</t>
  </si>
  <si>
    <t>17,Saran Villa Coromandel</t>
  </si>
  <si>
    <t>SERRET</t>
  </si>
  <si>
    <t>ANNE LEA</t>
  </si>
  <si>
    <t>Riverwaik,Helvethia</t>
  </si>
  <si>
    <t>MALOUPE</t>
  </si>
  <si>
    <t>ETHAN</t>
  </si>
  <si>
    <t>Rte Bois Cheri Moka</t>
  </si>
  <si>
    <t>MOOTIEN</t>
  </si>
  <si>
    <t>LANA</t>
  </si>
  <si>
    <t>23/10/2006</t>
  </si>
  <si>
    <t>63B Ste Marie St.Croix</t>
  </si>
  <si>
    <t>SEEAM</t>
  </si>
  <si>
    <t>Linaelle</t>
  </si>
  <si>
    <t>Celicourt Antelme, Forest Side, Curepipe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</si>
  <si>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</si>
  <si>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</si>
  <si>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</si>
  <si>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</si>
  <si>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</si>
  <si>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</si>
  <si>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</si>
  <si>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>MALGACHE</t>
  </si>
  <si>
    <t>Julia</t>
  </si>
  <si>
    <t xml:space="preserve">Vieux Grand-Port 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</si>
  <si>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</si>
  <si>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</si>
  <si>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</si>
  <si>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</si>
  <si>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</si>
  <si>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</si>
  <si>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 xml:space="preserve">SPEVILLE </t>
  </si>
  <si>
    <t>Loic Noah</t>
  </si>
  <si>
    <t>Riviere Coco</t>
  </si>
  <si>
    <t>MERCURE</t>
  </si>
  <si>
    <t>Rickvan</t>
  </si>
  <si>
    <t>Mt Cabris Est</t>
  </si>
  <si>
    <t>Marie Alexandra</t>
  </si>
  <si>
    <t>Pistache</t>
  </si>
  <si>
    <t xml:space="preserve">GUILLAUME </t>
  </si>
  <si>
    <t>Pompee</t>
  </si>
  <si>
    <t>LINGIAH</t>
  </si>
  <si>
    <t>Kushaan Dhunraj</t>
  </si>
  <si>
    <t>171,Anthelme  Avenue , Q.Bornes</t>
  </si>
  <si>
    <t>DEENARAIN</t>
  </si>
  <si>
    <t>Darsheel</t>
  </si>
  <si>
    <t>Ave Shakti  Palma , Q.Bornes</t>
  </si>
  <si>
    <t>Mariebelle Florina Justine</t>
  </si>
  <si>
    <t>Avenue Des Colombes,Medine Camp De Masque</t>
  </si>
  <si>
    <t>P140410005582B</t>
  </si>
  <si>
    <t>florinamariebelle@gmail.com</t>
  </si>
  <si>
    <t>26/01/2011</t>
  </si>
  <si>
    <t>Bonne Mere Flacq</t>
  </si>
  <si>
    <t>manuellacecile828@gmail.com</t>
  </si>
  <si>
    <t>Jean Noe Adriano</t>
  </si>
  <si>
    <t>L'Union</t>
  </si>
  <si>
    <t>Anne Kaisha</t>
  </si>
  <si>
    <t>Chateau Deau</t>
  </si>
  <si>
    <t>Anne Kellyanne</t>
  </si>
  <si>
    <t>Angele Selena</t>
  </si>
  <si>
    <t>Montagne Malgache</t>
  </si>
  <si>
    <t>Jardin Mamzelle</t>
  </si>
  <si>
    <t>Justinn Samuel</t>
  </si>
  <si>
    <t>Camp Pintade</t>
  </si>
  <si>
    <t xml:space="preserve">GENAVE </t>
  </si>
  <si>
    <t>Daryll Ezeckiel</t>
  </si>
  <si>
    <t>G110406007117F</t>
  </si>
  <si>
    <t xml:space="preserve">AUGUSTIN </t>
  </si>
  <si>
    <t>Cherielle Axelle</t>
  </si>
  <si>
    <t>Roseaux</t>
  </si>
  <si>
    <t>TOULET</t>
  </si>
  <si>
    <t>Adrien Xavier</t>
  </si>
  <si>
    <t>Saint Antoine Goodlands</t>
  </si>
  <si>
    <t>T090906013091C</t>
  </si>
  <si>
    <t>adrientoulet09@gmail.com</t>
  </si>
  <si>
    <t>REGHUNADHAN</t>
  </si>
  <si>
    <t xml:space="preserve">Diya Thulasi Ammal </t>
  </si>
  <si>
    <t>Ajoodha Lane, Shivananda Avenue, Floreal</t>
  </si>
  <si>
    <t>R1605120056291</t>
  </si>
  <si>
    <t>aarti_b@outlook.com</t>
  </si>
  <si>
    <t>BEEKARRY</t>
  </si>
  <si>
    <t>Avish</t>
  </si>
  <si>
    <t>Sunset Ville Lacaverne No1 Vacoas</t>
  </si>
  <si>
    <t>B0310120114917</t>
  </si>
  <si>
    <t>SEENEEVASSEN</t>
  </si>
  <si>
    <t>Marvin K.</t>
  </si>
  <si>
    <t>A5 Ave Victoria Cite Lacaverne</t>
  </si>
  <si>
    <t>S3101120017420</t>
  </si>
  <si>
    <t>Keshinee</t>
  </si>
  <si>
    <t>S0303130029015</t>
  </si>
  <si>
    <t>SEBASTIEN</t>
  </si>
  <si>
    <t>Hansel E.A</t>
  </si>
  <si>
    <t>Blk La1 Cite Lacevrne Vacoas</t>
  </si>
  <si>
    <t>S0305170054189</t>
  </si>
  <si>
    <t xml:space="preserve">J. Nicodem </t>
  </si>
  <si>
    <t>ALLAS</t>
  </si>
  <si>
    <t xml:space="preserve">Miguel  </t>
  </si>
  <si>
    <t>Marie Anne Norah</t>
  </si>
  <si>
    <t>5876 9627</t>
  </si>
  <si>
    <t>KARDAREE</t>
  </si>
  <si>
    <t>Marie Eauclea Sezabelle</t>
  </si>
  <si>
    <t>Roche Bon Dieu</t>
  </si>
  <si>
    <t>5478 6669</t>
  </si>
  <si>
    <t>MILAZARRE</t>
  </si>
  <si>
    <t>Kymwell</t>
  </si>
  <si>
    <t>Jodelle Raissa</t>
  </si>
  <si>
    <t>Trecia Quaissy</t>
  </si>
  <si>
    <t>Batatrand</t>
  </si>
  <si>
    <t>5755 0149</t>
  </si>
  <si>
    <t>Dean Jordan</t>
  </si>
  <si>
    <t>5494 2660</t>
  </si>
  <si>
    <t>Chris Thomas</t>
  </si>
  <si>
    <t>Morcellement Batatrand</t>
  </si>
  <si>
    <t>5803 1857</t>
  </si>
  <si>
    <t>Jaysen Kevan</t>
  </si>
  <si>
    <t>Malabar</t>
  </si>
  <si>
    <t>5850 9332</t>
  </si>
  <si>
    <t>Shouan</t>
  </si>
  <si>
    <t>Quatre Vents</t>
  </si>
  <si>
    <t>JOHN</t>
  </si>
  <si>
    <t>Darrel</t>
  </si>
  <si>
    <t>Bigarade</t>
  </si>
  <si>
    <t>Anne Sophie</t>
  </si>
  <si>
    <t>5854 8467</t>
  </si>
  <si>
    <t>Dwayn Luciano</t>
  </si>
  <si>
    <t>Patate Theophile</t>
  </si>
  <si>
    <t>SAINTE MARIE</t>
  </si>
  <si>
    <t>Marie Rose Latycia</t>
  </si>
  <si>
    <t>5853 9708</t>
  </si>
  <si>
    <t>Jean Wilfred Richard</t>
  </si>
  <si>
    <t>5772 5613</t>
  </si>
  <si>
    <t>Jean Wilfried Richard</t>
  </si>
  <si>
    <t>Marie Chrisnaelle</t>
  </si>
  <si>
    <t>JOLICOEUR</t>
  </si>
  <si>
    <t>Jean Haliwell</t>
  </si>
  <si>
    <t>5936 7571</t>
  </si>
  <si>
    <t>Winsley</t>
  </si>
  <si>
    <t>Mont Lubin</t>
  </si>
  <si>
    <t>ATCHANGO</t>
  </si>
  <si>
    <t>Welly</t>
  </si>
  <si>
    <t>5733 9730</t>
  </si>
  <si>
    <t>Ellianah Adrielle</t>
  </si>
  <si>
    <t>Port Sud Est</t>
  </si>
  <si>
    <t>5473 7006</t>
  </si>
  <si>
    <t>CHRISTOPHE</t>
  </si>
  <si>
    <t>Loana</t>
  </si>
  <si>
    <t>C 19 Resi Flamboyant R Lieu</t>
  </si>
  <si>
    <t>TOWSEE</t>
  </si>
  <si>
    <t>Jhamellia</t>
  </si>
  <si>
    <t>La Valette, Bambous</t>
  </si>
  <si>
    <t>PERLE</t>
  </si>
  <si>
    <t>Shanone</t>
  </si>
  <si>
    <t>LAMOUR</t>
  </si>
  <si>
    <t>Anne-Laure</t>
  </si>
  <si>
    <t>Christialine</t>
  </si>
  <si>
    <t>Enoc</t>
  </si>
  <si>
    <t>44 Deboucher, Roche Bois</t>
  </si>
  <si>
    <t>LE DESIRE</t>
  </si>
  <si>
    <t>Morc De Chazal, Flic En Flac</t>
  </si>
  <si>
    <t>ANDY</t>
  </si>
  <si>
    <t>Lion Mountain Vieux Grand Port</t>
  </si>
  <si>
    <t>SOOGREE</t>
  </si>
  <si>
    <t>Morc La Sourdine L'Esclier</t>
  </si>
  <si>
    <t xml:space="preserve">CLÉMENT </t>
  </si>
  <si>
    <t>Bryson</t>
  </si>
  <si>
    <t>Cluny Rose Belle</t>
  </si>
  <si>
    <t xml:space="preserve">Éloïse </t>
  </si>
  <si>
    <t>BAJOO</t>
  </si>
  <si>
    <t xml:space="preserve">Rudrakshi </t>
  </si>
  <si>
    <t>Courteau Lane,Le Bouchon</t>
  </si>
  <si>
    <t>rudrax1808@icloud.com</t>
  </si>
  <si>
    <t xml:space="preserve">JEANNTON </t>
  </si>
  <si>
    <t xml:space="preserve">Loanna </t>
  </si>
  <si>
    <t xml:space="preserve">Edc Rose Belle </t>
  </si>
  <si>
    <t>SOOKARAM</t>
  </si>
  <si>
    <t>SELDY</t>
  </si>
  <si>
    <t>Alvin</t>
  </si>
  <si>
    <t>E3103050077553</t>
  </si>
  <si>
    <t>Brian F</t>
  </si>
  <si>
    <t>18/02/2000</t>
  </si>
  <si>
    <t>Pavillon</t>
  </si>
  <si>
    <t>R180200490111E</t>
  </si>
  <si>
    <t>elvinopl1@gmail.com</t>
  </si>
  <si>
    <t>Silain</t>
  </si>
  <si>
    <t>Mt Charlot</t>
  </si>
  <si>
    <t>F0211738109245</t>
  </si>
  <si>
    <t>Anne Marie</t>
  </si>
  <si>
    <t>J0601915000239</t>
  </si>
  <si>
    <t>Louis Liraud</t>
  </si>
  <si>
    <t>23/06/1994</t>
  </si>
  <si>
    <t>F230694490438A</t>
  </si>
  <si>
    <t xml:space="preserve">FLORE </t>
  </si>
  <si>
    <t>Marie Aimee</t>
  </si>
  <si>
    <t>20/05/1984</t>
  </si>
  <si>
    <t>Treffles</t>
  </si>
  <si>
    <t>F2005848104615</t>
  </si>
  <si>
    <t>Lea Estrella</t>
  </si>
  <si>
    <t>PAULE</t>
  </si>
  <si>
    <t>Strelia Camilla</t>
  </si>
  <si>
    <t>14/07/2012</t>
  </si>
  <si>
    <t>Baie Du Nord</t>
  </si>
  <si>
    <t>Allya</t>
  </si>
  <si>
    <t>5, W. Hewetson, Bain Des Dames, Cassis</t>
  </si>
  <si>
    <t xml:space="preserve"> 5798 2390</t>
  </si>
  <si>
    <t>A0806060078119</t>
  </si>
  <si>
    <t>allyaantoine08@gmail.com</t>
  </si>
  <si>
    <t>RANGASAMY</t>
  </si>
  <si>
    <t>98 Edc Rose Belle</t>
  </si>
  <si>
    <t xml:space="preserve">KARUTHASAMI </t>
  </si>
  <si>
    <t xml:space="preserve">Royal Rd Riviere Des Anguiles </t>
  </si>
  <si>
    <t xml:space="preserve">KOYLAUN </t>
  </si>
  <si>
    <t>Careux Accacia Trois Boutiques</t>
  </si>
  <si>
    <t xml:space="preserve">LECERF </t>
  </si>
  <si>
    <t>Teejy</t>
  </si>
  <si>
    <t xml:space="preserve">Camp Bombay Forest Side </t>
  </si>
  <si>
    <t xml:space="preserve">Ruchire </t>
  </si>
  <si>
    <t>Courteau Lane Le Bouchon</t>
  </si>
  <si>
    <t>ARLANDA</t>
  </si>
  <si>
    <t xml:space="preserve">Grégory </t>
  </si>
  <si>
    <t xml:space="preserve">Ernest Le Maire Street Chemin Grenier </t>
  </si>
  <si>
    <t xml:space="preserve">chgrenierathletics15@gmail.com </t>
  </si>
  <si>
    <t>ZUFFOUR</t>
  </si>
  <si>
    <t>ozuffour"gmail.com</t>
  </si>
  <si>
    <t>LUI TSZE CHUNG</t>
  </si>
  <si>
    <t>Marine Rachel</t>
  </si>
  <si>
    <t>134 St Paul'S Road, La Caverne, Vacoas</t>
  </si>
  <si>
    <t>srunghen1974@yahoo.com</t>
  </si>
  <si>
    <t>RAHIMAN</t>
  </si>
  <si>
    <t>Aniyah Jaulim Rahiman</t>
  </si>
  <si>
    <t>81, Avenue Pearl, Domaine Des Pailles</t>
  </si>
  <si>
    <t>aniyah25812@icloud.com</t>
  </si>
  <si>
    <t>SEEBALUCK</t>
  </si>
  <si>
    <t>Keisha Devi</t>
  </si>
  <si>
    <t>Avenue Des Bengalis Sodnac, Quatre Bornes</t>
  </si>
  <si>
    <t>YAP SAN MIN</t>
  </si>
  <si>
    <t>Garret Tian Long</t>
  </si>
  <si>
    <t>17 Avenue Darwin, Quatre Bornes</t>
  </si>
  <si>
    <t>steveyap.yap@gmai.com</t>
  </si>
  <si>
    <t xml:space="preserve"> DE MAUDAVE BESTEL</t>
  </si>
  <si>
    <t>Clément Grégoire</t>
  </si>
  <si>
    <t>7 Résidence Tides La Mivoie,Tamarin</t>
  </si>
  <si>
    <t>D0910070144268</t>
  </si>
  <si>
    <t>Lot 4A, Residnace La Paille, Black River</t>
  </si>
  <si>
    <t>L020584290217D</t>
  </si>
  <si>
    <t>sachalagesse@hotmail.com</t>
  </si>
  <si>
    <t>IND</t>
  </si>
  <si>
    <t>RANGLALL</t>
  </si>
  <si>
    <t>James Russel Street, Grnw</t>
  </si>
  <si>
    <t>yohanranglall@gmail.com</t>
  </si>
  <si>
    <t>FLORENTIN</t>
  </si>
  <si>
    <t xml:space="preserve">Matthew </t>
  </si>
  <si>
    <t>Cité La Cure</t>
  </si>
  <si>
    <t>Jean Patrick Berty</t>
  </si>
  <si>
    <t xml:space="preserve">Rue Dr. Manilall Le Hochet  Terre Rouge </t>
  </si>
  <si>
    <t>R1007640701148</t>
  </si>
  <si>
    <t>patrick.ramchurn@axcess.mu</t>
  </si>
  <si>
    <t>Evodi</t>
  </si>
  <si>
    <t xml:space="preserve">3 Photinia Lane Terre Rouge </t>
  </si>
  <si>
    <t>MARGUERITE</t>
  </si>
  <si>
    <t>D.wayde</t>
  </si>
  <si>
    <t>Roma Lane Riche Terre</t>
  </si>
  <si>
    <t>Bernadette</t>
  </si>
  <si>
    <t>26, Morc. Mifnot, Baie Du Tombeau</t>
  </si>
  <si>
    <t>5970 6616</t>
  </si>
  <si>
    <t>P180275810169D</t>
  </si>
  <si>
    <t>bernachristine18@gmail.com</t>
  </si>
  <si>
    <t>GOOLAMSING</t>
  </si>
  <si>
    <t>Izaura Serena</t>
  </si>
  <si>
    <t>Kensington, Petit Verger, Pte Aux Sables</t>
  </si>
  <si>
    <t>Jeffrey Darel Louis</t>
  </si>
  <si>
    <t xml:space="preserve">Vieux Grand Port </t>
  </si>
  <si>
    <t xml:space="preserve">CHONG CHIN </t>
  </si>
  <si>
    <t>Atta Lane, Riche Terre, Terre Rougwe</t>
  </si>
  <si>
    <t>C1504080055074</t>
  </si>
  <si>
    <t>julianchong4@gmail.com</t>
  </si>
  <si>
    <t>JULIEN</t>
  </si>
  <si>
    <t xml:space="preserve">Lionel  Rose </t>
  </si>
  <si>
    <t>203, Desboucher, Roche Bois</t>
  </si>
  <si>
    <t>julienroselionel@gmail.com</t>
  </si>
  <si>
    <t>Jean Stephen Donovan</t>
  </si>
  <si>
    <t>Clairfond Numero 3 Phoenix</t>
  </si>
  <si>
    <t>C2502060045708</t>
  </si>
  <si>
    <t>donovanchevery2@gmail.com</t>
  </si>
  <si>
    <t xml:space="preserve">18 Gabriel Froppier Curepipe </t>
  </si>
  <si>
    <t>S310394290269G</t>
  </si>
  <si>
    <t xml:space="preserve">seeaxe21@gmail.com </t>
  </si>
  <si>
    <t>VIEILLESSE</t>
  </si>
  <si>
    <t>Anouska</t>
  </si>
  <si>
    <t>Ave. Paille En Queue, Medine C. De Masque</t>
  </si>
  <si>
    <t>emilievieillesse2@gmail.com</t>
  </si>
  <si>
    <t>SAUZIER</t>
  </si>
  <si>
    <t>Abbie</t>
  </si>
  <si>
    <t>20/12/2006</t>
  </si>
  <si>
    <t>Coastal Rd Poste Lafayette</t>
  </si>
  <si>
    <t>S2012060015280</t>
  </si>
  <si>
    <t>abbiesauzier01@gmail.com</t>
  </si>
  <si>
    <t>NATCHOO</t>
  </si>
  <si>
    <t>P28, Avenue, Anthurium, La Tour Keoing</t>
  </si>
  <si>
    <t>NA</t>
  </si>
  <si>
    <t>lucasnatchoo2.0@gmail.com</t>
  </si>
  <si>
    <t>Ridwaan</t>
  </si>
  <si>
    <t>64, Lenephew, Plaine Vert</t>
  </si>
  <si>
    <t>Ridwanbahadoor325@gmail.com</t>
  </si>
  <si>
    <t>BAIGAIGNON</t>
  </si>
  <si>
    <t>Ziggy</t>
  </si>
  <si>
    <t>37 Ste Croix Port Louis</t>
  </si>
  <si>
    <t>ziggybaigaignon2301@gmail.com</t>
  </si>
  <si>
    <t>HURCHAND</t>
  </si>
  <si>
    <t>Chandravesh</t>
  </si>
  <si>
    <t>Caroline, Vallee Des Pretres</t>
  </si>
  <si>
    <t>adihurchand@gmail.com</t>
  </si>
  <si>
    <t>TOOFANY</t>
  </si>
  <si>
    <t>Safiyyullah Mohammad</t>
  </si>
  <si>
    <t>Vallee Des Pretres</t>
  </si>
  <si>
    <t>safi.toofany18@gmail.com</t>
  </si>
  <si>
    <t>LUCHMEE</t>
  </si>
  <si>
    <t>Madhav</t>
  </si>
  <si>
    <t>1 Jules Malac Tranquebar</t>
  </si>
  <si>
    <t>luchmeeneel@gamil.com</t>
  </si>
  <si>
    <t>ADRIAANS</t>
  </si>
  <si>
    <t>6 Avenue, Zinnias B.D.Tombeau</t>
  </si>
  <si>
    <t>joshuaadriaans1@icloud.com</t>
  </si>
  <si>
    <t>MOHUNRUN</t>
  </si>
  <si>
    <t>Neel</t>
  </si>
  <si>
    <t>neelmohurun08@gmail.com</t>
  </si>
  <si>
    <t>SEWUMBER</t>
  </si>
  <si>
    <t>Sidharta Rai</t>
  </si>
  <si>
    <t>Allan</t>
  </si>
  <si>
    <t>Cite Barkley B Baasin</t>
  </si>
  <si>
    <t>allanlarose4@gmail.com</t>
  </si>
  <si>
    <t>MARCHARCHAND</t>
  </si>
  <si>
    <t>yaksh.mac@gmail.com</t>
  </si>
  <si>
    <t>M-Adriana</t>
  </si>
  <si>
    <t>11A, Clementine Des Roulettes, Curepipe Rd</t>
  </si>
  <si>
    <t>adrianaleste@yahoo.com</t>
  </si>
  <si>
    <t>FAURE</t>
  </si>
  <si>
    <t>Fantine</t>
  </si>
  <si>
    <t>31/08/2012</t>
  </si>
  <si>
    <t>Coastal Rd.La Preneuse B.R</t>
  </si>
  <si>
    <t>celian.faure@live.fr</t>
  </si>
  <si>
    <t>CHONEE</t>
  </si>
  <si>
    <t xml:space="preserve">Mprc.Hurnam Royal Rd.Cpe </t>
  </si>
  <si>
    <t>farzaanachonee@gmail.com</t>
  </si>
  <si>
    <t>MARQUET</t>
  </si>
  <si>
    <t>Megan</t>
  </si>
  <si>
    <t>C09Residence Lily Wooton</t>
  </si>
  <si>
    <t>meganmarquet01@gmail.com</t>
  </si>
  <si>
    <t>ST MARTIN</t>
  </si>
  <si>
    <t>Mitchell</t>
  </si>
  <si>
    <t>Mt Fanal</t>
  </si>
  <si>
    <t>Marie Virginia</t>
  </si>
  <si>
    <t>Amelia Julianne</t>
  </si>
  <si>
    <t>Marion Christillia</t>
  </si>
  <si>
    <t>Isabella</t>
  </si>
  <si>
    <t>Marie Gwencharlene</t>
  </si>
  <si>
    <t>Cygangue</t>
  </si>
  <si>
    <t>MARIUS</t>
  </si>
  <si>
    <t>Jean Margéot Street, Vieux Grand Port</t>
  </si>
  <si>
    <t>M0905992000628</t>
  </si>
  <si>
    <t>jeremjahlive@gmail.com</t>
  </si>
  <si>
    <t>JEEBUN</t>
  </si>
  <si>
    <t>Abhinav</t>
  </si>
  <si>
    <t>Mahatma Gandi Street, Riviere Des Creoles</t>
  </si>
  <si>
    <t>APPROO</t>
  </si>
  <si>
    <t>Krish</t>
  </si>
  <si>
    <t>Melville, Grand-Gaube</t>
  </si>
  <si>
    <t xml:space="preserve">krishapproo584@gmail.com </t>
  </si>
  <si>
    <t>Daksh</t>
  </si>
  <si>
    <t>Mon Gout, Pamplemousses</t>
  </si>
  <si>
    <t xml:space="preserve">rohansookun702@gmail.com </t>
  </si>
  <si>
    <t>Cassandra</t>
  </si>
  <si>
    <t>Lot 72, Kensington Pl, P. Verger, Pte Aux Sables</t>
  </si>
  <si>
    <t>MURDAYMOOTOO</t>
  </si>
  <si>
    <t>Mardayven</t>
  </si>
  <si>
    <t>Riche Mare, Centre De Flacq</t>
  </si>
  <si>
    <t>M0807703204705</t>
  </si>
  <si>
    <t>Stéphen Grégory</t>
  </si>
  <si>
    <t>Dr Bour Lane No1 Forest Side Curepipe</t>
  </si>
  <si>
    <t>E2602080027179</t>
  </si>
  <si>
    <t>fraeti17@gmail.com</t>
  </si>
  <si>
    <t>GUNGARAM</t>
  </si>
  <si>
    <t>Gerard Vivian</t>
  </si>
  <si>
    <t>Lot G97, Morc. Serenis, Albion</t>
  </si>
  <si>
    <t>5250 4211</t>
  </si>
  <si>
    <t>vgungaram@hotmail.com</t>
  </si>
  <si>
    <t>ISAURE</t>
  </si>
  <si>
    <t>Jean Iansley</t>
  </si>
  <si>
    <t>Marie Emy</t>
  </si>
  <si>
    <t>Marie Virginie</t>
  </si>
  <si>
    <t>Brulee</t>
  </si>
  <si>
    <t>Jodelle  Raissa</t>
  </si>
  <si>
    <t>STE MARIE</t>
  </si>
  <si>
    <t>Jean Ezekiel</t>
  </si>
  <si>
    <t>Grand La Fouche Corail</t>
  </si>
  <si>
    <t>Patate Theophille</t>
  </si>
  <si>
    <t>Gary</t>
  </si>
  <si>
    <t>Bamboo Virieux</t>
  </si>
  <si>
    <t>PLANCHE</t>
  </si>
  <si>
    <t>Ilaan</t>
  </si>
  <si>
    <t>7 Rue Lavocaire Abercrombie, St Croix</t>
  </si>
  <si>
    <t>Djulia</t>
  </si>
  <si>
    <t>Royal Road, Baie Du Tombeau</t>
  </si>
  <si>
    <t>nellyclark0506@icloud.com</t>
  </si>
  <si>
    <t>SOODARCHAND</t>
  </si>
  <si>
    <t>Marie Michelle Solene</t>
  </si>
  <si>
    <t>20, Rue Des Carpes, Baie Du Tombeau</t>
  </si>
  <si>
    <t>soodarchandsolene@gmail.com</t>
  </si>
  <si>
    <t>MYRTHIL</t>
  </si>
  <si>
    <t xml:space="preserve">Jahmie J. </t>
  </si>
  <si>
    <t xml:space="preserve">54, Sadally Road Vacoas </t>
  </si>
  <si>
    <t>jmyrthil66@gmail.com</t>
  </si>
  <si>
    <t>CLEMENT</t>
  </si>
  <si>
    <t>Elsa Amandine</t>
  </si>
  <si>
    <t>9 Beemanique, Cluny</t>
  </si>
  <si>
    <t>elsaclement58@gmail.com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</si>
  <si>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</si>
  <si>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</si>
  <si>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</si>
  <si>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</si>
  <si>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</si>
  <si>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</si>
  <si>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</si>
  <si>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</si>
  <si>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Lensley</t>
  </si>
  <si>
    <t>68, Morc. La Confiance, Beau Bassin</t>
  </si>
  <si>
    <t>J2812793002708</t>
  </si>
  <si>
    <t>jalens400h@yahoo.com</t>
  </si>
  <si>
    <t>OOZAGEER</t>
  </si>
  <si>
    <t>Arnav Singh</t>
  </si>
  <si>
    <t>Morcellement Boniface, Vacoas</t>
  </si>
  <si>
    <t>BALLGOBIN</t>
  </si>
  <si>
    <t xml:space="preserve">Yenackshi </t>
  </si>
  <si>
    <t>MASLAMONY</t>
  </si>
  <si>
    <t>Neelvishen</t>
  </si>
  <si>
    <t>L031283300061C</t>
  </si>
  <si>
    <t>varinalimbajee@gmail.come</t>
  </si>
  <si>
    <t>Shavinen</t>
  </si>
  <si>
    <t>Shayna Shanvi</t>
  </si>
  <si>
    <t>PIERRUS</t>
  </si>
  <si>
    <t>Geremy William Ryan</t>
  </si>
  <si>
    <t>37 Cité Edc Circonstance St-Pierre</t>
  </si>
  <si>
    <t>P03050031018110</t>
  </si>
  <si>
    <t>pierrusryan@gmail.com</t>
  </si>
  <si>
    <t>Rajandra</t>
  </si>
  <si>
    <t>Grannum Road, Vacoas</t>
  </si>
  <si>
    <t>G0411621907517</t>
  </si>
  <si>
    <t>DIVYESH</t>
  </si>
  <si>
    <t>Narrainen</t>
  </si>
  <si>
    <t>Morc Noel, Phoenix</t>
  </si>
  <si>
    <t>N110605010922B</t>
  </si>
  <si>
    <t>divnarrainen@gmail.com</t>
  </si>
  <si>
    <t>RADHA</t>
  </si>
  <si>
    <t>Fadil</t>
  </si>
  <si>
    <t>Le Bocage, Moka</t>
  </si>
  <si>
    <t>R1809863830163</t>
  </si>
  <si>
    <t>fadil1809@gmail.com</t>
  </si>
  <si>
    <t>SHEIK ADAM</t>
  </si>
  <si>
    <t>Luc Eric</t>
  </si>
  <si>
    <t>S1701592901859</t>
  </si>
  <si>
    <t>ericshiek17@gmail.com</t>
  </si>
  <si>
    <t>M.A.Caroline</t>
  </si>
  <si>
    <t>Royal Rd  Lacaverne  Vacoas</t>
  </si>
  <si>
    <t>F0812853001925</t>
  </si>
  <si>
    <t>karolyne_y@hotmail.com</t>
  </si>
  <si>
    <t>GOORAPPA</t>
  </si>
  <si>
    <t>Bhavin</t>
  </si>
  <si>
    <t>Wiston Churchill Plaisance Rh</t>
  </si>
  <si>
    <t>Ave Despadron Albion</t>
  </si>
  <si>
    <t xml:space="preserve">NICOLAS </t>
  </si>
  <si>
    <t>Lisa</t>
  </si>
  <si>
    <t>Piton Rd Pamplemousse</t>
  </si>
  <si>
    <t>Ave Des Letchi Albion</t>
  </si>
  <si>
    <t>Thommy Darifat Curepipe</t>
  </si>
  <si>
    <t>Shelton</t>
  </si>
  <si>
    <t>Nhdc Bambous</t>
  </si>
  <si>
    <t>Maxime Remy Plaisance Rh</t>
  </si>
  <si>
    <t>HERMINETTE</t>
  </si>
  <si>
    <t>Irma</t>
  </si>
  <si>
    <t>Ave Freddy Camp Le Vieux</t>
  </si>
  <si>
    <t>PARISIENNE</t>
  </si>
  <si>
    <t>Ave Madrasse C Le Vieux</t>
  </si>
  <si>
    <t>MARTINET</t>
  </si>
  <si>
    <t>Anya</t>
  </si>
  <si>
    <t>Monc. La Confiance  Bb</t>
  </si>
  <si>
    <t>Resid Kennedy Qb</t>
  </si>
  <si>
    <t>Lovena</t>
  </si>
  <si>
    <t>lovenabegue6@gmail.com</t>
  </si>
  <si>
    <t>Batatran</t>
  </si>
  <si>
    <t>Marie Irenna Manuella</t>
  </si>
  <si>
    <t>Dans Bebe</t>
  </si>
  <si>
    <t xml:space="preserve">EDOUARD </t>
  </si>
  <si>
    <t>Joseph Juliano</t>
  </si>
  <si>
    <t>Baie Topaze</t>
  </si>
  <si>
    <t>PETIT GABRIEL</t>
  </si>
  <si>
    <t>G3012060019275</t>
  </si>
  <si>
    <t>Graig Juann</t>
  </si>
  <si>
    <t>Ulrich Jamel Ishler</t>
  </si>
  <si>
    <t>Samuel Julien</t>
  </si>
  <si>
    <t>28, Ave. Abercrombie, Ste Croix</t>
  </si>
  <si>
    <t>Isaac</t>
  </si>
  <si>
    <t>Bois Pignolet, Terre Rouge</t>
  </si>
  <si>
    <t>Tylen</t>
  </si>
  <si>
    <t>Kursley</t>
  </si>
  <si>
    <t>DEVAUX</t>
  </si>
  <si>
    <t>Peyton Meysha</t>
  </si>
  <si>
    <t>Rue Tromelin, Cite Ducray, Pl</t>
  </si>
  <si>
    <t>Sheldon Jesus</t>
  </si>
  <si>
    <t>GREGOIRE</t>
  </si>
  <si>
    <t>Shaun</t>
  </si>
  <si>
    <t>Canton,Belle Eau, Pamplemouses</t>
  </si>
  <si>
    <t>RAMBACCUS</t>
  </si>
  <si>
    <t>Audrey Sandra</t>
  </si>
  <si>
    <t>CHAVRY</t>
  </si>
  <si>
    <t>Meloe Keisha</t>
  </si>
  <si>
    <t>Rue Fregate, Cite Briquetterie</t>
  </si>
  <si>
    <t>Mayesha Selena</t>
  </si>
  <si>
    <t>Marykate Serena</t>
  </si>
  <si>
    <t>Marusha</t>
  </si>
  <si>
    <t>Meysonne Mitchel</t>
  </si>
  <si>
    <t>CHELLAMOOTOO</t>
  </si>
  <si>
    <t>Phaena</t>
  </si>
  <si>
    <t>Ave Abercrombie, Ste Croix</t>
  </si>
  <si>
    <t>LECORDIER</t>
  </si>
  <si>
    <t>TENNERMONT</t>
  </si>
  <si>
    <t>Jenaelle</t>
  </si>
  <si>
    <t>Gabriel Bouic St, Ste Croix</t>
  </si>
  <si>
    <t>Miguel</t>
  </si>
  <si>
    <t>Lecornu, Ste Croix</t>
  </si>
  <si>
    <t>NULLIAH</t>
  </si>
  <si>
    <t>Marie Estelle Virginie</t>
  </si>
  <si>
    <t>7 Barclays Court, Osman Ave, Q.Bornes</t>
  </si>
  <si>
    <t>N191084280272A</t>
  </si>
  <si>
    <t>info@g-trail.com</t>
  </si>
  <si>
    <t>VERNY</t>
  </si>
  <si>
    <t>Xavier</t>
  </si>
  <si>
    <t>V1005883021886</t>
  </si>
  <si>
    <t>CATHAN</t>
  </si>
  <si>
    <t>Melanie</t>
  </si>
  <si>
    <t>Morcellement St André</t>
  </si>
  <si>
    <t xml:space="preserve">ANTOINETTE </t>
  </si>
  <si>
    <t>Gino</t>
  </si>
  <si>
    <t>Swallow Bird Lane Morc Tara T.Rouge</t>
  </si>
  <si>
    <t>A060778461494F</t>
  </si>
  <si>
    <t>NEMORIN</t>
  </si>
  <si>
    <t xml:space="preserve">3 Rue Latanier Ste Croix </t>
  </si>
  <si>
    <t>Oceane</t>
  </si>
  <si>
    <t>Allée Pere Laval Ste Croix</t>
  </si>
  <si>
    <t xml:space="preserve">PHILIPPE </t>
  </si>
  <si>
    <t xml:space="preserve">7 Pieton Pere Laval Ste Croix </t>
  </si>
  <si>
    <t>OLIVIA</t>
  </si>
  <si>
    <t>Elano</t>
  </si>
  <si>
    <t xml:space="preserve">Morc Goolamally Le Hochet T.Rouge </t>
  </si>
  <si>
    <t>MENELAS-JONATHAN</t>
  </si>
  <si>
    <t>J. Riano</t>
  </si>
  <si>
    <t>Morcellement Mont Choisy, Choisy</t>
  </si>
  <si>
    <t>menelasjonathan88@gmail.com</t>
  </si>
  <si>
    <t>PEEDOLY</t>
  </si>
  <si>
    <t>Rudra Narain</t>
  </si>
  <si>
    <t>276,Rue Cleonie Courchamp Moka</t>
  </si>
  <si>
    <t>J.peedoly#mie.ac.mu</t>
  </si>
  <si>
    <t>RAMLUGON</t>
  </si>
  <si>
    <t>Dwij</t>
  </si>
  <si>
    <t>16/05/2012</t>
  </si>
  <si>
    <t>7,Ave Des Nandous,Sodnac</t>
  </si>
  <si>
    <t>Nramlugon@yahoo.co.uk</t>
  </si>
  <si>
    <t>DARGA</t>
  </si>
  <si>
    <t>20/03/2012</t>
  </si>
  <si>
    <t>Cremation Road Belle Mare</t>
  </si>
  <si>
    <t>mdarga150@gmail.com</t>
  </si>
  <si>
    <t>Mattheo Juliano Ezekiel</t>
  </si>
  <si>
    <t>Caprice St.,P.Verger St Pierre</t>
  </si>
  <si>
    <t>kellpierre@gmail.com</t>
  </si>
  <si>
    <t>Jamel Luca</t>
  </si>
  <si>
    <t>Joseph Stephanio</t>
  </si>
  <si>
    <t>51, Résidence Les Marquises. Impasse Seville Curepipe.</t>
  </si>
  <si>
    <t>M1101942800705</t>
  </si>
  <si>
    <t>mathieumarquet11@gmail.com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</si>
  <si>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</si>
  <si>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</si>
  <si>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</si>
  <si>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</si>
  <si>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</si>
  <si>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</si>
  <si>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MICHEL </t>
  </si>
  <si>
    <t xml:space="preserve">Tatiana </t>
  </si>
  <si>
    <t>3, Impasse Dieu Donnée, Riche Terre</t>
  </si>
  <si>
    <t>5703 8096</t>
  </si>
  <si>
    <t>M280604010299E</t>
  </si>
  <si>
    <t>tatianamartina28@gmail.com</t>
  </si>
  <si>
    <t>Anne - Grace Maeva</t>
  </si>
  <si>
    <t>MOUROUK ANSE ENFER</t>
  </si>
  <si>
    <t>C0308110093048</t>
  </si>
  <si>
    <t>MANUEL</t>
  </si>
  <si>
    <t>Dangel Isaac Aiden Daimon</t>
  </si>
  <si>
    <t>Peeroo Lane Camp de Masque</t>
  </si>
  <si>
    <t>dangelmanuel14@gmai;.com</t>
  </si>
  <si>
    <t>MUNHURRUN</t>
  </si>
  <si>
    <t xml:space="preserve">Hemduthsingh </t>
  </si>
  <si>
    <t xml:space="preserve">Prayag Lane, Castel Phoenix </t>
  </si>
  <si>
    <t xml:space="preserve">Ashley </t>
  </si>
  <si>
    <t>Ex Airport Road, Plaine Magnien</t>
  </si>
  <si>
    <t>Michel S.</t>
  </si>
  <si>
    <t>Block A6, Smf Quarters Vacoas</t>
  </si>
  <si>
    <t>sylvio4715@gmail.com</t>
  </si>
  <si>
    <t>Basil</t>
  </si>
  <si>
    <t>Block A residence Trianon, Trianon59411905</t>
  </si>
  <si>
    <t>D1704140040869</t>
  </si>
  <si>
    <t>adalais@me.com</t>
  </si>
  <si>
    <t>BOFF</t>
  </si>
  <si>
    <t>Milane</t>
  </si>
  <si>
    <t>Cité Camp Samy MOKA</t>
  </si>
  <si>
    <t>boff123milane@gmail.com</t>
  </si>
  <si>
    <t>RAMKISSOON</t>
  </si>
  <si>
    <t>Anéllie</t>
  </si>
  <si>
    <t>Block B1 avenue Joseph Conrad Cité Malherbe</t>
  </si>
  <si>
    <t>R070508006111E</t>
  </si>
  <si>
    <t>0705anellieramkissoon@gmail.com</t>
  </si>
  <si>
    <t>KHEDNAH</t>
  </si>
  <si>
    <t>Royal Road Glen Park, Vacoas</t>
  </si>
  <si>
    <t>shaheenkhednah1@gmail.com</t>
  </si>
  <si>
    <t>Marie Angelica Ophelie</t>
  </si>
  <si>
    <t>26/05/2000</t>
  </si>
  <si>
    <t>Malakof Plaine Bois</t>
  </si>
  <si>
    <t>N2605001802310</t>
  </si>
  <si>
    <t>ophelieangelica3@gmail.com</t>
  </si>
  <si>
    <t>Senior</t>
  </si>
  <si>
    <t>KHOOBLOLL</t>
  </si>
  <si>
    <t>Shubam</t>
  </si>
  <si>
    <t>Appana Lane Upper Dagotiere</t>
  </si>
  <si>
    <t>K1704983200834</t>
  </si>
  <si>
    <t>Shubs1704@gmail.com</t>
  </si>
  <si>
    <t>LABICHE</t>
  </si>
  <si>
    <t>Elina</t>
  </si>
  <si>
    <t>19A Residence Anoska 16eme Mille</t>
  </si>
  <si>
    <t>MEETUN</t>
  </si>
  <si>
    <t>23B Cite Anoska</t>
  </si>
  <si>
    <t>DAWONATH</t>
  </si>
  <si>
    <t>Ashweena S</t>
  </si>
  <si>
    <t>Nayal Road, Circonstance, St. Pierre</t>
  </si>
  <si>
    <t>M1809803838075</t>
  </si>
  <si>
    <t>drashweenadawonath@gmail.com</t>
  </si>
  <si>
    <t>STANLEY</t>
  </si>
  <si>
    <t xml:space="preserve">Morcellement Tara Terre Rouge </t>
  </si>
  <si>
    <t>Byron Terry</t>
  </si>
  <si>
    <t xml:space="preserve">37 rue des Roses Ste croix </t>
  </si>
  <si>
    <t>Kerina</t>
  </si>
  <si>
    <t xml:space="preserve">Petite Pointe aux Piment </t>
  </si>
  <si>
    <t>Elsa Benedicte</t>
  </si>
  <si>
    <t>Jean Rib Benley</t>
  </si>
  <si>
    <t>TERRE ROUGE</t>
  </si>
  <si>
    <t>A1407778106486</t>
  </si>
  <si>
    <t>jrbenley14@gmail.com</t>
  </si>
  <si>
    <t>Doris</t>
  </si>
  <si>
    <t>Impasse Camp Le Juge, Forest Side, Curepipe</t>
  </si>
  <si>
    <t>P240461110170E</t>
  </si>
  <si>
    <t>MADRON</t>
  </si>
  <si>
    <t>CHEMIN BRULE, PAILLES</t>
  </si>
  <si>
    <t>Meyllie</t>
  </si>
  <si>
    <t>LA VALETTE BAMBOUS</t>
  </si>
  <si>
    <t>TEGALLY</t>
  </si>
  <si>
    <t>Mary-Kate</t>
  </si>
  <si>
    <t>142, LA VALETTE, BAMBOUS</t>
  </si>
  <si>
    <t>Rue Commerson Curepipe</t>
  </si>
  <si>
    <t>LACROIX</t>
  </si>
  <si>
    <t>120, Route Langlois, Tranquebar</t>
  </si>
  <si>
    <t>5835 8889</t>
  </si>
  <si>
    <t>L2312100003818</t>
  </si>
  <si>
    <t>keyshialacroix1@gmail.com</t>
  </si>
  <si>
    <t>FRIVET</t>
  </si>
  <si>
    <t>Charles Dicken Residence, Richelieu</t>
  </si>
  <si>
    <t>5755 6747</t>
  </si>
  <si>
    <t>F311210000357F</t>
  </si>
  <si>
    <t>frivetnaomie@gmail.com</t>
  </si>
  <si>
    <t>SANTOKHEE</t>
  </si>
  <si>
    <t>Emma Vanee Kumari Canee</t>
  </si>
  <si>
    <t>Avenue Surath, St Jean Gateway Building APT 507, Quatre Nornes</t>
  </si>
  <si>
    <t>emmavaneesantokhee@gmail.com</t>
  </si>
  <si>
    <t>RUSTOM</t>
  </si>
  <si>
    <t>Firhan</t>
  </si>
  <si>
    <t>firhanrustom825@gmail.com</t>
  </si>
  <si>
    <t>HEELAHEE</t>
  </si>
  <si>
    <t>Noor</t>
  </si>
  <si>
    <t>Avenue palmier pailles</t>
  </si>
  <si>
    <t>Loic James</t>
  </si>
  <si>
    <t>Lot 25, Avenue Flomboyant morcellement vrs Bambous</t>
  </si>
  <si>
    <t>ROUSSETY</t>
  </si>
  <si>
    <t>Ashley</t>
  </si>
  <si>
    <t xml:space="preserve">I5 Poinsettia la tour koenig </t>
  </si>
  <si>
    <t>ashleyroussety512"gmail.com</t>
  </si>
  <si>
    <t>COMMARMOND</t>
  </si>
  <si>
    <t>Jeremy Emmanuel</t>
  </si>
  <si>
    <t>B19 Coastal Road Tombeau Bay</t>
  </si>
  <si>
    <t>Hishan</t>
  </si>
  <si>
    <t>St Joseph Rd, T.Rouge</t>
  </si>
  <si>
    <t>BAILLACHE</t>
  </si>
  <si>
    <t>Kayla</t>
  </si>
  <si>
    <t>St Rémy, Constance, Flacq</t>
  </si>
  <si>
    <t>FREDERICK</t>
  </si>
  <si>
    <t>MORCRLLEMENT CAUNYE, CAROLINE</t>
  </si>
  <si>
    <t>58486524</t>
  </si>
  <si>
    <t>AURIANT</t>
  </si>
  <si>
    <t>Shaya</t>
  </si>
  <si>
    <t>VICTORIA ROAD, TROU D'EAU DOUCE</t>
  </si>
  <si>
    <t>58534958</t>
  </si>
  <si>
    <t>ALCINDOR</t>
  </si>
  <si>
    <t>Vania</t>
  </si>
  <si>
    <t>RICHE MARE ROAD, BRAMSTHAN</t>
  </si>
  <si>
    <t>Maelle</t>
  </si>
  <si>
    <t>BEL AIR</t>
  </si>
  <si>
    <t>Arigellina</t>
  </si>
  <si>
    <t xml:space="preserve">TRIBUNAL </t>
  </si>
  <si>
    <t>Chloe Kate</t>
  </si>
  <si>
    <t>DÉBARCADÈRE, TROU D'EAU DOUCE</t>
  </si>
  <si>
    <t>tribunalchloe16@gmail.com</t>
  </si>
  <si>
    <t>VENCATACHELLUM</t>
  </si>
  <si>
    <t>Emily</t>
  </si>
  <si>
    <t>SEERAULLEE ROAD, CENTRAL FLACQ</t>
  </si>
  <si>
    <t>SEBLIN</t>
  </si>
  <si>
    <t>Marie Solenza</t>
  </si>
  <si>
    <t>29/05/2012</t>
  </si>
  <si>
    <t xml:space="preserve">Union park , Rose belle </t>
  </si>
  <si>
    <t>BURNETT</t>
  </si>
  <si>
    <t>Ben</t>
  </si>
  <si>
    <t>A2 Clos D'Azaur Apartments, Pereybere</t>
  </si>
  <si>
    <t>kathburnett15@gmail.com</t>
  </si>
  <si>
    <t>Rajveer Ravi</t>
  </si>
  <si>
    <t>Pont Bondieu Rd Brisee Verdiere</t>
  </si>
  <si>
    <t>G0903110040300</t>
  </si>
  <si>
    <t>ravigobin@gmail.com</t>
  </si>
  <si>
    <t>LATIOU</t>
  </si>
  <si>
    <t>Estrella</t>
  </si>
  <si>
    <t>27/05/2011</t>
  </si>
  <si>
    <t>CAMP MARCELIN</t>
  </si>
  <si>
    <t>ZAIRE</t>
  </si>
  <si>
    <t>Abby</t>
  </si>
  <si>
    <t>Sodnac Hillcrest park</t>
  </si>
  <si>
    <t xml:space="preserve">Noa Mathieu </t>
  </si>
  <si>
    <t>Lacaverne NoI Vacoas</t>
  </si>
  <si>
    <t>M150109000704B</t>
  </si>
  <si>
    <t>LAPIN</t>
  </si>
  <si>
    <t>Michaella</t>
  </si>
  <si>
    <t>SOWAMBAR LANE PALMA</t>
  </si>
  <si>
    <t>VEERAPEN</t>
  </si>
  <si>
    <t>Britanny</t>
  </si>
  <si>
    <t>CAMP LE VIEUX ROSE HILL</t>
  </si>
  <si>
    <t>Claude</t>
  </si>
  <si>
    <t>AVE RATITATANNE C LE VIEUX</t>
  </si>
  <si>
    <t>Jean Moreno</t>
  </si>
  <si>
    <t>CORAIL PETITE BUTTE</t>
  </si>
  <si>
    <t>S0110718109893</t>
  </si>
  <si>
    <t>RAMUDDU</t>
  </si>
  <si>
    <t>Sanvi</t>
  </si>
  <si>
    <t xml:space="preserve">Mandiram rd, Solitude, Triolet, </t>
  </si>
  <si>
    <t>59392997</t>
  </si>
  <si>
    <t>Notredame Montagne longue</t>
  </si>
  <si>
    <t>PARMAISSUR</t>
  </si>
  <si>
    <t>Pranav Kumar</t>
  </si>
  <si>
    <t>Maurice Martin Rd, L'esperance Piton</t>
  </si>
  <si>
    <t>Vishparmaissur@gmail.com</t>
  </si>
  <si>
    <t>GANGAPERSAD</t>
  </si>
  <si>
    <t>Marie Anaya Genaelle</t>
  </si>
  <si>
    <t>Sottise Rd, G.baie</t>
  </si>
  <si>
    <t>Hospital Rd, Poudre D'or Village</t>
  </si>
  <si>
    <t>Jean Aurelien Brice</t>
  </si>
  <si>
    <t>Jankee Rd, Poudre D'or Village</t>
  </si>
  <si>
    <t>Francisdesirejulio@gmail.com</t>
  </si>
  <si>
    <t>BERNARD</t>
  </si>
  <si>
    <t>Marie Peggy</t>
  </si>
  <si>
    <t>mariepeggybernard@gmail.com</t>
  </si>
  <si>
    <t>29/06/1989</t>
  </si>
  <si>
    <t>B2906894905260</t>
  </si>
  <si>
    <t>sosobegue18@gmail.com</t>
  </si>
  <si>
    <t>23/05/1982</t>
  </si>
  <si>
    <t>eddybegueq2@gmail.com</t>
  </si>
  <si>
    <t>Diovani</t>
  </si>
  <si>
    <t>diovanilouis1980@gmail.com</t>
  </si>
  <si>
    <t>Marie Caroline</t>
  </si>
  <si>
    <t>20/12/1994</t>
  </si>
  <si>
    <t>caroline20louis@icloud.com</t>
  </si>
  <si>
    <t>15/03/1961</t>
  </si>
  <si>
    <t>anthonylouis0361@gmail.com</t>
  </si>
  <si>
    <t>Anne Mathilde</t>
  </si>
  <si>
    <t>Dr Bour lane no1 forest side curepipe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</si>
  <si>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</si>
  <si>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</si>
  <si>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</si>
  <si>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</si>
  <si>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</si>
  <si>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</si>
  <si>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</si>
  <si>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</si>
  <si>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Coastal Road Old Terminus Petit Verger, Pointe aux Sables</t>
  </si>
  <si>
    <t>zoeuppiah@gmail.com</t>
  </si>
  <si>
    <t>Mary Abigail</t>
  </si>
  <si>
    <t>Lot 14, Sunset View, Roche Brunes</t>
  </si>
  <si>
    <t>LAFINE</t>
  </si>
  <si>
    <t>Marie Estrella Teyana</t>
  </si>
  <si>
    <t>C05 NHDC Vuillemin, Q.Millitaire</t>
  </si>
  <si>
    <t>joannelafine@gmail.com</t>
  </si>
  <si>
    <t>LAFONTAINE</t>
  </si>
  <si>
    <t xml:space="preserve">Marie Hemylia Abigaëlle </t>
  </si>
  <si>
    <t xml:space="preserve">Bambous </t>
  </si>
  <si>
    <t>Donovan</t>
  </si>
  <si>
    <t>21/01/2005</t>
  </si>
  <si>
    <t>Jamal Natain</t>
  </si>
  <si>
    <t>L'UNION</t>
  </si>
  <si>
    <t>Jean  Adriano</t>
  </si>
  <si>
    <t>STE FAMILLE</t>
  </si>
  <si>
    <t>B2812070014428</t>
  </si>
  <si>
    <t>Marie Siryane</t>
  </si>
  <si>
    <t>ANSE GOELAND</t>
  </si>
  <si>
    <t>CASALES</t>
  </si>
  <si>
    <t>Valerio</t>
  </si>
  <si>
    <t>3 rue Guy Forget, Beau-Bassin.</t>
  </si>
  <si>
    <t>C020954822359B</t>
  </si>
  <si>
    <t>affouyecharlotte@gmail.com</t>
  </si>
  <si>
    <t>AFFOUYE</t>
  </si>
  <si>
    <t>4 rue Guy Forget, Beau-Bassin.</t>
  </si>
  <si>
    <t>A030156290319B</t>
  </si>
  <si>
    <t>Elvino</t>
  </si>
  <si>
    <t>Palissade Ternel Rodrigues</t>
  </si>
  <si>
    <t>P260284810254F</t>
  </si>
  <si>
    <t>ELYSEE-PACHAMOOTHOO</t>
  </si>
  <si>
    <t>E040383460432D</t>
  </si>
  <si>
    <t>gelypacha@gmail.com</t>
  </si>
  <si>
    <t>GOWRY</t>
  </si>
  <si>
    <t>Kelly</t>
  </si>
  <si>
    <t>Hollyrood Num 1, Vacoas</t>
  </si>
  <si>
    <t>G101107016253C</t>
  </si>
  <si>
    <t>kellygowry594@gmail.com</t>
  </si>
  <si>
    <t>JANKI</t>
  </si>
  <si>
    <t>Glen Park, Vacoas</t>
  </si>
  <si>
    <t>chaynejanki@gmail.com</t>
  </si>
  <si>
    <t>Swan Lane Camp Caval, Eau-Coulée, Curepipe</t>
  </si>
  <si>
    <t>P2410933000818</t>
  </si>
  <si>
    <t>ashleypitchia2810@gmail.com</t>
  </si>
  <si>
    <t>NINA</t>
  </si>
  <si>
    <t>Jean Sebastien</t>
  </si>
  <si>
    <t xml:space="preserve">1 Dr Bour Barkly B.Bassin </t>
  </si>
  <si>
    <t xml:space="preserve">sebastien1995nina@gmail.com </t>
  </si>
  <si>
    <t>Marie Delphine Anaelle</t>
  </si>
  <si>
    <t>ORANGE</t>
  </si>
  <si>
    <t xml:space="preserve">ROSE </t>
  </si>
  <si>
    <t>Jude Mc Wayne</t>
  </si>
  <si>
    <t>MT LUBIN</t>
  </si>
  <si>
    <t>R2003120039818</t>
  </si>
  <si>
    <t>Maelys Malika</t>
  </si>
  <si>
    <t>MT LIMON</t>
  </si>
  <si>
    <t>Jean Richarno</t>
  </si>
  <si>
    <t>MARECHAL</t>
  </si>
  <si>
    <t>Marie Corina</t>
  </si>
  <si>
    <t>CITRONELLE</t>
  </si>
  <si>
    <t>FRANCON</t>
  </si>
  <si>
    <t xml:space="preserve">Matteo </t>
  </si>
  <si>
    <t>Ave. Paquerrette, M. Gurgurun Pte Aux Sables</t>
  </si>
  <si>
    <t>MINERVE</t>
  </si>
  <si>
    <t>CITE EDC, CASE NOYALE</t>
  </si>
  <si>
    <t>Mael kenan</t>
  </si>
  <si>
    <t>Geraldo</t>
  </si>
  <si>
    <t>CAMELIA RESIDENCE, BAMBOUS</t>
  </si>
  <si>
    <t>Noadia Elishama</t>
  </si>
  <si>
    <t>NHDC B05 Piton</t>
  </si>
  <si>
    <t>noadiaelishama@gmail.com</t>
  </si>
  <si>
    <t>MAMIE</t>
  </si>
  <si>
    <t xml:space="preserve">Bissoondoyal St, Cottage </t>
  </si>
  <si>
    <t>moryl@outlook.com</t>
  </si>
  <si>
    <t>Dohan</t>
  </si>
  <si>
    <t xml:space="preserve">Ste Philomene St, Poudre D'or </t>
  </si>
  <si>
    <t xml:space="preserve">LACRUCHE </t>
  </si>
  <si>
    <t>Marie Elza</t>
  </si>
  <si>
    <t xml:space="preserve">Bois d'oiseaux, Poudre D'or </t>
  </si>
  <si>
    <t>L0704090048682</t>
  </si>
  <si>
    <t>JONSON</t>
  </si>
  <si>
    <t>Mathus Théo</t>
  </si>
  <si>
    <t>J150210002452C</t>
  </si>
  <si>
    <t>Matphined@gmail.com</t>
  </si>
  <si>
    <t>Gael Ethan</t>
  </si>
  <si>
    <t>hrcor@zilwahot.com</t>
  </si>
  <si>
    <t>Bradley Clement</t>
  </si>
  <si>
    <t>Block A2, Cité Mapou, Mapou</t>
  </si>
  <si>
    <t>JEEANODY</t>
  </si>
  <si>
    <t>Mehendialikhan</t>
  </si>
  <si>
    <t>Cremation Road Triolet</t>
  </si>
  <si>
    <t>J2010700403524</t>
  </si>
  <si>
    <t xml:space="preserve">FRÉDÉRIC </t>
  </si>
  <si>
    <t>Sael</t>
  </si>
  <si>
    <t>15 rue Descariere Roche Bois</t>
  </si>
  <si>
    <t>Coutinio</t>
  </si>
  <si>
    <t xml:space="preserve">Chemin Muslim Petite Pte aux piment </t>
  </si>
  <si>
    <t>COLOMES</t>
  </si>
  <si>
    <t xml:space="preserve">51 cité mère Térésa Triolet </t>
  </si>
  <si>
    <t>Lucas James</t>
  </si>
  <si>
    <t>Route Royal Riche Terre</t>
  </si>
  <si>
    <t>JADOU</t>
  </si>
  <si>
    <t>Jessley kelsen</t>
  </si>
  <si>
    <t xml:space="preserve">Pamplemousses </t>
  </si>
  <si>
    <t>J010202001323E</t>
  </si>
  <si>
    <t>jessleyjadoukrisenjadou@gmail.com</t>
  </si>
  <si>
    <t>FINE</t>
  </si>
  <si>
    <t>Nastasia</t>
  </si>
  <si>
    <t xml:space="preserve">Dhanush lane le Hochet Terre Rouge 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</si>
  <si>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</si>
  <si>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</si>
  <si>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</si>
  <si>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</si>
  <si>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</si>
  <si>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POCHOOA</t>
  </si>
  <si>
    <t>Jhanesh</t>
  </si>
  <si>
    <t>16/04/2007</t>
  </si>
  <si>
    <t>TEMPLE ROAD PROVIDENCE</t>
  </si>
  <si>
    <t>ramdawapochooa@gmail.com</t>
  </si>
  <si>
    <t>LI TOW NGOW</t>
  </si>
  <si>
    <t>31/08/2008</t>
  </si>
  <si>
    <t>8 TEMPLE RD B.ETOILE COROMANDEL</t>
  </si>
  <si>
    <t>loic2008@gmail.com</t>
  </si>
  <si>
    <t>PEERTHY</t>
  </si>
  <si>
    <t>Jai  Aaditya</t>
  </si>
  <si>
    <t>3,AVE  MAURICE PRUDENT MORC.REUNION VACOAS</t>
  </si>
  <si>
    <t>navin.peerthy@gmail.com</t>
  </si>
  <si>
    <t>Vahin</t>
  </si>
  <si>
    <t>VALET</t>
  </si>
  <si>
    <t>Salomé</t>
  </si>
  <si>
    <t>Rue Barry Curepipe</t>
  </si>
  <si>
    <t>V110714007432C</t>
  </si>
  <si>
    <t>cpilot@intnet.mu</t>
  </si>
  <si>
    <t>MUNGROO</t>
  </si>
  <si>
    <t>Mohammad Fadel</t>
  </si>
  <si>
    <t>Modern square, Vacoas</t>
  </si>
  <si>
    <t>M120600420389B</t>
  </si>
  <si>
    <t>mungroofadel@yahoo.com</t>
  </si>
  <si>
    <t>JHOTY</t>
  </si>
  <si>
    <t>Rajess</t>
  </si>
  <si>
    <t>J050766140402C</t>
  </si>
  <si>
    <t>Jenny Randall</t>
  </si>
  <si>
    <t>G240774301734A</t>
  </si>
  <si>
    <t>RUSSICK</t>
  </si>
  <si>
    <t>25/02/2008</t>
  </si>
  <si>
    <t xml:space="preserve">Rivières des créoles </t>
  </si>
  <si>
    <t>COUSINE</t>
  </si>
  <si>
    <t>Darena Laeticia</t>
  </si>
  <si>
    <t>BOIS D’OISEAU</t>
  </si>
  <si>
    <t>BROSSE</t>
  </si>
  <si>
    <t>24/01/2009</t>
  </si>
  <si>
    <t>BEL AIR R SECHE</t>
  </si>
  <si>
    <t>Gabriel Eliot</t>
  </si>
  <si>
    <t>16/05/2010</t>
  </si>
  <si>
    <t>R ROAD CAMP MARCELIN</t>
  </si>
  <si>
    <t xml:space="preserve">DRABOUCAN </t>
  </si>
  <si>
    <t>Pertone Siara</t>
  </si>
  <si>
    <t>16/07/2010</t>
  </si>
  <si>
    <t>CAROLINE BEL AIR</t>
  </si>
  <si>
    <t>Jean Elano</t>
  </si>
  <si>
    <t>PONT LARDIER BEL AIR</t>
  </si>
  <si>
    <t>CALIS</t>
  </si>
  <si>
    <t>Jean Pascal</t>
  </si>
  <si>
    <t>18/04/2000</t>
  </si>
  <si>
    <t>SCHOOL LANE CLEMENCIA</t>
  </si>
  <si>
    <t>C180400150161D</t>
  </si>
  <si>
    <t>NANYOCK</t>
  </si>
  <si>
    <t>Nazeer Imran</t>
  </si>
  <si>
    <t>25/04/1968</t>
  </si>
  <si>
    <t>R ROAD BRISEE VERDIERE</t>
  </si>
  <si>
    <t>N2504681402451</t>
  </si>
  <si>
    <t>Jean Elisee Emmanuel</t>
  </si>
  <si>
    <t>B090211002084G</t>
  </si>
  <si>
    <t>Morgan</t>
  </si>
  <si>
    <t>29/03/2016</t>
  </si>
  <si>
    <t>LA LAURA BEL AIR</t>
  </si>
  <si>
    <t>M290316004052A</t>
  </si>
  <si>
    <t>inlay@gmail.com</t>
  </si>
  <si>
    <t>Desire Stewaneo</t>
  </si>
  <si>
    <t>31/03/2010</t>
  </si>
  <si>
    <t>GRAND RIVER SOUTH EAST</t>
  </si>
  <si>
    <t>A3103100005044E</t>
  </si>
  <si>
    <t>stewaneauguste@gmail.com</t>
  </si>
  <si>
    <t xml:space="preserve">Mambahall Road EDC, Bois Cheri </t>
  </si>
  <si>
    <t>C1902030038974</t>
  </si>
  <si>
    <t>FOWDAR</t>
  </si>
  <si>
    <t>Zayon Krish</t>
  </si>
  <si>
    <t>100 rue Pouce Tranquebar, Port Louis</t>
  </si>
  <si>
    <t>fowdarzayon@gmail.com</t>
  </si>
  <si>
    <t>VYDEENADEN</t>
  </si>
  <si>
    <t>EMANUEL NOA</t>
  </si>
  <si>
    <t>LA LAURA, BEL-AIR RIVIÈRE SÈCHE</t>
  </si>
  <si>
    <t>EMERITH</t>
  </si>
  <si>
    <t>Hoshika</t>
  </si>
  <si>
    <t>VIVEKANANDA ROAD, QUATRE COCOS</t>
  </si>
  <si>
    <t>54830366</t>
  </si>
  <si>
    <t>Emy Anielle</t>
  </si>
  <si>
    <t>8, Allée des roses, Goodlands</t>
  </si>
  <si>
    <t>L240212002615G</t>
  </si>
  <si>
    <t>Marie Audélie Beatrice</t>
  </si>
  <si>
    <t>Poudre D'or village</t>
  </si>
  <si>
    <t>M0801080007838</t>
  </si>
  <si>
    <t>Maria Alicia</t>
  </si>
  <si>
    <t>Morc St Antoine, Goodlands</t>
  </si>
  <si>
    <t>M2710070152926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</si>
  <si>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</si>
  <si>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</si>
  <si>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</si>
  <si>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</si>
  <si>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</si>
  <si>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</si>
  <si>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</si>
  <si>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</si>
  <si>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SIOW YOUN</t>
  </si>
  <si>
    <t>31, Desperoux Street, Roche Bois</t>
  </si>
  <si>
    <t>5791 2292</t>
  </si>
  <si>
    <t>S2008070124187</t>
  </si>
  <si>
    <t>shaunsiowyoun6@gmail.com</t>
  </si>
  <si>
    <t>Claire</t>
  </si>
  <si>
    <t>14/09/2004</t>
  </si>
  <si>
    <t>525,AVE DES AUTRICHES ALBION</t>
  </si>
  <si>
    <t>clairejoseph14@gmail.com</t>
  </si>
  <si>
    <t>ARUMGUM</t>
  </si>
  <si>
    <t>Vihaan</t>
  </si>
  <si>
    <t>6.AVE,TOUTERELLES SODNAC</t>
  </si>
  <si>
    <t>heaven.arumgum@gmail.com</t>
  </si>
  <si>
    <t>DUVERGE</t>
  </si>
  <si>
    <t>ALTEO STAFF QUARTERS UNION FLACQ</t>
  </si>
  <si>
    <t>D0110100117172</t>
  </si>
  <si>
    <t>n-jmduverge@intnet.mu</t>
  </si>
  <si>
    <t>THOMSON</t>
  </si>
  <si>
    <t>Tessia</t>
  </si>
  <si>
    <t>AVE le Souffleur Flic en Flac</t>
  </si>
  <si>
    <t>Wainchella</t>
  </si>
  <si>
    <t>Camp Levieux</t>
  </si>
  <si>
    <t>plracers7@gmail.com</t>
  </si>
  <si>
    <t>Marie Danielle</t>
  </si>
  <si>
    <t>P0307778106229</t>
  </si>
  <si>
    <t>mariedanielleagathe41@gmail.com</t>
  </si>
  <si>
    <t>PAVIN</t>
  </si>
  <si>
    <t xml:space="preserve">Marie Lola </t>
  </si>
  <si>
    <t>Mme Azor, Goodlands</t>
  </si>
  <si>
    <t>P2901110011970</t>
  </si>
  <si>
    <t xml:space="preserve">pavinfrank123@gmail.com </t>
  </si>
  <si>
    <t>MARIE JEANNE</t>
  </si>
  <si>
    <t>Théo Lorenzo</t>
  </si>
  <si>
    <t>Morc Maison Blanche, Pamplemousses</t>
  </si>
  <si>
    <t>M1101150005717</t>
  </si>
  <si>
    <t xml:space="preserve">fanchinlorenza03@gmail.com </t>
  </si>
  <si>
    <t>ESPLACATHOSE</t>
  </si>
  <si>
    <t>Joémy Luca</t>
  </si>
  <si>
    <t>208, Ave Bilimbis, Goodlands</t>
  </si>
  <si>
    <t>E2307090092682</t>
  </si>
  <si>
    <t xml:space="preserve">jimmysqualityconstruction@gmail.com </t>
  </si>
  <si>
    <t>Eglantine Clara</t>
  </si>
  <si>
    <t>M260111002052E</t>
  </si>
  <si>
    <t>JOOMUN</t>
  </si>
  <si>
    <t>Sarrinah Binti</t>
  </si>
  <si>
    <t>BK10, NHDC, Petite Julie</t>
  </si>
  <si>
    <t xml:space="preserve">issacfaizaah12@gmail.com </t>
  </si>
  <si>
    <t>ANG TING HONG</t>
  </si>
  <si>
    <t>Yelna Eldora</t>
  </si>
  <si>
    <t>A1504100053598</t>
  </si>
  <si>
    <t>Kaetia Jamelia</t>
  </si>
  <si>
    <t>A0312060000672</t>
  </si>
  <si>
    <t>fanchinlorenza03@gmail.com</t>
  </si>
  <si>
    <t>SCHEEPERS</t>
  </si>
  <si>
    <t>Jacob Phillip</t>
  </si>
  <si>
    <t>Azuri Village, Roche Noires</t>
  </si>
  <si>
    <t>j.andreaherrera06@gmail.com</t>
  </si>
  <si>
    <t>Lars Simon</t>
  </si>
  <si>
    <t>Katherine</t>
  </si>
  <si>
    <t>Coastal Rd, Pte aux Cannoniers</t>
  </si>
  <si>
    <t>alnoel@me.com</t>
  </si>
  <si>
    <t>Forlan Chris</t>
  </si>
  <si>
    <t>Royal Road Union park</t>
  </si>
  <si>
    <t>Sheldon Chris</t>
  </si>
  <si>
    <t>ANSELINE</t>
  </si>
  <si>
    <t>Maël</t>
  </si>
  <si>
    <t xml:space="preserve">Mosque Road Chemin Grenier </t>
  </si>
  <si>
    <t xml:space="preserve">ARLANDA </t>
  </si>
  <si>
    <t>Sephora Doriane</t>
  </si>
  <si>
    <t xml:space="preserve">Ernest le Maire Street Chemin Grenier </t>
  </si>
  <si>
    <t>Anne Yaël Dorella</t>
  </si>
  <si>
    <t>LAVAL</t>
  </si>
  <si>
    <t>Samantha</t>
  </si>
  <si>
    <t>Royal Road St Martin Baie du cap</t>
  </si>
  <si>
    <t xml:space="preserve">LAPIN </t>
  </si>
  <si>
    <t>Solena Daphnée</t>
  </si>
  <si>
    <t>POTIES</t>
  </si>
  <si>
    <t>Lorna jahmelia</t>
  </si>
  <si>
    <t xml:space="preserve">27 Residence Cité la Chaux </t>
  </si>
  <si>
    <t xml:space="preserve">SEECHURN </t>
  </si>
  <si>
    <t>Achille Shavin</t>
  </si>
  <si>
    <t xml:space="preserve">Joseph lane Grand Bel Air Mahebourg </t>
  </si>
  <si>
    <t>BUGWONDEEN</t>
  </si>
  <si>
    <t>kenny Joshua</t>
  </si>
  <si>
    <t xml:space="preserve">Plaine des Galets st Chemin Grenier </t>
  </si>
  <si>
    <t>AYLOU</t>
  </si>
  <si>
    <t>Romain Adrien</t>
  </si>
  <si>
    <t>JUGURNAUTH</t>
  </si>
  <si>
    <t>Aarush Hritikesh</t>
  </si>
  <si>
    <t xml:space="preserve">Royal Road Chemin Grenier </t>
  </si>
  <si>
    <t>Kelisha Ashini</t>
  </si>
  <si>
    <t>Royal Road Riviere du poste</t>
  </si>
  <si>
    <t>Matthieu Adrien</t>
  </si>
  <si>
    <t>Impasse Appanah St Forest Side</t>
  </si>
  <si>
    <t>RAMSAHAYE</t>
  </si>
  <si>
    <t>Jahnel Wayne</t>
  </si>
  <si>
    <t xml:space="preserve">Camp Goolbar Chemin Grenier </t>
  </si>
  <si>
    <t>YERRIAH</t>
  </si>
  <si>
    <t>Aurelien Dwaye</t>
  </si>
  <si>
    <t>Rue Frederick Bonnefin Forest Side</t>
  </si>
  <si>
    <t xml:space="preserve">HEMRAZ </t>
  </si>
  <si>
    <t xml:space="preserve">Prashant khushal </t>
  </si>
  <si>
    <t>Royal Road Grand Bois</t>
  </si>
  <si>
    <t>Hashim</t>
  </si>
  <si>
    <t>Morc drbc Riviere des Creoles</t>
  </si>
  <si>
    <t>CONSTANCE</t>
  </si>
  <si>
    <t xml:space="preserve">Petit BelAir Mahebourg </t>
  </si>
  <si>
    <t>TORUL</t>
  </si>
  <si>
    <t xml:space="preserve">Ayush </t>
  </si>
  <si>
    <t>Torul lane Gros Billot</t>
  </si>
  <si>
    <t>Kellan</t>
  </si>
  <si>
    <t>GEROFLE</t>
  </si>
  <si>
    <t>Aaliyah</t>
  </si>
  <si>
    <t>Residence Mon Bois, 16eme Mille forest-Side</t>
  </si>
  <si>
    <t>Leanne</t>
  </si>
  <si>
    <t>Morc Bijoux, Lane 2, Allee Camphre, Curepipe</t>
  </si>
  <si>
    <t>Kenzie</t>
  </si>
  <si>
    <t>Bijoux,Lane 2,Allee Camphre, Curepipe</t>
  </si>
  <si>
    <t>Kayla Grace</t>
  </si>
  <si>
    <t>19/06/2010</t>
  </si>
  <si>
    <t>Royal Road Quatre Soeurs</t>
  </si>
  <si>
    <t>kaylacaroline540@gmail.com</t>
  </si>
  <si>
    <t>THOME</t>
  </si>
  <si>
    <t>Alexandre Fijolito</t>
  </si>
  <si>
    <t>26/04/2011</t>
  </si>
  <si>
    <t>Debarcadere Trou Deau Douce</t>
  </si>
  <si>
    <t>T2604110052503</t>
  </si>
  <si>
    <t>thomealex2604@icloud.com</t>
  </si>
  <si>
    <t>Aidan</t>
  </si>
  <si>
    <t>AVENUE SOUBIA REDUIT</t>
  </si>
  <si>
    <t>A281112013628G</t>
  </si>
  <si>
    <t>Marie Evalouna</t>
  </si>
  <si>
    <t>19/03/2011</t>
  </si>
  <si>
    <t>St Hubert</t>
  </si>
  <si>
    <t xml:space="preserve">Maëvah </t>
  </si>
  <si>
    <t>15/04/2008</t>
  </si>
  <si>
    <t>MANTZIVIS</t>
  </si>
  <si>
    <t>Mila Alice</t>
  </si>
  <si>
    <t xml:space="preserve">Lot 31, Taj Villa, Mont Choisy </t>
  </si>
  <si>
    <t>jasminhewetson@gmail.com</t>
  </si>
  <si>
    <t>BUTTIER</t>
  </si>
  <si>
    <t>Roland Lane, Solitude, Triolet</t>
  </si>
  <si>
    <t>7eme Mile, Triolet</t>
  </si>
  <si>
    <t>EYMERIC</t>
  </si>
  <si>
    <t>Vaina</t>
  </si>
  <si>
    <t>Kemuel</t>
  </si>
  <si>
    <t>Caesar</t>
  </si>
  <si>
    <t>7 Nicholson Road, Vacoas</t>
  </si>
  <si>
    <t>M010510000230C</t>
  </si>
  <si>
    <t>caesar010510@gmail.com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</si>
  <si>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</si>
  <si>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</si>
  <si>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</si>
  <si>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</si>
  <si>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</si>
  <si>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</si>
  <si>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</si>
  <si>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LENFERNA DE LA MOTTE</t>
  </si>
  <si>
    <t>48 A Avenue des Bonites, Tamarin</t>
  </si>
  <si>
    <t>5257 8766</t>
  </si>
  <si>
    <t>D021096290842E</t>
  </si>
  <si>
    <t>ryan.lenferna@hotmail.com</t>
  </si>
  <si>
    <t>Georges</t>
  </si>
  <si>
    <t>Rev. Father Dufay, Roches Brunes, R.Hill</t>
  </si>
  <si>
    <t>gvieillesse@hotmail.com</t>
  </si>
  <si>
    <t>Severine</t>
  </si>
  <si>
    <t>NHDC 08, Camp Levieux,  Rose Hill</t>
  </si>
  <si>
    <t>sev1611@live.co.uk</t>
  </si>
  <si>
    <t>Eloë</t>
  </si>
  <si>
    <t xml:space="preserve">Rue Pensee Barkly B.BASSIN </t>
  </si>
  <si>
    <t xml:space="preserve">VIRGINIE </t>
  </si>
  <si>
    <t>Jezzy</t>
  </si>
  <si>
    <t xml:space="preserve">Q3 Rue Hontensia Barkly B.BASSIN </t>
  </si>
  <si>
    <t xml:space="preserve">DESIRE </t>
  </si>
  <si>
    <t xml:space="preserve">Adrien </t>
  </si>
  <si>
    <t>427 SLLD P.aux Sables</t>
  </si>
  <si>
    <t xml:space="preserve">VENCATASAMY </t>
  </si>
  <si>
    <t xml:space="preserve">Melodie </t>
  </si>
  <si>
    <t>10 Remy Ollier Barkly B.B</t>
  </si>
  <si>
    <t>MAGNIEN</t>
  </si>
  <si>
    <t>Belle rose Quatre Bornes</t>
  </si>
  <si>
    <t>ROQUE</t>
  </si>
  <si>
    <t xml:space="preserve">Camp Fidele Henrietta </t>
  </si>
  <si>
    <t>CHIEFFAR</t>
  </si>
  <si>
    <t>Guy Rosemond St. Chebel</t>
  </si>
  <si>
    <t>C140710009545D</t>
  </si>
  <si>
    <t>Elohim Steed</t>
  </si>
  <si>
    <t>BEL AIR RIVIERE SECHE</t>
  </si>
  <si>
    <t>Ruth Shanellia</t>
  </si>
  <si>
    <t>FOKEER</t>
  </si>
  <si>
    <t>Ronak</t>
  </si>
  <si>
    <t>RIVIERE DES CREOLES</t>
  </si>
  <si>
    <t>LAZERRE</t>
  </si>
  <si>
    <t>Allee Camphre, Curepipe Road</t>
  </si>
  <si>
    <t>COULON</t>
  </si>
  <si>
    <t>Myra</t>
  </si>
  <si>
    <t>Commerson, ST, Curepipe</t>
  </si>
  <si>
    <t>Wyatt</t>
  </si>
  <si>
    <t>Cody</t>
  </si>
  <si>
    <t>E30, Cite Malherbes, Curepipe</t>
  </si>
  <si>
    <t>DOORGIAH</t>
  </si>
  <si>
    <t>Lorenzo</t>
  </si>
  <si>
    <t>SAVANAH RD  VALETTA</t>
  </si>
  <si>
    <t>lorenzodoorgiah</t>
  </si>
  <si>
    <t>JEAN-BAPTISTE</t>
  </si>
  <si>
    <t>J0206912903267</t>
  </si>
  <si>
    <t xml:space="preserve"> juls9126@gmail.com</t>
  </si>
  <si>
    <t>GATEAU</t>
  </si>
  <si>
    <t>Marie Elissa Guillana</t>
  </si>
  <si>
    <t>Bk B6, Cité Mapou, Mapou</t>
  </si>
  <si>
    <t>Marie Daliana Oceanne</t>
  </si>
  <si>
    <t>App B12, NHDC,  Esperance Piton</t>
  </si>
  <si>
    <t>Jimmytonta@gmail.com</t>
  </si>
  <si>
    <t xml:space="preserve">BAPTISTE </t>
  </si>
  <si>
    <t>Jacqueline</t>
  </si>
  <si>
    <t>NASSOLA</t>
  </si>
  <si>
    <t>L060786490557A</t>
  </si>
  <si>
    <t>baptistjac@gmail.com</t>
  </si>
  <si>
    <t>NAIKO</t>
  </si>
  <si>
    <t xml:space="preserve">Syona </t>
  </si>
  <si>
    <t>Dyklan Jinsley</t>
  </si>
  <si>
    <t>ALEXANDER</t>
  </si>
  <si>
    <t>Isla  Payton</t>
  </si>
  <si>
    <t>5, Rue Episcopal, Tombeau Bay</t>
  </si>
  <si>
    <t>laurenjhans@gmail.com</t>
  </si>
  <si>
    <t xml:space="preserve">CROCKETT </t>
  </si>
  <si>
    <t>Silas</t>
  </si>
  <si>
    <t>Coastal Rd, Tombeau Bay</t>
  </si>
  <si>
    <t>Chris Brindell</t>
  </si>
  <si>
    <t>P301210000896A</t>
  </si>
  <si>
    <t>Melina Keila</t>
  </si>
  <si>
    <t>R.Bois, Pont Bruniquel</t>
  </si>
  <si>
    <t>Pascal David</t>
  </si>
  <si>
    <t>Alisone</t>
  </si>
  <si>
    <t>Robert Scott St, Cite La Cure</t>
  </si>
  <si>
    <t>Camilla</t>
  </si>
  <si>
    <t>Rue St.Pierre, Cite Briquetterie</t>
  </si>
  <si>
    <t>ELLIS</t>
  </si>
  <si>
    <t>11, Rue Raphael, Cite Briquetterie</t>
  </si>
  <si>
    <t>Allee Tamarin, Roche Bois</t>
  </si>
  <si>
    <t>CAHIT</t>
  </si>
  <si>
    <t>Erkin</t>
  </si>
  <si>
    <t>Lot 6, Rue John Brodie, RBois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</si>
  <si>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</si>
  <si>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</si>
  <si>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</si>
  <si>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</si>
  <si>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</si>
  <si>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</si>
  <si>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</si>
  <si>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</si>
  <si>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</si>
  <si>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Mia</t>
  </si>
  <si>
    <t>29/09/2014</t>
  </si>
  <si>
    <t>Rte BOIS CHER,I MOKA</t>
  </si>
  <si>
    <t>virginiebolaram@gmail.com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</si>
  <si>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</si>
  <si>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</si>
  <si>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</si>
  <si>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</si>
  <si>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</si>
  <si>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</si>
  <si>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</si>
  <si>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</si>
  <si>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</si>
  <si>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</si>
  <si>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</si>
  <si>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</si>
  <si>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</si>
  <si>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</si>
  <si>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KANE</t>
  </si>
  <si>
    <t>E12,RESIDENCE LA TOURELL P.A.S</t>
  </si>
  <si>
    <t>RAMBHURSY</t>
  </si>
  <si>
    <t>Ajay Kumar</t>
  </si>
  <si>
    <t>Royal Rd, Ripailles , St Pierre</t>
  </si>
  <si>
    <t>Eliona Naomie</t>
  </si>
  <si>
    <t>Bon Espoir Piton</t>
  </si>
  <si>
    <t xml:space="preserve">lorinalouis46@gmail.com </t>
  </si>
  <si>
    <t>Marie Luciana</t>
  </si>
  <si>
    <t>Cité Bois Marchand, Terre Rouge</t>
  </si>
  <si>
    <t>R151010014299B</t>
  </si>
  <si>
    <t>LUCILE</t>
  </si>
  <si>
    <t>Marie Kaela</t>
  </si>
  <si>
    <t>L180908013480B</t>
  </si>
  <si>
    <t>PERMES</t>
  </si>
  <si>
    <t>Marie Alexcha</t>
  </si>
  <si>
    <t>C38 Cité CHA, Pamplemousses</t>
  </si>
  <si>
    <t>P190307003696B</t>
  </si>
  <si>
    <t>Talita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</si>
  <si>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</si>
  <si>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</si>
  <si>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</si>
  <si>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</si>
  <si>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</si>
  <si>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</si>
  <si>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</si>
  <si>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</si>
  <si>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MANDIROSHAH</t>
  </si>
  <si>
    <t>B22,St Jean Avenue</t>
  </si>
  <si>
    <t>16 Duperré Street Beau Bassin</t>
  </si>
  <si>
    <t>F2805050102014</t>
  </si>
  <si>
    <t>Yannick Christian</t>
  </si>
  <si>
    <t>H2, Morc Ilois, Tombeau Bay</t>
  </si>
  <si>
    <t>T280990380100A</t>
  </si>
  <si>
    <t xml:space="preserve">yannicktonta1@gmail.com </t>
  </si>
  <si>
    <t>DE BOUCHERVILLE</t>
  </si>
  <si>
    <t>Ethan Davino</t>
  </si>
  <si>
    <t>222, Royal Road, Riche Terre</t>
  </si>
  <si>
    <t>D1107070113228</t>
  </si>
  <si>
    <t>Annegret</t>
  </si>
  <si>
    <t>Morc Asviva, Trou aux Biches</t>
  </si>
  <si>
    <t>MALECO</t>
  </si>
  <si>
    <t>Louis Josian</t>
  </si>
  <si>
    <t>26/07/1967</t>
  </si>
  <si>
    <t>Riambel</t>
  </si>
  <si>
    <t>M2607672302157</t>
  </si>
  <si>
    <t>COONJBEEHARRY</t>
  </si>
  <si>
    <t>Sanjeev</t>
  </si>
  <si>
    <t>Morc Mahadhoo, Tombeau Bay</t>
  </si>
  <si>
    <t>5770 7066</t>
  </si>
  <si>
    <t>C0809723818280</t>
  </si>
  <si>
    <t>coonjbeeharrysanjeev@gmail.com</t>
  </si>
  <si>
    <t>Khelia</t>
  </si>
  <si>
    <t>L3010130121885</t>
  </si>
  <si>
    <t>NAYECK</t>
  </si>
  <si>
    <t>B. de St Pierre Street, V. des Pretres</t>
  </si>
  <si>
    <t>5912 3463</t>
  </si>
  <si>
    <t>N100215001739C</t>
  </si>
  <si>
    <t>allynayeck@gmail.com</t>
  </si>
  <si>
    <t>LONG CHO</t>
  </si>
  <si>
    <t>Royal Road, Riche Terre</t>
  </si>
  <si>
    <t>5824 2395</t>
  </si>
  <si>
    <t>L1312150122643</t>
  </si>
  <si>
    <t>karenle1226@gmail.com</t>
  </si>
  <si>
    <t>Flic en Flac</t>
  </si>
  <si>
    <t>57631760</t>
  </si>
  <si>
    <t>D1107812904584</t>
  </si>
  <si>
    <t>g2nise@gmail.com</t>
  </si>
  <si>
    <t>Ponites aux Sables</t>
  </si>
  <si>
    <t>58156285</t>
  </si>
  <si>
    <t>N1105010102540</t>
  </si>
  <si>
    <t>ludo5.nuncoo@gmail.com</t>
  </si>
  <si>
    <t>RAMKHELAWAN</t>
  </si>
  <si>
    <t>Ritveer</t>
  </si>
  <si>
    <t>ROYAL ROAD, MONTAGNE BLANCHE</t>
  </si>
  <si>
    <t>58149096</t>
  </si>
  <si>
    <t>PURUSAM</t>
  </si>
  <si>
    <t>COORPERATIVE ROAD, MELROSE</t>
  </si>
  <si>
    <t>Yuv</t>
  </si>
  <si>
    <t>CHURCH LANE, MONTAGNE BLANCHE</t>
  </si>
  <si>
    <t>RAMSEWAK</t>
  </si>
  <si>
    <t>Amar</t>
  </si>
  <si>
    <t>ROYAL ROAD, PALMAR</t>
  </si>
  <si>
    <t>PAYA</t>
  </si>
  <si>
    <t>Stella</t>
  </si>
  <si>
    <t>Camp creole Village, Cascavelle</t>
  </si>
  <si>
    <t>CHANTEUR</t>
  </si>
  <si>
    <t>Neo Bless</t>
  </si>
  <si>
    <t>B12, REQUIN MORC</t>
  </si>
  <si>
    <t xml:space="preserve">Marie Théssa Naomie Rachel </t>
  </si>
  <si>
    <t>10/10/2007</t>
  </si>
  <si>
    <t>Bambous Virieux</t>
  </si>
  <si>
    <t>Saël</t>
  </si>
  <si>
    <t>25/10/2010</t>
  </si>
  <si>
    <t>Grand-Port</t>
  </si>
  <si>
    <t>ALEEMUTH</t>
  </si>
  <si>
    <t>14/11/2007</t>
  </si>
  <si>
    <t>Plaine-Magnien</t>
  </si>
  <si>
    <t>TOURELLE</t>
  </si>
  <si>
    <t>22/11/2010</t>
  </si>
  <si>
    <t>CHRÉTIEN</t>
  </si>
  <si>
    <t>Bonne Veine Quartier Militaire</t>
  </si>
  <si>
    <t>C170803015440E</t>
  </si>
  <si>
    <t>5714 1700</t>
  </si>
  <si>
    <t xml:space="preserve">Roman </t>
  </si>
  <si>
    <t xml:space="preserve">Louis Brando Jason </t>
  </si>
  <si>
    <t>18/04/2011</t>
  </si>
  <si>
    <t xml:space="preserve">saint Hillaire </t>
  </si>
  <si>
    <t>SEVRER</t>
  </si>
  <si>
    <t>Daryl</t>
  </si>
  <si>
    <t>10/12/2009</t>
  </si>
  <si>
    <t xml:space="preserve">Avenue Hibiscus , Britannia </t>
  </si>
  <si>
    <t>Molière Road, New France</t>
  </si>
  <si>
    <t>172, Louvet Lane Q.Bornes</t>
  </si>
  <si>
    <t>yannickpolyxene@gmail.com</t>
  </si>
  <si>
    <t>Avenue,Soobiah Reduit</t>
  </si>
  <si>
    <t>jevina1727@gmail.com</t>
  </si>
  <si>
    <t>Avenue jean lebrun ollier Q.Bornes</t>
  </si>
  <si>
    <t>Cité Bassin Quatre Bornes</t>
  </si>
  <si>
    <t>cayamajeanfab@gmail.com</t>
  </si>
  <si>
    <t>C13 Police Quarters Coromandel</t>
  </si>
  <si>
    <t>antoinejackson8430@gmail.com</t>
  </si>
  <si>
    <t>MARCO</t>
  </si>
  <si>
    <t>Lucca Cael Mathieu</t>
  </si>
  <si>
    <t>48 Morcellement St Daniel Roches Brunes</t>
  </si>
  <si>
    <t xml:space="preserve">TANNER </t>
  </si>
  <si>
    <t xml:space="preserve">Mikael </t>
  </si>
  <si>
    <t xml:space="preserve">Rose-Hill </t>
  </si>
  <si>
    <t>L'AMOUREUX</t>
  </si>
  <si>
    <t>Noëmi</t>
  </si>
  <si>
    <t>Solitude Sugar Estate, Triolet</t>
  </si>
  <si>
    <t>NUCKCHADY</t>
  </si>
  <si>
    <t>Annabella</t>
  </si>
  <si>
    <t>VACOA</t>
  </si>
  <si>
    <t>Laurelyn</t>
  </si>
  <si>
    <t xml:space="preserve">Hospital Road, Solitude ,Triolet </t>
  </si>
  <si>
    <t>TURENNE</t>
  </si>
  <si>
    <t>Rikel</t>
  </si>
  <si>
    <t xml:space="preserve">Roland Lane, Solitude, Triolet </t>
  </si>
  <si>
    <t>Jahmelia</t>
  </si>
  <si>
    <t>HUSSON</t>
  </si>
  <si>
    <t>7eme Mille, Triolet</t>
  </si>
  <si>
    <t>NHDC, Solitude, Triolet</t>
  </si>
  <si>
    <t>MANAN</t>
  </si>
  <si>
    <t>Nathalia</t>
  </si>
  <si>
    <t>Dyreon</t>
  </si>
  <si>
    <t xml:space="preserve">Minerve Lane, Solitude </t>
  </si>
  <si>
    <t>Lot 8, Marier Lane, Solitude</t>
  </si>
  <si>
    <t>MURDAY FRANÇOIS</t>
  </si>
  <si>
    <t>Pascaline</t>
  </si>
  <si>
    <t>SEEPAUL</t>
  </si>
  <si>
    <t>Moditya</t>
  </si>
  <si>
    <t>Ishnay</t>
  </si>
  <si>
    <t>Anne-Charlotte</t>
  </si>
  <si>
    <t>Royal Road, 8eme Mille, Triolet</t>
  </si>
  <si>
    <t xml:space="preserve">Oliver </t>
  </si>
  <si>
    <t>Meyli</t>
  </si>
  <si>
    <t>Tobias</t>
  </si>
  <si>
    <t>Danille</t>
  </si>
  <si>
    <t xml:space="preserve">Camps Artisans, Solitude </t>
  </si>
  <si>
    <t xml:space="preserve">Marie Michelle </t>
  </si>
  <si>
    <t>KRITZINGER</t>
  </si>
  <si>
    <t>Andreas</t>
  </si>
  <si>
    <t>Azuri, Roches Noires</t>
  </si>
  <si>
    <t>Elizabeth</t>
  </si>
  <si>
    <t>Una</t>
  </si>
  <si>
    <t>Yvonne</t>
  </si>
  <si>
    <t>BURMEISTER</t>
  </si>
  <si>
    <t>17, Riverside Ave, Balaclava</t>
  </si>
  <si>
    <t>DE MARASSÉ ESNOUF</t>
  </si>
  <si>
    <t>Timothe</t>
  </si>
  <si>
    <t>Dis Lane, Grand-Gaube</t>
  </si>
  <si>
    <t>Tiago</t>
  </si>
  <si>
    <t>PRETORIUS</t>
  </si>
  <si>
    <t>Perle Blanche, Coastal Road, Poste Lafayette</t>
  </si>
  <si>
    <t>MARS</t>
  </si>
  <si>
    <t>Jean Noah</t>
  </si>
  <si>
    <t>Sin Fat Road, Grand-Gaube</t>
  </si>
  <si>
    <t>NELSON</t>
  </si>
  <si>
    <t>Valentine</t>
  </si>
  <si>
    <t>MOSSINO</t>
  </si>
  <si>
    <t>Lucas Wayne</t>
  </si>
  <si>
    <t>Père Glorieux St, Grand-Gaube</t>
  </si>
  <si>
    <t>SIRAZ</t>
  </si>
  <si>
    <t>Marie Sollena</t>
  </si>
  <si>
    <t>St Joseph, Grand-Gaube</t>
  </si>
  <si>
    <t>Nathanaelle</t>
  </si>
  <si>
    <t>Ave C. Malherbes, Curepipe</t>
  </si>
  <si>
    <t>5732 6932</t>
  </si>
  <si>
    <t>Kelina</t>
  </si>
  <si>
    <t>Quatre Bornes, Victoria</t>
  </si>
  <si>
    <t>kelinabeeharry1@gmail .com</t>
  </si>
  <si>
    <t>Hilary   Brielle</t>
  </si>
  <si>
    <t>17/09/2014</t>
  </si>
  <si>
    <t>No 4 Telfair Moka</t>
  </si>
  <si>
    <t>rockdanielgaspard@gmail.com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</si>
  <si>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</si>
  <si>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</si>
  <si>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</si>
  <si>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</si>
  <si>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</si>
  <si>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</si>
  <si>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</si>
  <si>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</si>
  <si>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</si>
  <si>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</si>
  <si>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VANTARD</t>
  </si>
  <si>
    <t>Marie Windy Sefora</t>
  </si>
  <si>
    <t>Camp de Masque</t>
  </si>
  <si>
    <t>V080498160064F</t>
  </si>
  <si>
    <t>vantardw@gmail.com</t>
  </si>
  <si>
    <t>MOOLKEA</t>
  </si>
  <si>
    <t>Rida</t>
  </si>
  <si>
    <t>M1107070112047</t>
  </si>
  <si>
    <t>Ridamoolkeea@gmail.com</t>
  </si>
  <si>
    <t>Charl</t>
  </si>
  <si>
    <t>BATOUR</t>
  </si>
  <si>
    <t>Jean Eric Miguel</t>
  </si>
  <si>
    <t>Jeewoonaran Lane, Palma, Quatre Bornes</t>
  </si>
  <si>
    <t>NAWOSAH</t>
  </si>
  <si>
    <t>Nirav</t>
  </si>
  <si>
    <t>Allée Brillianr, Floreal</t>
  </si>
  <si>
    <t>nirav.nawosah@gmail.com</t>
  </si>
  <si>
    <t>Patrice Shian Liat</t>
  </si>
  <si>
    <t>MT DU SABLE</t>
  </si>
  <si>
    <t>C040681810636D</t>
  </si>
  <si>
    <t>FLORENT</t>
  </si>
  <si>
    <t>Maëva</t>
  </si>
  <si>
    <t>Berthaud lane La Marie Vacoas</t>
  </si>
  <si>
    <t xml:space="preserve">LAMOUREUX </t>
  </si>
  <si>
    <t>Wade</t>
  </si>
  <si>
    <t xml:space="preserve">IRIS Barkly B.Bassin </t>
  </si>
  <si>
    <t xml:space="preserve">Chebec Chebel B.Bassin </t>
  </si>
  <si>
    <t>Poteeram Lane, Triolet</t>
  </si>
  <si>
    <t>G170590040054B</t>
  </si>
  <si>
    <t xml:space="preserve">Q-BORNES HURRICANE AC </t>
  </si>
  <si>
    <t>DATE: 23 AUGUST 2025</t>
  </si>
  <si>
    <t>SODNAC WELLNESS PARK, CANDOS</t>
  </si>
  <si>
    <t xml:space="preserve">START LIST </t>
  </si>
  <si>
    <t>PERF</t>
  </si>
  <si>
    <t>RK</t>
  </si>
  <si>
    <t>SEN M - 7.6KM</t>
  </si>
  <si>
    <t>MAS M - 5.6KM</t>
  </si>
  <si>
    <t>BHAUKAURALLY</t>
  </si>
  <si>
    <t>Nazir</t>
  </si>
  <si>
    <t>MATEO</t>
  </si>
  <si>
    <t>MURUGAN</t>
  </si>
  <si>
    <t xml:space="preserve">Vellen </t>
  </si>
  <si>
    <t>MAS M - 5.7KM</t>
  </si>
  <si>
    <t>SEN M - 8KM</t>
  </si>
  <si>
    <t>U20 M -5.7KM</t>
  </si>
  <si>
    <t>U18 M - 5.7KM</t>
  </si>
  <si>
    <t>U12 M - 1.1KM</t>
  </si>
  <si>
    <t>Bokhoree</t>
  </si>
  <si>
    <t>Sandeep</t>
  </si>
  <si>
    <t>Aydon</t>
  </si>
  <si>
    <t>GRENOUIILE</t>
  </si>
  <si>
    <t xml:space="preserve">Liam Amael </t>
  </si>
  <si>
    <t>VAN ZYL</t>
  </si>
  <si>
    <t>Ruben</t>
  </si>
  <si>
    <t>JODEEGADOO</t>
  </si>
  <si>
    <t>Yuvraj</t>
  </si>
  <si>
    <t>SANS FACON</t>
  </si>
  <si>
    <t>BONGARCON</t>
  </si>
  <si>
    <t>Emilio Nilesh Jush</t>
  </si>
  <si>
    <t>14.10.08</t>
  </si>
  <si>
    <t>LAGAMELLE</t>
  </si>
  <si>
    <t>Consciano Brady Xavier</t>
  </si>
  <si>
    <t>Camp Artisans</t>
  </si>
  <si>
    <t>Mary Waverly Amber</t>
  </si>
  <si>
    <t>29/10/2012</t>
  </si>
  <si>
    <t>yannick.sagor@gmail.com</t>
  </si>
  <si>
    <t>Petit Verger, Saint Pierre</t>
  </si>
  <si>
    <t>footworld.mauritius@yahoo.com</t>
  </si>
  <si>
    <t>LEGOY</t>
  </si>
  <si>
    <t>Marie Anïa Celianne</t>
  </si>
  <si>
    <t>02/04/2011</t>
  </si>
  <si>
    <t>PHILLIPE</t>
  </si>
  <si>
    <t>Melly</t>
  </si>
  <si>
    <t>02/04/2008</t>
  </si>
  <si>
    <t xml:space="preserve">MARTIN </t>
  </si>
  <si>
    <t xml:space="preserve">23, Mahadev Bittoo St. Beau Bassin </t>
  </si>
  <si>
    <t>JEDDEDU</t>
  </si>
  <si>
    <t>Rishi Raj</t>
  </si>
  <si>
    <t>Rivalland Rd, Creve Coeur</t>
  </si>
  <si>
    <t>jeddedu@gmail.com</t>
  </si>
  <si>
    <t>Narbada Cité La Cure Port Louis</t>
  </si>
  <si>
    <t>n/a</t>
  </si>
  <si>
    <t>consciano@gmail.com</t>
  </si>
  <si>
    <t>7th Mile, Triolet</t>
  </si>
  <si>
    <t>J281112000030G</t>
  </si>
  <si>
    <t>OODIAH</t>
  </si>
  <si>
    <t>James Ivans</t>
  </si>
  <si>
    <t>Camp Levieux, Rose-Hill</t>
  </si>
  <si>
    <t>O1402853001687</t>
  </si>
  <si>
    <t>LAFOUDE</t>
  </si>
  <si>
    <t>Melodie</t>
  </si>
  <si>
    <t>41 Sir Robert Scott cité la Cure</t>
  </si>
  <si>
    <t>Shana</t>
  </si>
  <si>
    <t>Route St Michel Riche Terre</t>
  </si>
  <si>
    <t xml:space="preserve">27,Rue Capitaine Ste Croix </t>
  </si>
  <si>
    <t>Coastal Road, Pointe aux Cannonniers</t>
  </si>
  <si>
    <t>cindy@wiseeyemauritius.com</t>
  </si>
  <si>
    <t>Ave des Tulip Sodnac QB</t>
  </si>
  <si>
    <t>TOULOUSE</t>
  </si>
  <si>
    <t>79 BRS 2 Valetta</t>
  </si>
  <si>
    <t>LAFLEUR</t>
  </si>
  <si>
    <t>Ashton</t>
  </si>
  <si>
    <t>Ave Dupond St BB</t>
  </si>
  <si>
    <t>CHUTOO</t>
  </si>
  <si>
    <t>Ave Lourel QB</t>
  </si>
  <si>
    <t>Rte Palma QB</t>
  </si>
  <si>
    <t>Christialina</t>
  </si>
  <si>
    <t>Resi Bambous</t>
  </si>
  <si>
    <t>ARLAPEN</t>
  </si>
  <si>
    <t>Yoanna</t>
  </si>
  <si>
    <t>Ramond Rivet Mont Roches</t>
  </si>
  <si>
    <t>KIRBY</t>
  </si>
  <si>
    <t>Kiera</t>
  </si>
  <si>
    <t xml:space="preserve">Temple Lane, Piton </t>
  </si>
  <si>
    <t>elodie.kirby@gmail.com</t>
  </si>
  <si>
    <t>Vellen</t>
  </si>
  <si>
    <t>M0804924614602</t>
  </si>
  <si>
    <t xml:space="preserve">PASCAL </t>
  </si>
  <si>
    <t>Morc VRS, G.Baie</t>
  </si>
  <si>
    <t>pascal.ilona1@gmail.com</t>
  </si>
  <si>
    <t>GRENOUILLE</t>
  </si>
  <si>
    <t>Liam Amaël</t>
  </si>
  <si>
    <t>Telegu Temple Rd, Solitude</t>
  </si>
  <si>
    <t>FANNY</t>
  </si>
  <si>
    <t>Joeyvann</t>
  </si>
  <si>
    <t xml:space="preserve">Camp Fanny Rd Chemin Grenier </t>
  </si>
  <si>
    <t>BENOIT</t>
  </si>
  <si>
    <t>Nygel</t>
  </si>
  <si>
    <t>Samson lane Baie du cap</t>
  </si>
  <si>
    <t>Lawrence</t>
  </si>
  <si>
    <t>Michael leal lane St Martin Baie du cap</t>
  </si>
  <si>
    <t>Edons</t>
  </si>
  <si>
    <t>Royal rd St Aubin</t>
  </si>
  <si>
    <t>DENIS</t>
  </si>
  <si>
    <t xml:space="preserve">JEANNETTE </t>
  </si>
  <si>
    <t>Nolan</t>
  </si>
  <si>
    <t xml:space="preserve">Champ charlot Chemin Grenier </t>
  </si>
  <si>
    <t xml:space="preserve">Eythan </t>
  </si>
  <si>
    <t xml:space="preserve">Ernest le maire Street Chemin Grenier </t>
  </si>
  <si>
    <t xml:space="preserve">Emmanuel </t>
  </si>
  <si>
    <t xml:space="preserve">Royal rd Rivere des Galets </t>
  </si>
  <si>
    <t>Dharmaditya</t>
  </si>
  <si>
    <t>Mare d'albert</t>
  </si>
  <si>
    <t>Shelomie</t>
  </si>
  <si>
    <t>Shaé</t>
  </si>
  <si>
    <t>Shannaëlle</t>
  </si>
  <si>
    <t>FAVORY</t>
  </si>
  <si>
    <t>Irina</t>
  </si>
  <si>
    <t xml:space="preserve">Royal rd Surinam </t>
  </si>
  <si>
    <t>Faith</t>
  </si>
  <si>
    <t>Union park Rose belle</t>
  </si>
  <si>
    <t>Elkena</t>
  </si>
  <si>
    <t>BOKHOREE</t>
  </si>
  <si>
    <t>21, Willoughby Avenue, Quatre Bornes, 72350</t>
  </si>
  <si>
    <t xml:space="preserve">FOOLCHUND </t>
  </si>
  <si>
    <t xml:space="preserve">Illiana </t>
  </si>
  <si>
    <t>C02, Police Quarters Coromandel</t>
  </si>
  <si>
    <t>joannafoolchund3007@gmail.com</t>
  </si>
  <si>
    <t xml:space="preserve">L'AIGUILLE </t>
  </si>
  <si>
    <t>Ave jean lebrun ollier Quatre Bornes</t>
  </si>
  <si>
    <t>mathieulaiguille@.com</t>
  </si>
  <si>
    <t xml:space="preserve">VENGCATASAMY </t>
  </si>
  <si>
    <t xml:space="preserve">Sunset ville La Caverne Vacoas </t>
  </si>
  <si>
    <t>yvengcatasamy08@icloud.com</t>
  </si>
  <si>
    <t xml:space="preserve">Mateo </t>
  </si>
  <si>
    <t xml:space="preserve">DOCKERS VILLAGE , BAIE DU TOMBEAU </t>
  </si>
  <si>
    <t>Emmeline Jetisha</t>
  </si>
  <si>
    <t>Lot 296 Morc St.Jacques Flic en flac</t>
  </si>
  <si>
    <t xml:space="preserve">M </t>
  </si>
  <si>
    <t>Rajini Devi Naidoo</t>
  </si>
  <si>
    <t>33 Avenue Gladstone  Quatre-Bornes</t>
  </si>
  <si>
    <t>GURANNA</t>
  </si>
  <si>
    <t>Rohan Hasvyn</t>
  </si>
  <si>
    <t>Stork Lane, Floreal</t>
  </si>
  <si>
    <t xml:space="preserve">G1501060016436 </t>
  </si>
  <si>
    <t>CAMADOO</t>
  </si>
  <si>
    <t>Radhakrishna</t>
  </si>
  <si>
    <t>Cité Joachim, Forest Side</t>
  </si>
  <si>
    <t>C020106000448C</t>
  </si>
  <si>
    <t>COMPETITION: CROSS COUNTRY LEG 2</t>
  </si>
  <si>
    <t>DATE:</t>
  </si>
  <si>
    <t xml:space="preserve">TEAM </t>
  </si>
  <si>
    <t>U18 M - 4.2KM</t>
  </si>
  <si>
    <t>U20 M - 5.6KM</t>
  </si>
  <si>
    <t>U20 M - 5.7KM</t>
  </si>
  <si>
    <t>VENGCATAMSA</t>
  </si>
  <si>
    <t>LIST OF BIBS - MEN</t>
  </si>
  <si>
    <t>GOVINDEN</t>
  </si>
  <si>
    <t>RiQUEL</t>
  </si>
  <si>
    <t xml:space="preserve">  </t>
  </si>
  <si>
    <t>COMPETITION: VITAL CROSS COUNTRY LEAGUE -  LEG 3</t>
  </si>
  <si>
    <t>ADONAI CANDOS AC "A"</t>
  </si>
  <si>
    <t>RISING PHOENIX AC "A"</t>
  </si>
  <si>
    <t>POUDRE D'OR AC "A"</t>
  </si>
  <si>
    <t>P-LOUIS RACERS AC "A"</t>
  </si>
  <si>
    <t>LE HOCHET AC "A"</t>
  </si>
  <si>
    <t>CUREPIPE HARLEM AC 'B'/CH "A"</t>
  </si>
  <si>
    <t>POUDRE D'OR AC "B"</t>
  </si>
  <si>
    <t>DATE: 06 SEPTEMBER 2025</t>
  </si>
  <si>
    <t>ANJALAY COOPEN STADIUM, MAPOU</t>
  </si>
  <si>
    <t>ST REMY AC "A"</t>
  </si>
  <si>
    <t>CUREPIPE HARLEM AC 'B'/CH "B"</t>
  </si>
  <si>
    <t>GYMKHANA AC "A"</t>
  </si>
  <si>
    <t>GYMKHANA AC "B"</t>
  </si>
  <si>
    <t>VENGCATAMSAMY</t>
  </si>
  <si>
    <t>HENRIETTA AC "A"</t>
  </si>
  <si>
    <t>HENRIETTA AC "B"</t>
  </si>
  <si>
    <t>LE HOCHET AC "B"</t>
  </si>
  <si>
    <t>P-LOUIS RACERS AC "B"</t>
  </si>
  <si>
    <t xml:space="preserve">                             DATE: 06 SEPTEMBER 2025</t>
  </si>
  <si>
    <t xml:space="preserve">CUREPIPE HARLEM AC /CH </t>
  </si>
  <si>
    <t>CUREPIPE HARLEM AC / CH "A"</t>
  </si>
  <si>
    <t>CUREPIPE HARLEM AC /CH</t>
  </si>
  <si>
    <t>ANGELS REDUIT AC "A"</t>
  </si>
  <si>
    <t>CUREPIPE HARLEM AC "A"</t>
  </si>
  <si>
    <t>AYADASSEN</t>
  </si>
  <si>
    <t>Suren</t>
  </si>
  <si>
    <t>25/11/1964</t>
  </si>
  <si>
    <t>8, Railway Square, Morc MDA, Moka</t>
  </si>
  <si>
    <t>A2511648246750</t>
  </si>
  <si>
    <t>surenayadassen@hotmail.com</t>
  </si>
  <si>
    <t xml:space="preserve">Jean Mateo </t>
  </si>
  <si>
    <t>27/03/2013</t>
  </si>
  <si>
    <t>JEROME</t>
  </si>
  <si>
    <t>Pointe aux Sables</t>
  </si>
  <si>
    <t>gedeon250@gmail.com</t>
  </si>
  <si>
    <t>Heily Kiara</t>
  </si>
  <si>
    <t>Palma, Quatre Bornes</t>
  </si>
  <si>
    <t>Deokumar</t>
  </si>
  <si>
    <t>K060281250033G</t>
  </si>
  <si>
    <t xml:space="preserve"> Benoit</t>
  </si>
  <si>
    <t>Avenue Tiranon 1 Sodnac, Quatre Bornes</t>
  </si>
  <si>
    <t>J300690280724B</t>
  </si>
  <si>
    <t>BIENAIMÉ</t>
  </si>
  <si>
    <t>Hontencia lane Q.Militaire</t>
  </si>
  <si>
    <t>Marie Grace Maeva</t>
  </si>
  <si>
    <t>BAIE DU NORD</t>
  </si>
  <si>
    <t>A090812009475E</t>
  </si>
  <si>
    <t>Guynelya</t>
  </si>
  <si>
    <t>CAMP PINTADE</t>
  </si>
  <si>
    <t>L2902120026667</t>
  </si>
  <si>
    <t>Maria Amber Maeva</t>
  </si>
  <si>
    <t>38, Morcellement Ber, La Caverne, Vacoas</t>
  </si>
  <si>
    <t>Q050815008045E</t>
  </si>
  <si>
    <t>Zeeno</t>
  </si>
  <si>
    <t xml:space="preserve">Camp Barbe, Chemin Grenier </t>
  </si>
  <si>
    <t>ginobe1975@gmail.com</t>
  </si>
  <si>
    <t>BASOODELSING</t>
  </si>
  <si>
    <t xml:space="preserve">Veersingh </t>
  </si>
  <si>
    <t>JAMAEL</t>
  </si>
  <si>
    <t>LINCOLN</t>
  </si>
  <si>
    <t>Luke</t>
  </si>
  <si>
    <t>STANLEY/TREFLES AC</t>
  </si>
  <si>
    <t>CUREPIPE HARLEM AC /CH "B"</t>
  </si>
  <si>
    <t>CUREPIPE HARLEM AC / CH</t>
  </si>
  <si>
    <t>BOYS - U10</t>
  </si>
  <si>
    <t>DISTANCE: 1.2 KMS</t>
  </si>
  <si>
    <t>BOYS - U12</t>
  </si>
  <si>
    <t>DISTANCE: 800 M</t>
  </si>
  <si>
    <t>CUREPIPE HARLEM AC CH</t>
  </si>
  <si>
    <t>RIVIÈRE DES CRÉOLES SOUTHERN LIONS AC "A"</t>
  </si>
  <si>
    <t xml:space="preserve">BOYS - U14 </t>
  </si>
  <si>
    <t>DISTANCE: 2.7 KMS</t>
  </si>
  <si>
    <t>DISTANCE: 4.5 KMS</t>
  </si>
  <si>
    <t xml:space="preserve">MEN - U18 </t>
  </si>
  <si>
    <t xml:space="preserve"> DISTANCE: 5.5 KMS</t>
  </si>
  <si>
    <t>CUREPIPE HARLEM AC CH "A"</t>
  </si>
  <si>
    <t xml:space="preserve">MEN - SENIOR </t>
  </si>
  <si>
    <t>DISTANCE: 8.8 KM</t>
  </si>
  <si>
    <t>MEDINE AC "A"</t>
  </si>
  <si>
    <t>MEN - U20</t>
  </si>
  <si>
    <t xml:space="preserve">MEN - MASTERS </t>
  </si>
  <si>
    <t>RESULTS</t>
  </si>
  <si>
    <t>BOYS - U16</t>
  </si>
  <si>
    <t>12.37.</t>
  </si>
  <si>
    <t>1HR5M13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</si>
</sst>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##0;###0"/>
    <numFmt numFmtId="166" formatCode="d/m/yyyy"/>
  </numFmts>
  <fonts count="7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</font>
    <font>
      <b/>
      <sz val="36"/>
      <color theme="1"/>
      <name val="Calibri"/>
      <family val="2"/>
      <scheme val="minor"/>
    </font>
    <font>
      <sz val="16"/>
      <name val="Calibri"/>
      <family val="2"/>
    </font>
    <font>
      <sz val="16"/>
      <color rgb="FF000000"/>
      <name val="Calibri"/>
      <family val="2"/>
    </font>
    <font>
      <b/>
      <sz val="22"/>
      <color theme="1"/>
      <name val="Arial Black"/>
      <family val="2"/>
    </font>
    <font>
      <b/>
      <sz val="20"/>
      <color theme="1"/>
      <name val="Arial Black"/>
      <family val="2"/>
    </font>
    <font>
      <b/>
      <sz val="18"/>
      <color theme="1"/>
      <name val="Arial Black"/>
      <family val="2"/>
    </font>
    <font>
      <b/>
      <sz val="16"/>
      <color theme="1"/>
      <name val="Arial Black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Arial Black"/>
      <family val="2"/>
    </font>
    <font>
      <b/>
      <sz val="24"/>
      <color theme="1"/>
      <name val="Calibri"/>
      <family val="2"/>
      <scheme val="minor"/>
    </font>
    <font>
      <b/>
      <sz val="15"/>
      <color theme="1"/>
      <name val="Arial Black"/>
      <family val="2"/>
    </font>
    <font>
      <sz val="20"/>
      <color theme="1"/>
      <name val="Calibri"/>
      <family val="2"/>
      <scheme val="minor"/>
    </font>
    <font>
      <b/>
      <sz val="17"/>
      <color theme="1"/>
      <name val="Arial Black"/>
      <family val="2"/>
    </font>
    <font>
      <sz val="18"/>
      <color rgb="FFFF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0" fontId="40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</cellStyleXfs>
  <cellXfs count="526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37" fillId="0" borderId="30" xfId="22" applyNumberFormat="1" applyFont="1" applyBorder="1" applyAlignment="1">
      <alignment horizontal="center" vertical="center" wrapText="1"/>
    </xf>
    <xf numFmtId="0" fontId="38" fillId="0" borderId="30" xfId="22" applyFont="1" applyBorder="1" applyAlignment="1">
      <alignment horizontal="center" vertical="center" wrapText="1"/>
    </xf>
    <xf numFmtId="14" fontId="38" fillId="0" borderId="30" xfId="22" applyNumberFormat="1" applyFont="1" applyBorder="1" applyAlignment="1">
      <alignment horizontal="center" vertical="center" wrapText="1"/>
    </xf>
    <xf numFmtId="0" fontId="29" fillId="0" borderId="30" xfId="22" applyFont="1" applyBorder="1" applyAlignment="1">
      <alignment horizontal="center" vertical="center" wrapText="1"/>
    </xf>
    <xf numFmtId="0" fontId="26" fillId="0" borderId="0" xfId="22" applyFont="1" applyAlignment="1">
      <alignment horizontal="center" vertical="center"/>
    </xf>
    <xf numFmtId="165" fontId="30" fillId="0" borderId="30" xfId="22" applyNumberFormat="1" applyFont="1" applyBorder="1" applyAlignment="1">
      <alignment horizontal="center" vertical="center" wrapText="1"/>
    </xf>
    <xf numFmtId="14" fontId="30" fillId="0" borderId="30" xfId="22" applyNumberFormat="1" applyFont="1" applyBorder="1" applyAlignment="1">
      <alignment horizontal="center" vertical="center" wrapText="1"/>
    </xf>
    <xf numFmtId="0" fontId="32" fillId="0" borderId="30" xfId="22" applyFont="1" applyBorder="1" applyAlignment="1">
      <alignment horizontal="center" vertical="center" wrapText="1"/>
    </xf>
    <xf numFmtId="0" fontId="31" fillId="0" borderId="30" xfId="22" applyFont="1" applyBorder="1" applyAlignment="1">
      <alignment horizontal="center" vertical="center" wrapText="1"/>
    </xf>
    <xf numFmtId="0" fontId="15" fillId="0" borderId="0" xfId="22" applyAlignment="1">
      <alignment horizontal="left" vertical="center"/>
    </xf>
    <xf numFmtId="0" fontId="31" fillId="0" borderId="30" xfId="22" applyFont="1" applyBorder="1" applyAlignment="1">
      <alignment horizontal="left" vertical="center" wrapText="1"/>
    </xf>
    <xf numFmtId="14" fontId="31" fillId="0" borderId="30" xfId="22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0" xfId="22" applyFont="1" applyBorder="1" applyAlignment="1">
      <alignment horizontal="center" vertical="center" wrapText="1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6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6" fillId="0" borderId="42" xfId="0" applyFont="1" applyBorder="1" applyAlignment="1" applyProtection="1">
      <alignment horizontal="center"/>
      <protection locked="0"/>
    </xf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wrapText="1"/>
    </xf>
    <xf numFmtId="15" fontId="42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33" fillId="0" borderId="19" xfId="0" applyFont="1" applyBorder="1" applyAlignment="1">
      <alignment horizontal="left"/>
    </xf>
    <xf numFmtId="0" fontId="42" fillId="0" borderId="42" xfId="0" applyFont="1" applyBorder="1" applyAlignment="1" applyProtection="1">
      <alignment horizontal="center"/>
      <protection locked="0"/>
    </xf>
    <xf numFmtId="0" fontId="43" fillId="0" borderId="42" xfId="0" applyFont="1" applyBorder="1" applyAlignment="1" applyProtection="1">
      <alignment horizontal="center"/>
      <protection locked="0"/>
    </xf>
    <xf numFmtId="0" fontId="43" fillId="6" borderId="38" xfId="0" applyFont="1" applyFill="1" applyBorder="1" applyAlignment="1" applyProtection="1">
      <alignment horizontal="center"/>
      <protection locked="0"/>
    </xf>
    <xf numFmtId="0" fontId="43" fillId="6" borderId="36" xfId="0" applyFont="1" applyFill="1" applyBorder="1" applyAlignment="1" applyProtection="1">
      <alignment horizontal="center"/>
      <protection locked="0"/>
    </xf>
    <xf numFmtId="0" fontId="43" fillId="0" borderId="33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14" fontId="43" fillId="0" borderId="2" xfId="0" applyNumberFormat="1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31" xfId="0" applyFont="1" applyBorder="1" applyAlignment="1">
      <alignment horizontal="left"/>
    </xf>
    <xf numFmtId="0" fontId="43" fillId="0" borderId="35" xfId="0" applyFont="1" applyBorder="1" applyAlignment="1">
      <alignment horizontal="center"/>
    </xf>
    <xf numFmtId="0" fontId="43" fillId="0" borderId="0" xfId="0" applyFont="1"/>
    <xf numFmtId="0" fontId="43" fillId="6" borderId="35" xfId="0" applyFont="1" applyFill="1" applyBorder="1" applyAlignment="1" applyProtection="1">
      <alignment horizontal="center"/>
      <protection locked="0"/>
    </xf>
    <xf numFmtId="0" fontId="43" fillId="6" borderId="24" xfId="0" applyFont="1" applyFill="1" applyBorder="1" applyAlignment="1" applyProtection="1">
      <alignment horizontal="center"/>
      <protection locked="0"/>
    </xf>
    <xf numFmtId="0" fontId="43" fillId="6" borderId="6" xfId="0" applyFont="1" applyFill="1" applyBorder="1" applyAlignment="1" applyProtection="1">
      <alignment horizontal="center"/>
      <protection locked="0"/>
    </xf>
    <xf numFmtId="0" fontId="43" fillId="6" borderId="37" xfId="0" applyFont="1" applyFill="1" applyBorder="1" applyAlignment="1" applyProtection="1">
      <alignment horizontal="center"/>
      <protection locked="0"/>
    </xf>
    <xf numFmtId="0" fontId="43" fillId="6" borderId="5" xfId="0" applyFont="1" applyFill="1" applyBorder="1" applyAlignment="1" applyProtection="1">
      <alignment horizontal="center"/>
      <protection locked="0"/>
    </xf>
    <xf numFmtId="165" fontId="44" fillId="6" borderId="35" xfId="22" applyNumberFormat="1" applyFont="1" applyFill="1" applyBorder="1" applyAlignment="1">
      <alignment horizontal="center" wrapText="1"/>
    </xf>
    <xf numFmtId="165" fontId="44" fillId="6" borderId="24" xfId="22" applyNumberFormat="1" applyFont="1" applyFill="1" applyBorder="1" applyAlignment="1">
      <alignment horizontal="center" wrapText="1"/>
    </xf>
    <xf numFmtId="0" fontId="43" fillId="0" borderId="41" xfId="0" applyFont="1" applyBorder="1" applyAlignment="1" applyProtection="1">
      <alignment horizontal="center"/>
      <protection locked="0"/>
    </xf>
    <xf numFmtId="0" fontId="43" fillId="0" borderId="39" xfId="0" applyFont="1" applyBorder="1" applyAlignment="1">
      <alignment horizontal="left"/>
    </xf>
    <xf numFmtId="0" fontId="43" fillId="0" borderId="40" xfId="0" applyFont="1" applyBorder="1" applyAlignment="1">
      <alignment horizontal="left"/>
    </xf>
    <xf numFmtId="14" fontId="43" fillId="0" borderId="40" xfId="0" applyNumberFormat="1" applyFont="1" applyBorder="1" applyAlignment="1">
      <alignment horizontal="center"/>
    </xf>
    <xf numFmtId="0" fontId="43" fillId="0" borderId="40" xfId="0" applyFont="1" applyBorder="1" applyAlignment="1">
      <alignment horizontal="center"/>
    </xf>
    <xf numFmtId="0" fontId="43" fillId="0" borderId="18" xfId="0" applyFont="1" applyBorder="1" applyAlignment="1">
      <alignment horizontal="left"/>
    </xf>
    <xf numFmtId="0" fontId="43" fillId="0" borderId="36" xfId="0" applyFont="1" applyBorder="1" applyAlignment="1">
      <alignment horizontal="center"/>
    </xf>
    <xf numFmtId="0" fontId="43" fillId="0" borderId="44" xfId="0" applyFont="1" applyBorder="1" applyAlignment="1" applyProtection="1">
      <alignment horizontal="center"/>
      <protection locked="0"/>
    </xf>
    <xf numFmtId="0" fontId="43" fillId="6" borderId="34" xfId="0" applyFont="1" applyFill="1" applyBorder="1" applyAlignment="1" applyProtection="1">
      <alignment horizontal="center"/>
      <protection locked="0"/>
    </xf>
    <xf numFmtId="0" fontId="43" fillId="6" borderId="43" xfId="0" applyFont="1" applyFill="1" applyBorder="1" applyAlignment="1" applyProtection="1">
      <alignment horizontal="center"/>
      <protection locked="0"/>
    </xf>
    <xf numFmtId="0" fontId="43" fillId="6" borderId="25" xfId="0" applyFont="1" applyFill="1" applyBorder="1" applyAlignment="1" applyProtection="1">
      <alignment horizontal="center"/>
      <protection locked="0"/>
    </xf>
    <xf numFmtId="0" fontId="43" fillId="0" borderId="45" xfId="0" applyFont="1" applyBorder="1" applyAlignment="1">
      <alignment horizontal="left"/>
    </xf>
    <xf numFmtId="0" fontId="43" fillId="0" borderId="46" xfId="0" applyFont="1" applyBorder="1" applyAlignment="1">
      <alignment horizontal="left"/>
    </xf>
    <xf numFmtId="14" fontId="43" fillId="0" borderId="46" xfId="0" applyNumberFormat="1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43" fillId="0" borderId="47" xfId="0" applyFont="1" applyBorder="1" applyAlignment="1">
      <alignment horizontal="left"/>
    </xf>
    <xf numFmtId="0" fontId="43" fillId="0" borderId="43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0" fillId="0" borderId="4" xfId="0" applyBorder="1"/>
    <xf numFmtId="0" fontId="36" fillId="0" borderId="1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34" fillId="0" borderId="42" xfId="0" applyFont="1" applyBorder="1" applyAlignment="1" applyProtection="1">
      <alignment horizontal="center"/>
      <protection locked="0"/>
    </xf>
    <xf numFmtId="0" fontId="48" fillId="0" borderId="2" xfId="0" applyFont="1" applyBorder="1" applyAlignment="1">
      <alignment horizontal="left"/>
    </xf>
    <xf numFmtId="14" fontId="48" fillId="0" borderId="2" xfId="0" applyNumberFormat="1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8" fillId="0" borderId="31" xfId="0" applyFont="1" applyBorder="1" applyAlignment="1">
      <alignment horizontal="left"/>
    </xf>
    <xf numFmtId="0" fontId="48" fillId="0" borderId="46" xfId="0" applyFont="1" applyBorder="1" applyAlignment="1">
      <alignment horizontal="left"/>
    </xf>
    <xf numFmtId="14" fontId="48" fillId="0" borderId="46" xfId="0" applyNumberFormat="1" applyFont="1" applyBorder="1" applyAlignment="1">
      <alignment horizontal="center"/>
    </xf>
    <xf numFmtId="0" fontId="48" fillId="0" borderId="46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6" fillId="6" borderId="3" xfId="0" applyFont="1" applyFill="1" applyBorder="1" applyAlignment="1">
      <alignment horizontal="center"/>
    </xf>
    <xf numFmtId="0" fontId="46" fillId="0" borderId="4" xfId="0" applyFont="1" applyBorder="1" applyAlignment="1">
      <alignment horizontal="left"/>
    </xf>
    <xf numFmtId="0" fontId="46" fillId="0" borderId="32" xfId="0" applyFont="1" applyBorder="1" applyAlignment="1">
      <alignment horizontal="left"/>
    </xf>
    <xf numFmtId="0" fontId="46" fillId="0" borderId="7" xfId="0" applyFont="1" applyBorder="1" applyAlignment="1">
      <alignment horizontal="center"/>
    </xf>
    <xf numFmtId="0" fontId="46" fillId="0" borderId="19" xfId="0" applyFont="1" applyBorder="1" applyAlignment="1">
      <alignment horizontal="left"/>
    </xf>
    <xf numFmtId="0" fontId="34" fillId="0" borderId="3" xfId="0" applyFont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48" fillId="0" borderId="40" xfId="0" applyFont="1" applyBorder="1" applyAlignment="1" applyProtection="1">
      <alignment horizontal="center"/>
      <protection locked="0"/>
    </xf>
    <xf numFmtId="0" fontId="48" fillId="6" borderId="40" xfId="0" applyFont="1" applyFill="1" applyBorder="1" applyAlignment="1" applyProtection="1">
      <alignment horizontal="center"/>
      <protection locked="0"/>
    </xf>
    <xf numFmtId="0" fontId="48" fillId="0" borderId="40" xfId="0" applyFont="1" applyBorder="1" applyAlignment="1">
      <alignment horizontal="left"/>
    </xf>
    <xf numFmtId="14" fontId="48" fillId="0" borderId="40" xfId="0" applyNumberFormat="1" applyFont="1" applyBorder="1" applyAlignment="1">
      <alignment horizontal="center"/>
    </xf>
    <xf numFmtId="0" fontId="48" fillId="0" borderId="40" xfId="0" applyFont="1" applyBorder="1" applyAlignment="1">
      <alignment horizontal="center"/>
    </xf>
    <xf numFmtId="0" fontId="48" fillId="0" borderId="2" xfId="0" applyFont="1" applyBorder="1" applyAlignment="1" applyProtection="1">
      <alignment horizontal="center"/>
      <protection locked="0"/>
    </xf>
    <xf numFmtId="0" fontId="48" fillId="6" borderId="2" xfId="0" applyFont="1" applyFill="1" applyBorder="1" applyAlignment="1" applyProtection="1">
      <alignment horizontal="center"/>
      <protection locked="0"/>
    </xf>
    <xf numFmtId="0" fontId="34" fillId="0" borderId="1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6" borderId="3" xfId="0" applyFont="1" applyFill="1" applyBorder="1" applyAlignment="1">
      <alignment horizontal="center"/>
    </xf>
    <xf numFmtId="0" fontId="49" fillId="0" borderId="4" xfId="0" applyFont="1" applyBorder="1" applyAlignment="1">
      <alignment horizontal="left"/>
    </xf>
    <xf numFmtId="0" fontId="49" fillId="0" borderId="32" xfId="0" applyFont="1" applyBorder="1" applyAlignment="1">
      <alignment horizontal="left"/>
    </xf>
    <xf numFmtId="0" fontId="49" fillId="0" borderId="7" xfId="0" applyFont="1" applyBorder="1" applyAlignment="1">
      <alignment horizontal="center"/>
    </xf>
    <xf numFmtId="0" fontId="49" fillId="0" borderId="19" xfId="0" applyFont="1" applyBorder="1" applyAlignment="1">
      <alignment horizontal="left"/>
    </xf>
    <xf numFmtId="0" fontId="46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7" fillId="6" borderId="2" xfId="0" applyFont="1" applyFill="1" applyBorder="1" applyAlignment="1" applyProtection="1">
      <alignment horizontal="center"/>
      <protection locked="0"/>
    </xf>
    <xf numFmtId="0" fontId="50" fillId="0" borderId="0" xfId="0" applyFont="1" applyAlignment="1">
      <alignment wrapText="1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left"/>
    </xf>
    <xf numFmtId="2" fontId="48" fillId="0" borderId="31" xfId="0" applyNumberFormat="1" applyFont="1" applyBorder="1" applyAlignment="1">
      <alignment horizontal="left"/>
    </xf>
    <xf numFmtId="2" fontId="34" fillId="0" borderId="31" xfId="0" applyNumberFormat="1" applyFont="1" applyBorder="1" applyAlignment="1">
      <alignment horizontal="center"/>
    </xf>
    <xf numFmtId="0" fontId="51" fillId="0" borderId="42" xfId="0" applyFont="1" applyBorder="1" applyAlignment="1" applyProtection="1">
      <alignment horizontal="center"/>
      <protection locked="0"/>
    </xf>
    <xf numFmtId="0" fontId="52" fillId="0" borderId="2" xfId="0" applyFont="1" applyBorder="1" applyAlignment="1">
      <alignment horizontal="left"/>
    </xf>
    <xf numFmtId="14" fontId="52" fillId="0" borderId="2" xfId="0" applyNumberFormat="1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31" xfId="0" applyFont="1" applyBorder="1" applyAlignment="1">
      <alignment horizontal="left"/>
    </xf>
    <xf numFmtId="2" fontId="52" fillId="0" borderId="31" xfId="0" applyNumberFormat="1" applyFont="1" applyBorder="1" applyAlignment="1">
      <alignment horizontal="left"/>
    </xf>
    <xf numFmtId="0" fontId="34" fillId="6" borderId="2" xfId="0" applyFont="1" applyFill="1" applyBorder="1" applyAlignment="1">
      <alignment horizontal="center"/>
    </xf>
    <xf numFmtId="0" fontId="46" fillId="0" borderId="2" xfId="0" applyFont="1" applyBorder="1" applyAlignment="1">
      <alignment horizontal="left"/>
    </xf>
    <xf numFmtId="0" fontId="46" fillId="0" borderId="2" xfId="0" applyFont="1" applyBorder="1" applyAlignment="1">
      <alignment horizontal="center"/>
    </xf>
    <xf numFmtId="0" fontId="46" fillId="0" borderId="31" xfId="0" applyFont="1" applyBorder="1" applyAlignment="1">
      <alignment horizontal="left"/>
    </xf>
    <xf numFmtId="0" fontId="43" fillId="6" borderId="2" xfId="0" applyFont="1" applyFill="1" applyBorder="1" applyAlignment="1" applyProtection="1">
      <alignment horizontal="center"/>
      <protection locked="0"/>
    </xf>
    <xf numFmtId="0" fontId="46" fillId="6" borderId="2" xfId="0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55" fillId="0" borderId="30" xfId="22" applyFont="1" applyBorder="1" applyAlignment="1">
      <alignment horizontal="center" vertical="center" wrapText="1"/>
    </xf>
    <xf numFmtId="0" fontId="48" fillId="6" borderId="2" xfId="0" applyFont="1" applyFill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52" fillId="0" borderId="0" xfId="0" applyFont="1"/>
    <xf numFmtId="0" fontId="34" fillId="0" borderId="0" xfId="0" applyFont="1"/>
    <xf numFmtId="0" fontId="46" fillId="0" borderId="56" xfId="0" applyFont="1" applyBorder="1" applyAlignment="1">
      <alignment horizontal="center"/>
    </xf>
    <xf numFmtId="0" fontId="46" fillId="6" borderId="7" xfId="0" applyFont="1" applyFill="1" applyBorder="1" applyAlignment="1">
      <alignment horizontal="center"/>
    </xf>
    <xf numFmtId="0" fontId="46" fillId="0" borderId="7" xfId="0" applyFont="1" applyBorder="1" applyAlignment="1">
      <alignment horizontal="left"/>
    </xf>
    <xf numFmtId="0" fontId="43" fillId="6" borderId="40" xfId="0" applyFont="1" applyFill="1" applyBorder="1" applyAlignment="1" applyProtection="1">
      <alignment horizontal="center"/>
      <protection locked="0"/>
    </xf>
    <xf numFmtId="0" fontId="0" fillId="6" borderId="35" xfId="0" applyFill="1" applyBorder="1" applyAlignment="1" applyProtection="1">
      <alignment horizontal="center"/>
      <protection locked="0"/>
    </xf>
    <xf numFmtId="0" fontId="0" fillId="6" borderId="24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8" fillId="0" borderId="31" xfId="0" applyFont="1" applyBorder="1" applyAlignment="1">
      <alignment horizontal="center"/>
    </xf>
    <xf numFmtId="0" fontId="48" fillId="0" borderId="0" xfId="0" applyFont="1"/>
    <xf numFmtId="0" fontId="0" fillId="0" borderId="10" xfId="0" applyBorder="1"/>
    <xf numFmtId="0" fontId="34" fillId="0" borderId="2" xfId="0" applyFont="1" applyBorder="1"/>
    <xf numFmtId="0" fontId="48" fillId="0" borderId="40" xfId="0" applyFont="1" applyBorder="1"/>
    <xf numFmtId="0" fontId="48" fillId="0" borderId="2" xfId="0" applyFont="1" applyBorder="1"/>
    <xf numFmtId="0" fontId="48" fillId="0" borderId="46" xfId="0" applyFont="1" applyBorder="1"/>
    <xf numFmtId="0" fontId="34" fillId="0" borderId="57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6" borderId="46" xfId="0" applyFont="1" applyFill="1" applyBorder="1" applyAlignment="1">
      <alignment horizontal="center"/>
    </xf>
    <xf numFmtId="0" fontId="34" fillId="0" borderId="46" xfId="0" applyFont="1" applyBorder="1" applyAlignment="1">
      <alignment horizontal="left"/>
    </xf>
    <xf numFmtId="0" fontId="34" fillId="0" borderId="58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6" borderId="48" xfId="0" applyFont="1" applyFill="1" applyBorder="1" applyAlignment="1">
      <alignment horizontal="center"/>
    </xf>
    <xf numFmtId="0" fontId="34" fillId="0" borderId="48" xfId="0" applyFont="1" applyBorder="1" applyAlignment="1">
      <alignment horizontal="left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 wrapText="1"/>
    </xf>
    <xf numFmtId="0" fontId="35" fillId="0" borderId="0" xfId="0" applyFont="1" applyAlignment="1">
      <alignment horizontal="right" vertical="center" wrapText="1"/>
    </xf>
    <xf numFmtId="15" fontId="22" fillId="0" borderId="0" xfId="0" applyNumberFormat="1" applyFont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59" xfId="0" applyFont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/>
      <protection locked="0"/>
    </xf>
    <xf numFmtId="0" fontId="0" fillId="6" borderId="36" xfId="0" applyFill="1" applyBorder="1" applyAlignment="1" applyProtection="1">
      <alignment horizont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/>
    </xf>
    <xf numFmtId="14" fontId="0" fillId="0" borderId="53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165" fontId="19" fillId="6" borderId="35" xfId="22" applyNumberFormat="1" applyFont="1" applyFill="1" applyBorder="1" applyAlignment="1">
      <alignment horizontal="center" vertical="center" wrapText="1"/>
    </xf>
    <xf numFmtId="165" fontId="19" fillId="6" borderId="24" xfId="22" applyNumberFormat="1" applyFont="1" applyFill="1" applyBorder="1" applyAlignment="1">
      <alignment horizontal="center" vertical="center" wrapText="1"/>
    </xf>
    <xf numFmtId="0" fontId="36" fillId="0" borderId="57" xfId="0" applyFon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/>
      <protection locked="0"/>
    </xf>
    <xf numFmtId="0" fontId="0" fillId="6" borderId="43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4" xfId="0" applyFont="1" applyBorder="1"/>
    <xf numFmtId="0" fontId="34" fillId="0" borderId="32" xfId="0" applyFont="1" applyBorder="1"/>
    <xf numFmtId="0" fontId="34" fillId="0" borderId="3" xfId="0" applyFont="1" applyBorder="1"/>
    <xf numFmtId="0" fontId="43" fillId="0" borderId="2" xfId="0" applyFont="1" applyBorder="1"/>
    <xf numFmtId="0" fontId="0" fillId="0" borderId="3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6" fillId="0" borderId="42" xfId="0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left" vertical="center"/>
    </xf>
    <xf numFmtId="0" fontId="46" fillId="0" borderId="2" xfId="0" applyFont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left" vertical="center"/>
    </xf>
    <xf numFmtId="0" fontId="47" fillId="0" borderId="2" xfId="0" applyFont="1" applyBorder="1" applyAlignment="1" applyProtection="1">
      <alignment horizontal="center" vertical="center"/>
      <protection locked="0"/>
    </xf>
    <xf numFmtId="14" fontId="47" fillId="0" borderId="2" xfId="0" applyNumberFormat="1" applyFont="1" applyBorder="1" applyAlignment="1">
      <alignment horizontal="center" vertical="center"/>
    </xf>
    <xf numFmtId="0" fontId="47" fillId="6" borderId="2" xfId="0" applyFont="1" applyFill="1" applyBorder="1" applyAlignment="1" applyProtection="1">
      <alignment horizontal="center" vertical="center"/>
      <protection locked="0"/>
    </xf>
    <xf numFmtId="0" fontId="47" fillId="7" borderId="2" xfId="0" applyFont="1" applyFill="1" applyBorder="1" applyAlignment="1" applyProtection="1">
      <alignment horizontal="center"/>
      <protection locked="0"/>
    </xf>
    <xf numFmtId="0" fontId="57" fillId="0" borderId="2" xfId="22" applyFont="1" applyBorder="1" applyAlignment="1">
      <alignment horizontal="center" vertical="center" wrapText="1"/>
    </xf>
    <xf numFmtId="165" fontId="58" fillId="6" borderId="2" xfId="22" applyNumberFormat="1" applyFont="1" applyFill="1" applyBorder="1" applyAlignment="1">
      <alignment horizontal="center" vertical="center" wrapText="1"/>
    </xf>
    <xf numFmtId="0" fontId="53" fillId="0" borderId="0" xfId="0" quotePrefix="1" applyFont="1" applyAlignment="1">
      <alignment horizontal="left"/>
    </xf>
    <xf numFmtId="0" fontId="61" fillId="0" borderId="0" xfId="0" applyFont="1" applyAlignment="1">
      <alignment horizontal="center"/>
    </xf>
    <xf numFmtId="0" fontId="61" fillId="0" borderId="0" xfId="0" applyFont="1" applyAlignment="1">
      <alignment wrapText="1"/>
    </xf>
    <xf numFmtId="0" fontId="61" fillId="0" borderId="0" xfId="0" quotePrefix="1" applyFont="1" applyAlignment="1">
      <alignment horizontal="left"/>
    </xf>
    <xf numFmtId="0" fontId="48" fillId="6" borderId="40" xfId="0" applyFont="1" applyFill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46" fillId="6" borderId="4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19" xfId="0" applyFont="1" applyBorder="1" applyAlignment="1">
      <alignment horizontal="left"/>
    </xf>
    <xf numFmtId="0" fontId="34" fillId="0" borderId="60" xfId="0" applyFont="1" applyBorder="1" applyAlignment="1" applyProtection="1">
      <alignment horizontal="center"/>
      <protection locked="0"/>
    </xf>
    <xf numFmtId="2" fontId="48" fillId="0" borderId="18" xfId="0" applyNumberFormat="1" applyFont="1" applyBorder="1" applyAlignment="1">
      <alignment horizontal="left"/>
    </xf>
    <xf numFmtId="0" fontId="34" fillId="0" borderId="59" xfId="0" applyFont="1" applyBorder="1" applyAlignment="1" applyProtection="1">
      <alignment horizontal="center"/>
      <protection locked="0"/>
    </xf>
    <xf numFmtId="0" fontId="34" fillId="0" borderId="59" xfId="0" applyFont="1" applyBorder="1" applyAlignment="1">
      <alignment horizontal="center"/>
    </xf>
    <xf numFmtId="0" fontId="46" fillId="0" borderId="59" xfId="0" applyFont="1" applyBorder="1" applyAlignment="1">
      <alignment horizontal="center"/>
    </xf>
    <xf numFmtId="0" fontId="34" fillId="0" borderId="57" xfId="0" applyFont="1" applyBorder="1" applyAlignment="1" applyProtection="1">
      <alignment horizontal="center"/>
      <protection locked="0"/>
    </xf>
    <xf numFmtId="0" fontId="48" fillId="6" borderId="46" xfId="0" applyFont="1" applyFill="1" applyBorder="1" applyAlignment="1" applyProtection="1">
      <alignment horizontal="center"/>
      <protection locked="0"/>
    </xf>
    <xf numFmtId="0" fontId="50" fillId="0" borderId="0" xfId="0" applyFont="1" applyAlignment="1">
      <alignment horizontal="left" wrapText="1"/>
    </xf>
    <xf numFmtId="0" fontId="48" fillId="0" borderId="59" xfId="0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36" fillId="0" borderId="2" xfId="0" applyFont="1" applyBorder="1" applyAlignment="1">
      <alignment horizontal="left"/>
    </xf>
    <xf numFmtId="2" fontId="48" fillId="0" borderId="31" xfId="0" applyNumberFormat="1" applyFont="1" applyBorder="1" applyAlignment="1">
      <alignment horizontal="center"/>
    </xf>
    <xf numFmtId="0" fontId="52" fillId="0" borderId="46" xfId="0" applyFont="1" applyBorder="1" applyAlignment="1">
      <alignment horizontal="left"/>
    </xf>
    <xf numFmtId="14" fontId="52" fillId="0" borderId="46" xfId="0" applyNumberFormat="1" applyFont="1" applyBorder="1" applyAlignment="1">
      <alignment horizontal="center"/>
    </xf>
    <xf numFmtId="0" fontId="52" fillId="0" borderId="46" xfId="0" applyFont="1" applyBorder="1" applyAlignment="1">
      <alignment horizontal="center"/>
    </xf>
    <xf numFmtId="0" fontId="52" fillId="0" borderId="47" xfId="0" applyFont="1" applyBorder="1" applyAlignment="1">
      <alignment horizontal="left"/>
    </xf>
    <xf numFmtId="0" fontId="52" fillId="0" borderId="40" xfId="0" applyFont="1" applyBorder="1" applyAlignment="1">
      <alignment horizontal="left"/>
    </xf>
    <xf numFmtId="14" fontId="52" fillId="0" borderId="40" xfId="0" applyNumberFormat="1" applyFont="1" applyBorder="1" applyAlignment="1">
      <alignment horizontal="center"/>
    </xf>
    <xf numFmtId="0" fontId="52" fillId="0" borderId="40" xfId="0" applyFont="1" applyBorder="1" applyAlignment="1">
      <alignment horizontal="center"/>
    </xf>
    <xf numFmtId="0" fontId="52" fillId="0" borderId="18" xfId="0" applyFont="1" applyBorder="1" applyAlignment="1">
      <alignment horizontal="left"/>
    </xf>
    <xf numFmtId="0" fontId="43" fillId="0" borderId="0" xfId="0" applyFont="1" applyAlignment="1" applyProtection="1">
      <alignment horizontal="center"/>
      <protection locked="0"/>
    </xf>
    <xf numFmtId="0" fontId="42" fillId="0" borderId="55" xfId="0" applyFont="1" applyBorder="1" applyAlignment="1" applyProtection="1">
      <alignment horizontal="center"/>
      <protection locked="0"/>
    </xf>
    <xf numFmtId="0" fontId="43" fillId="0" borderId="0" xfId="0" applyFont="1" applyAlignment="1">
      <alignment horizontal="left"/>
    </xf>
    <xf numFmtId="14" fontId="43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36" fillId="0" borderId="11" xfId="0" applyFont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50" xfId="0" applyFont="1" applyBorder="1" applyAlignment="1">
      <alignment horizontal="left"/>
    </xf>
    <xf numFmtId="0" fontId="42" fillId="0" borderId="42" xfId="0" applyFont="1" applyBorder="1" applyAlignment="1" applyProtection="1">
      <alignment horizontal="left"/>
      <protection locked="0"/>
    </xf>
    <xf numFmtId="0" fontId="34" fillId="0" borderId="59" xfId="0" applyFont="1" applyBorder="1" applyAlignment="1" applyProtection="1">
      <alignment horizontal="left"/>
      <protection locked="0"/>
    </xf>
    <xf numFmtId="0" fontId="48" fillId="6" borderId="2" xfId="0" applyFont="1" applyFill="1" applyBorder="1" applyAlignment="1" applyProtection="1">
      <alignment horizontal="left"/>
      <protection locked="0"/>
    </xf>
    <xf numFmtId="14" fontId="48" fillId="0" borderId="2" xfId="0" applyNumberFormat="1" applyFont="1" applyBorder="1" applyAlignment="1">
      <alignment horizontal="left"/>
    </xf>
    <xf numFmtId="0" fontId="34" fillId="0" borderId="59" xfId="0" applyFont="1" applyBorder="1" applyAlignment="1">
      <alignment horizontal="left"/>
    </xf>
    <xf numFmtId="0" fontId="48" fillId="6" borderId="2" xfId="0" applyFont="1" applyFill="1" applyBorder="1" applyAlignment="1">
      <alignment horizontal="left"/>
    </xf>
    <xf numFmtId="0" fontId="34" fillId="6" borderId="2" xfId="0" applyFont="1" applyFill="1" applyBorder="1" applyAlignment="1">
      <alignment horizontal="left"/>
    </xf>
    <xf numFmtId="0" fontId="46" fillId="0" borderId="59" xfId="0" applyFont="1" applyBorder="1" applyAlignment="1">
      <alignment horizontal="left"/>
    </xf>
    <xf numFmtId="0" fontId="46" fillId="6" borderId="2" xfId="0" applyFont="1" applyFill="1" applyBorder="1" applyAlignment="1">
      <alignment horizontal="left"/>
    </xf>
    <xf numFmtId="0" fontId="36" fillId="0" borderId="0" xfId="0" applyFont="1" applyAlignment="1">
      <alignment horizontal="left"/>
    </xf>
    <xf numFmtId="0" fontId="22" fillId="0" borderId="0" xfId="0" applyFont="1" applyAlignment="1">
      <alignment horizontal="center" wrapText="1"/>
    </xf>
    <xf numFmtId="0" fontId="34" fillId="0" borderId="31" xfId="0" applyFont="1" applyBorder="1" applyAlignment="1">
      <alignment horizontal="left"/>
    </xf>
    <xf numFmtId="2" fontId="34" fillId="0" borderId="31" xfId="0" applyNumberFormat="1" applyFont="1" applyBorder="1" applyAlignment="1">
      <alignment horizontal="left"/>
    </xf>
    <xf numFmtId="0" fontId="34" fillId="0" borderId="3" xfId="0" applyFont="1" applyBorder="1" applyAlignment="1">
      <alignment horizontal="left"/>
    </xf>
    <xf numFmtId="0" fontId="49" fillId="0" borderId="59" xfId="0" applyFont="1" applyBorder="1" applyAlignment="1">
      <alignment horizontal="center"/>
    </xf>
    <xf numFmtId="0" fontId="49" fillId="0" borderId="2" xfId="0" applyFont="1" applyBorder="1" applyAlignment="1">
      <alignment horizontal="center"/>
    </xf>
    <xf numFmtId="0" fontId="49" fillId="6" borderId="2" xfId="0" applyFont="1" applyFill="1" applyBorder="1" applyAlignment="1">
      <alignment horizontal="center"/>
    </xf>
    <xf numFmtId="0" fontId="49" fillId="0" borderId="2" xfId="0" applyFont="1" applyBorder="1" applyAlignment="1">
      <alignment horizontal="left"/>
    </xf>
    <xf numFmtId="0" fontId="49" fillId="0" borderId="31" xfId="0" applyFont="1" applyBorder="1" applyAlignment="1">
      <alignment horizontal="center"/>
    </xf>
    <xf numFmtId="0" fontId="63" fillId="0" borderId="59" xfId="0" applyFont="1" applyBorder="1" applyAlignment="1" applyProtection="1">
      <alignment horizontal="center"/>
      <protection locked="0"/>
    </xf>
    <xf numFmtId="0" fontId="64" fillId="6" borderId="2" xfId="0" applyFont="1" applyFill="1" applyBorder="1" applyAlignment="1">
      <alignment horizontal="center"/>
    </xf>
    <xf numFmtId="0" fontId="64" fillId="0" borderId="2" xfId="0" applyFont="1" applyBorder="1" applyAlignment="1">
      <alignment horizontal="left"/>
    </xf>
    <xf numFmtId="14" fontId="64" fillId="0" borderId="2" xfId="0" applyNumberFormat="1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48" fillId="0" borderId="18" xfId="0" applyFont="1" applyBorder="1" applyAlignment="1">
      <alignment horizontal="left"/>
    </xf>
    <xf numFmtId="0" fontId="50" fillId="0" borderId="0" xfId="0" quotePrefix="1" applyFont="1"/>
    <xf numFmtId="0" fontId="53" fillId="0" borderId="0" xfId="0" applyFont="1"/>
    <xf numFmtId="0" fontId="34" fillId="0" borderId="40" xfId="0" applyFont="1" applyBorder="1" applyAlignment="1">
      <alignment horizontal="center"/>
    </xf>
    <xf numFmtId="0" fontId="41" fillId="0" borderId="0" xfId="0" applyFont="1"/>
    <xf numFmtId="0" fontId="53" fillId="0" borderId="0" xfId="0" quotePrefix="1" applyFont="1"/>
    <xf numFmtId="0" fontId="60" fillId="0" borderId="0" xfId="0" applyFont="1"/>
    <xf numFmtId="0" fontId="59" fillId="0" borderId="0" xfId="0" applyFont="1"/>
    <xf numFmtId="0" fontId="61" fillId="0" borderId="0" xfId="0" applyFont="1"/>
    <xf numFmtId="0" fontId="45" fillId="0" borderId="0" xfId="0" applyFont="1"/>
    <xf numFmtId="0" fontId="34" fillId="0" borderId="0" xfId="0" quotePrefix="1" applyFont="1"/>
    <xf numFmtId="0" fontId="52" fillId="6" borderId="2" xfId="0" applyFont="1" applyFill="1" applyBorder="1" applyAlignment="1" applyProtection="1">
      <alignment horizontal="center"/>
      <protection locked="0"/>
    </xf>
    <xf numFmtId="0" fontId="52" fillId="0" borderId="2" xfId="0" applyFont="1" applyBorder="1" applyAlignment="1" applyProtection="1">
      <alignment horizontal="left"/>
      <protection locked="0"/>
    </xf>
    <xf numFmtId="0" fontId="52" fillId="6" borderId="2" xfId="0" applyFont="1" applyFill="1" applyBorder="1" applyAlignment="1">
      <alignment horizontal="center"/>
    </xf>
    <xf numFmtId="0" fontId="51" fillId="0" borderId="59" xfId="0" applyFont="1" applyBorder="1" applyAlignment="1" applyProtection="1">
      <alignment horizontal="center"/>
      <protection locked="0"/>
    </xf>
    <xf numFmtId="0" fontId="51" fillId="0" borderId="59" xfId="0" applyFont="1" applyBorder="1" applyAlignment="1">
      <alignment horizontal="center"/>
    </xf>
    <xf numFmtId="0" fontId="51" fillId="0" borderId="57" xfId="0" applyFont="1" applyBorder="1" applyAlignment="1" applyProtection="1">
      <alignment horizontal="center"/>
      <protection locked="0"/>
    </xf>
    <xf numFmtId="0" fontId="52" fillId="6" borderId="46" xfId="0" applyFont="1" applyFill="1" applyBorder="1" applyAlignment="1" applyProtection="1">
      <alignment horizontal="center"/>
      <protection locked="0"/>
    </xf>
    <xf numFmtId="0" fontId="51" fillId="0" borderId="60" xfId="0" applyFont="1" applyBorder="1" applyAlignment="1" applyProtection="1">
      <alignment horizontal="center"/>
      <protection locked="0"/>
    </xf>
    <xf numFmtId="0" fontId="52" fillId="6" borderId="40" xfId="0" applyFont="1" applyFill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46" fillId="0" borderId="3" xfId="0" applyFont="1" applyBorder="1" applyAlignment="1">
      <alignment horizontal="center"/>
    </xf>
    <xf numFmtId="0" fontId="46" fillId="6" borderId="3" xfId="0" applyFont="1" applyFill="1" applyBorder="1" applyAlignment="1">
      <alignment horizontal="left"/>
    </xf>
    <xf numFmtId="0" fontId="46" fillId="0" borderId="57" xfId="0" applyFont="1" applyBorder="1" applyAlignment="1">
      <alignment horizontal="left"/>
    </xf>
    <xf numFmtId="0" fontId="46" fillId="0" borderId="46" xfId="0" applyFont="1" applyBorder="1" applyAlignment="1">
      <alignment horizontal="center"/>
    </xf>
    <xf numFmtId="0" fontId="46" fillId="6" borderId="46" xfId="0" applyFont="1" applyFill="1" applyBorder="1" applyAlignment="1">
      <alignment horizontal="left"/>
    </xf>
    <xf numFmtId="0" fontId="46" fillId="0" borderId="46" xfId="0" applyFont="1" applyBorder="1" applyAlignment="1">
      <alignment horizontal="left"/>
    </xf>
    <xf numFmtId="0" fontId="46" fillId="0" borderId="47" xfId="0" applyFont="1" applyBorder="1" applyAlignment="1">
      <alignment horizontal="left"/>
    </xf>
    <xf numFmtId="0" fontId="34" fillId="0" borderId="60" xfId="0" applyFont="1" applyBorder="1" applyAlignment="1">
      <alignment horizontal="center"/>
    </xf>
    <xf numFmtId="0" fontId="34" fillId="0" borderId="46" xfId="0" applyFont="1" applyBorder="1"/>
    <xf numFmtId="0" fontId="34" fillId="0" borderId="47" xfId="0" applyFont="1" applyBorder="1" applyAlignment="1">
      <alignment horizontal="left"/>
    </xf>
    <xf numFmtId="0" fontId="49" fillId="0" borderId="57" xfId="0" applyFont="1" applyBorder="1" applyAlignment="1">
      <alignment horizontal="center"/>
    </xf>
    <xf numFmtId="0" fontId="49" fillId="0" borderId="46" xfId="0" applyFont="1" applyBorder="1" applyAlignment="1">
      <alignment horizontal="center"/>
    </xf>
    <xf numFmtId="0" fontId="49" fillId="6" borderId="46" xfId="0" applyFont="1" applyFill="1" applyBorder="1" applyAlignment="1">
      <alignment horizontal="center"/>
    </xf>
    <xf numFmtId="0" fontId="49" fillId="0" borderId="46" xfId="0" applyFont="1" applyBorder="1" applyAlignment="1">
      <alignment horizontal="left"/>
    </xf>
    <xf numFmtId="0" fontId="49" fillId="0" borderId="47" xfId="0" applyFont="1" applyBorder="1" applyAlignment="1">
      <alignment horizontal="center"/>
    </xf>
    <xf numFmtId="0" fontId="42" fillId="0" borderId="0" xfId="0" applyFont="1" applyAlignment="1" applyProtection="1">
      <alignment horizontal="left"/>
      <protection locked="0"/>
    </xf>
    <xf numFmtId="0" fontId="36" fillId="0" borderId="10" xfId="0" applyFont="1" applyBorder="1" applyAlignment="1">
      <alignment horizontal="center"/>
    </xf>
    <xf numFmtId="166" fontId="48" fillId="0" borderId="2" xfId="0" applyNumberFormat="1" applyFont="1" applyBorder="1" applyAlignment="1">
      <alignment horizontal="center"/>
    </xf>
    <xf numFmtId="0" fontId="50" fillId="0" borderId="15" xfId="0" applyFont="1" applyBorder="1" applyAlignment="1">
      <alignment horizontal="right" wrapText="1"/>
    </xf>
    <xf numFmtId="0" fontId="50" fillId="0" borderId="50" xfId="0" applyFont="1" applyBorder="1" applyAlignment="1">
      <alignment horizontal="center"/>
    </xf>
    <xf numFmtId="0" fontId="50" fillId="0" borderId="60" xfId="0" applyFont="1" applyBorder="1" applyAlignment="1" applyProtection="1">
      <alignment horizontal="center"/>
      <protection locked="0"/>
    </xf>
    <xf numFmtId="0" fontId="68" fillId="6" borderId="40" xfId="0" applyFont="1" applyFill="1" applyBorder="1" applyAlignment="1" applyProtection="1">
      <alignment horizontal="center"/>
      <protection locked="0"/>
    </xf>
    <xf numFmtId="0" fontId="68" fillId="0" borderId="40" xfId="0" applyFont="1" applyBorder="1" applyAlignment="1">
      <alignment horizontal="left"/>
    </xf>
    <xf numFmtId="14" fontId="68" fillId="0" borderId="40" xfId="0" applyNumberFormat="1" applyFont="1" applyBorder="1" applyAlignment="1">
      <alignment horizontal="center"/>
    </xf>
    <xf numFmtId="0" fontId="68" fillId="0" borderId="40" xfId="0" applyFont="1" applyBorder="1" applyAlignment="1">
      <alignment horizontal="center"/>
    </xf>
    <xf numFmtId="2" fontId="68" fillId="0" borderId="18" xfId="0" applyNumberFormat="1" applyFont="1" applyBorder="1" applyAlignment="1">
      <alignment horizontal="left"/>
    </xf>
    <xf numFmtId="0" fontId="50" fillId="0" borderId="59" xfId="0" applyFont="1" applyBorder="1" applyAlignment="1" applyProtection="1">
      <alignment horizontal="center"/>
      <protection locked="0"/>
    </xf>
    <xf numFmtId="0" fontId="68" fillId="6" borderId="2" xfId="0" applyFont="1" applyFill="1" applyBorder="1" applyAlignment="1" applyProtection="1">
      <alignment horizontal="center"/>
      <protection locked="0"/>
    </xf>
    <xf numFmtId="0" fontId="68" fillId="0" borderId="2" xfId="0" applyFont="1" applyBorder="1" applyAlignment="1">
      <alignment horizontal="left"/>
    </xf>
    <xf numFmtId="14" fontId="68" fillId="0" borderId="2" xfId="0" applyNumberFormat="1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2" fontId="68" fillId="0" borderId="31" xfId="0" applyNumberFormat="1" applyFont="1" applyBorder="1" applyAlignment="1">
      <alignment horizontal="left"/>
    </xf>
    <xf numFmtId="0" fontId="68" fillId="0" borderId="31" xfId="0" applyFont="1" applyBorder="1" applyAlignment="1">
      <alignment horizontal="left"/>
    </xf>
    <xf numFmtId="0" fontId="50" fillId="0" borderId="42" xfId="0" applyFont="1" applyBorder="1" applyAlignment="1" applyProtection="1">
      <alignment horizontal="center"/>
      <protection locked="0"/>
    </xf>
    <xf numFmtId="0" fontId="68" fillId="6" borderId="2" xfId="0" applyFont="1" applyFill="1" applyBorder="1" applyAlignment="1">
      <alignment horizontal="center"/>
    </xf>
    <xf numFmtId="0" fontId="68" fillId="0" borderId="0" xfId="0" applyFont="1"/>
    <xf numFmtId="0" fontId="50" fillId="0" borderId="59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50" fillId="6" borderId="2" xfId="0" applyFont="1" applyFill="1" applyBorder="1" applyAlignment="1">
      <alignment horizontal="center"/>
    </xf>
    <xf numFmtId="0" fontId="50" fillId="0" borderId="2" xfId="0" applyFont="1" applyBorder="1" applyAlignment="1">
      <alignment horizontal="left"/>
    </xf>
    <xf numFmtId="0" fontId="50" fillId="0" borderId="57" xfId="0" applyFont="1" applyBorder="1" applyAlignment="1">
      <alignment horizontal="center"/>
    </xf>
    <xf numFmtId="0" fontId="50" fillId="0" borderId="46" xfId="0" applyFont="1" applyBorder="1" applyAlignment="1">
      <alignment horizontal="center"/>
    </xf>
    <xf numFmtId="0" fontId="50" fillId="6" borderId="46" xfId="0" applyFont="1" applyFill="1" applyBorder="1" applyAlignment="1">
      <alignment horizontal="center"/>
    </xf>
    <xf numFmtId="0" fontId="50" fillId="0" borderId="46" xfId="0" applyFont="1" applyBorder="1" applyAlignment="1">
      <alignment horizontal="left"/>
    </xf>
    <xf numFmtId="0" fontId="50" fillId="0" borderId="40" xfId="0" applyFont="1" applyBorder="1" applyAlignment="1" applyProtection="1">
      <alignment horizontal="center"/>
      <protection locked="0"/>
    </xf>
    <xf numFmtId="0" fontId="50" fillId="0" borderId="2" xfId="0" applyFont="1" applyBorder="1" applyAlignment="1" applyProtection="1">
      <alignment horizontal="center"/>
      <protection locked="0"/>
    </xf>
    <xf numFmtId="0" fontId="34" fillId="0" borderId="40" xfId="0" applyFont="1" applyBorder="1" applyAlignment="1" applyProtection="1">
      <alignment horizont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0" fontId="63" fillId="0" borderId="2" xfId="0" applyFont="1" applyBorder="1" applyAlignment="1" applyProtection="1">
      <alignment horizontal="center"/>
      <protection locked="0"/>
    </xf>
    <xf numFmtId="0" fontId="34" fillId="0" borderId="46" xfId="0" applyFont="1" applyBorder="1" applyAlignment="1" applyProtection="1">
      <alignment horizontal="center"/>
      <protection locked="0"/>
    </xf>
    <xf numFmtId="0" fontId="70" fillId="0" borderId="2" xfId="0" applyFont="1" applyBorder="1" applyAlignment="1">
      <alignment horizontal="center"/>
    </xf>
    <xf numFmtId="2" fontId="70" fillId="0" borderId="31" xfId="0" applyNumberFormat="1" applyFont="1" applyBorder="1" applyAlignment="1">
      <alignment horizontal="left"/>
    </xf>
    <xf numFmtId="0" fontId="48" fillId="0" borderId="47" xfId="0" applyFont="1" applyBorder="1" applyAlignment="1">
      <alignment horizontal="left"/>
    </xf>
    <xf numFmtId="0" fontId="51" fillId="0" borderId="40" xfId="0" applyFont="1" applyBorder="1" applyAlignment="1" applyProtection="1">
      <alignment horizontal="center"/>
      <protection locked="0"/>
    </xf>
    <xf numFmtId="0" fontId="51" fillId="0" borderId="2" xfId="0" applyFont="1" applyBorder="1" applyAlignment="1" applyProtection="1">
      <alignment horizontal="center"/>
      <protection locked="0"/>
    </xf>
    <xf numFmtId="0" fontId="51" fillId="0" borderId="2" xfId="0" applyFont="1" applyBorder="1" applyAlignment="1">
      <alignment horizontal="center"/>
    </xf>
    <xf numFmtId="0" fontId="51" fillId="0" borderId="46" xfId="0" applyFont="1" applyBorder="1" applyAlignment="1" applyProtection="1">
      <alignment horizontal="center"/>
      <protection locked="0"/>
    </xf>
    <xf numFmtId="0" fontId="43" fillId="6" borderId="61" xfId="0" applyFont="1" applyFill="1" applyBorder="1" applyAlignment="1" applyProtection="1">
      <alignment horizontal="center"/>
      <protection locked="0"/>
    </xf>
    <xf numFmtId="0" fontId="52" fillId="6" borderId="61" xfId="0" applyFont="1" applyFill="1" applyBorder="1" applyAlignment="1" applyProtection="1">
      <alignment horizontal="center"/>
      <protection locked="0"/>
    </xf>
    <xf numFmtId="0" fontId="52" fillId="0" borderId="61" xfId="0" applyFont="1" applyBorder="1" applyAlignment="1">
      <alignment horizontal="left"/>
    </xf>
    <xf numFmtId="0" fontId="52" fillId="0" borderId="39" xfId="0" applyFont="1" applyBorder="1" applyAlignment="1">
      <alignment horizontal="left"/>
    </xf>
    <xf numFmtId="0" fontId="52" fillId="0" borderId="55" xfId="0" applyFont="1" applyBorder="1" applyAlignment="1">
      <alignment horizontal="left"/>
    </xf>
    <xf numFmtId="0" fontId="46" fillId="0" borderId="32" xfId="0" applyFont="1" applyBorder="1" applyAlignment="1">
      <alignment horizontal="center"/>
    </xf>
    <xf numFmtId="0" fontId="46" fillId="0" borderId="56" xfId="0" applyFont="1" applyBorder="1" applyAlignment="1">
      <alignment horizontal="left"/>
    </xf>
    <xf numFmtId="165" fontId="71" fillId="6" borderId="2" xfId="22" applyNumberFormat="1" applyFont="1" applyFill="1" applyBorder="1" applyAlignment="1">
      <alignment horizontal="center" wrapText="1"/>
    </xf>
    <xf numFmtId="0" fontId="48" fillId="0" borderId="57" xfId="0" applyFont="1" applyBorder="1" applyAlignment="1">
      <alignment horizontal="center"/>
    </xf>
    <xf numFmtId="0" fontId="48" fillId="6" borderId="46" xfId="0" applyFont="1" applyFill="1" applyBorder="1" applyAlignment="1">
      <alignment horizontal="center"/>
    </xf>
    <xf numFmtId="0" fontId="48" fillId="0" borderId="46" xfId="0" applyFont="1" applyBorder="1" applyAlignment="1">
      <alignment vertical="center"/>
    </xf>
    <xf numFmtId="14" fontId="48" fillId="0" borderId="46" xfId="0" applyNumberFormat="1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47" xfId="0" applyFont="1" applyBorder="1" applyAlignment="1">
      <alignment horizontal="left" vertical="center"/>
    </xf>
    <xf numFmtId="0" fontId="53" fillId="0" borderId="0" xfId="0" applyFont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61" fillId="0" borderId="0" xfId="0" applyFont="1" applyAlignment="1">
      <alignment horizontal="right" indent="1"/>
    </xf>
    <xf numFmtId="0" fontId="72" fillId="0" borderId="0" xfId="0" applyFont="1" applyAlignment="1">
      <alignment horizontal="center"/>
    </xf>
    <xf numFmtId="0" fontId="61" fillId="0" borderId="0" xfId="0" applyFont="1" applyAlignment="1">
      <alignment horizontal="right" wrapText="1"/>
    </xf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9" fillId="0" borderId="0" xfId="0" quotePrefix="1" applyFont="1" applyAlignment="1">
      <alignment horizontal="left"/>
    </xf>
    <xf numFmtId="0" fontId="59" fillId="0" borderId="0" xfId="0" applyFont="1" applyAlignment="1">
      <alignment horizontal="center"/>
    </xf>
    <xf numFmtId="0" fontId="62" fillId="0" borderId="0" xfId="0" quotePrefix="1" applyFont="1" applyAlignment="1">
      <alignment horizontal="left"/>
    </xf>
    <xf numFmtId="0" fontId="50" fillId="0" borderId="0" xfId="0" applyFont="1" applyAlignment="1">
      <alignment horizontal="right" wrapText="1"/>
    </xf>
    <xf numFmtId="0" fontId="66" fillId="0" borderId="15" xfId="0" applyFont="1" applyBorder="1" applyAlignment="1">
      <alignment horizontal="right" wrapText="1"/>
    </xf>
    <xf numFmtId="0" fontId="36" fillId="0" borderId="1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67" fillId="0" borderId="0" xfId="0" quotePrefix="1" applyFont="1" applyAlignment="1">
      <alignment horizontal="left"/>
    </xf>
    <xf numFmtId="0" fontId="61" fillId="0" borderId="0" xfId="0" applyFont="1" applyAlignment="1">
      <alignment horizontal="center" wrapText="1"/>
    </xf>
    <xf numFmtId="0" fontId="53" fillId="0" borderId="15" xfId="0" applyFont="1" applyBorder="1" applyAlignment="1">
      <alignment horizontal="right" wrapText="1"/>
    </xf>
    <xf numFmtId="0" fontId="65" fillId="0" borderId="0" xfId="0" quotePrefix="1" applyFont="1" applyAlignment="1">
      <alignment horizontal="left"/>
    </xf>
    <xf numFmtId="0" fontId="62" fillId="0" borderId="0" xfId="0" applyFont="1" applyAlignment="1">
      <alignment horizontal="center" wrapText="1"/>
    </xf>
    <xf numFmtId="0" fontId="62" fillId="0" borderId="0" xfId="0" applyFont="1" applyAlignment="1">
      <alignment horizontal="right" wrapText="1"/>
    </xf>
    <xf numFmtId="0" fontId="56" fillId="0" borderId="0" xfId="0" applyFont="1" applyAlignment="1">
      <alignment horizontal="center" vertical="center"/>
    </xf>
    <xf numFmtId="0" fontId="34" fillId="0" borderId="0" xfId="0" quotePrefix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50" fillId="0" borderId="62" xfId="0" applyFont="1" applyBorder="1" applyAlignment="1" applyProtection="1">
      <alignment horizontal="center"/>
      <protection locked="0"/>
    </xf>
    <xf numFmtId="0" fontId="50" fillId="0" borderId="63" xfId="0" applyFont="1" applyBorder="1" applyAlignment="1" applyProtection="1">
      <alignment horizontal="center"/>
      <protection locked="0"/>
    </xf>
    <xf numFmtId="0" fontId="68" fillId="6" borderId="63" xfId="0" applyFont="1" applyFill="1" applyBorder="1" applyAlignment="1" applyProtection="1">
      <alignment horizontal="center"/>
      <protection locked="0"/>
    </xf>
    <xf numFmtId="0" fontId="68" fillId="0" borderId="63" xfId="0" applyFont="1" applyBorder="1" applyAlignment="1">
      <alignment horizontal="left"/>
    </xf>
    <xf numFmtId="14" fontId="68" fillId="0" borderId="63" xfId="0" applyNumberFormat="1" applyFont="1" applyBorder="1" applyAlignment="1">
      <alignment horizontal="center"/>
    </xf>
    <xf numFmtId="0" fontId="68" fillId="0" borderId="63" xfId="0" applyFont="1" applyBorder="1" applyAlignment="1">
      <alignment horizontal="center"/>
    </xf>
    <xf numFmtId="2" fontId="68" fillId="0" borderId="64" xfId="0" applyNumberFormat="1" applyFont="1" applyBorder="1" applyAlignment="1">
      <alignment horizontal="left"/>
    </xf>
    <xf numFmtId="0" fontId="34" fillId="0" borderId="62" xfId="0" applyFont="1" applyBorder="1" applyAlignment="1" applyProtection="1">
      <alignment horizontal="center"/>
      <protection locked="0"/>
    </xf>
    <xf numFmtId="0" fontId="34" fillId="0" borderId="63" xfId="0" applyFont="1" applyBorder="1" applyAlignment="1" applyProtection="1">
      <alignment horizontal="center"/>
      <protection locked="0"/>
    </xf>
    <xf numFmtId="0" fontId="48" fillId="6" borderId="63" xfId="0" applyFont="1" applyFill="1" applyBorder="1" applyAlignment="1">
      <alignment horizontal="center"/>
    </xf>
    <xf numFmtId="0" fontId="48" fillId="0" borderId="63" xfId="0" applyFont="1" applyBorder="1" applyAlignment="1">
      <alignment horizontal="left"/>
    </xf>
    <xf numFmtId="14" fontId="48" fillId="0" borderId="63" xfId="0" applyNumberFormat="1" applyFont="1" applyBorder="1" applyAlignment="1">
      <alignment horizontal="center"/>
    </xf>
    <xf numFmtId="0" fontId="48" fillId="0" borderId="63" xfId="0" applyFont="1" applyBorder="1" applyAlignment="1">
      <alignment horizontal="center"/>
    </xf>
    <xf numFmtId="2" fontId="48" fillId="0" borderId="64" xfId="0" applyNumberFormat="1" applyFont="1" applyBorder="1" applyAlignment="1">
      <alignment horizontal="left"/>
    </xf>
    <xf numFmtId="0" fontId="48" fillId="0" borderId="18" xfId="0" applyFont="1" applyBorder="1" applyAlignment="1">
      <alignment horizontal="center"/>
    </xf>
    <xf numFmtId="2" fontId="46" fillId="0" borderId="31" xfId="0" applyNumberFormat="1" applyFont="1" applyBorder="1" applyAlignment="1">
      <alignment horizontal="left"/>
    </xf>
    <xf numFmtId="0" fontId="34" fillId="0" borderId="18" xfId="0" applyFont="1" applyBorder="1" applyAlignment="1">
      <alignment horizontal="left"/>
    </xf>
    <xf numFmtId="0" fontId="34" fillId="0" borderId="50" xfId="0" applyFont="1" applyBorder="1" applyAlignment="1">
      <alignment horizontal="center"/>
    </xf>
    <xf numFmtId="0" fontId="34" fillId="0" borderId="50" xfId="0" applyFont="1" applyBorder="1" applyAlignment="1" applyProtection="1">
      <alignment horizontal="center"/>
      <protection locked="0"/>
    </xf>
    <xf numFmtId="0" fontId="34" fillId="0" borderId="0" xfId="0" applyFont="1" applyBorder="1" applyAlignment="1" applyProtection="1">
      <alignment horizontal="center"/>
      <protection locked="0"/>
    </xf>
    <xf numFmtId="0" fontId="48" fillId="6" borderId="0" xfId="0" applyFont="1" applyFill="1" applyBorder="1" applyAlignment="1" applyProtection="1">
      <alignment horizontal="center"/>
      <protection locked="0"/>
    </xf>
    <xf numFmtId="0" fontId="48" fillId="0" borderId="0" xfId="0" applyFont="1" applyBorder="1"/>
    <xf numFmtId="0" fontId="48" fillId="0" borderId="65" xfId="0" applyFont="1" applyBorder="1"/>
    <xf numFmtId="0" fontId="48" fillId="0" borderId="66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8" fillId="0" borderId="0" xfId="0" applyFont="1" applyBorder="1" applyAlignment="1" applyProtection="1">
      <alignment horizontal="center"/>
      <protection locked="0"/>
    </xf>
    <xf numFmtId="0" fontId="48" fillId="6" borderId="63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0" fontId="48" fillId="0" borderId="64" xfId="0" applyFont="1" applyBorder="1" applyAlignment="1">
      <alignment horizontal="left"/>
    </xf>
    <xf numFmtId="0" fontId="34" fillId="0" borderId="49" xfId="0" applyFont="1" applyBorder="1" applyAlignment="1">
      <alignment horizontal="left"/>
    </xf>
    <xf numFmtId="0" fontId="50" fillId="0" borderId="31" xfId="0" applyFont="1" applyBorder="1" applyAlignment="1">
      <alignment horizontal="left"/>
    </xf>
    <xf numFmtId="0" fontId="50" fillId="0" borderId="47" xfId="0" applyFont="1" applyBorder="1" applyAlignment="1">
      <alignment horizontal="left"/>
    </xf>
    <xf numFmtId="0" fontId="48" fillId="0" borderId="65" xfId="0" applyFont="1" applyBorder="1" applyAlignment="1">
      <alignment horizontal="left"/>
    </xf>
    <xf numFmtId="2" fontId="48" fillId="0" borderId="6" xfId="0" applyNumberFormat="1" applyFont="1" applyBorder="1" applyAlignment="1">
      <alignment horizontal="center"/>
    </xf>
    <xf numFmtId="0" fontId="48" fillId="6" borderId="0" xfId="0" applyFont="1" applyFill="1" applyBorder="1" applyAlignment="1">
      <alignment horizontal="center"/>
    </xf>
    <xf numFmtId="0" fontId="48" fillId="0" borderId="65" xfId="0" applyFont="1" applyBorder="1" applyAlignment="1">
      <alignment horizontal="center"/>
    </xf>
    <xf numFmtId="2" fontId="48" fillId="0" borderId="6" xfId="0" applyNumberFormat="1" applyFont="1" applyBorder="1" applyAlignment="1">
      <alignment horizontal="left"/>
    </xf>
    <xf numFmtId="0" fontId="51" fillId="0" borderId="65" xfId="0" applyFont="1" applyBorder="1" applyAlignment="1" applyProtection="1">
      <alignment horizontal="center"/>
      <protection locked="0"/>
    </xf>
    <xf numFmtId="0" fontId="43" fillId="6" borderId="0" xfId="0" applyFont="1" applyFill="1" applyBorder="1" applyAlignment="1" applyProtection="1">
      <alignment horizontal="center"/>
      <protection locked="0"/>
    </xf>
    <xf numFmtId="0" fontId="52" fillId="6" borderId="0" xfId="0" applyFont="1" applyFill="1" applyBorder="1" applyAlignment="1" applyProtection="1">
      <alignment horizontal="center"/>
      <protection locked="0"/>
    </xf>
    <xf numFmtId="0" fontId="52" fillId="0" borderId="0" xfId="0" applyFont="1" applyBorder="1" applyAlignment="1">
      <alignment horizontal="left"/>
    </xf>
    <xf numFmtId="0" fontId="52" fillId="0" borderId="65" xfId="0" applyFont="1" applyBorder="1" applyAlignment="1">
      <alignment horizontal="left"/>
    </xf>
    <xf numFmtId="14" fontId="52" fillId="0" borderId="63" xfId="0" applyNumberFormat="1" applyFont="1" applyBorder="1" applyAlignment="1">
      <alignment horizontal="center"/>
    </xf>
    <xf numFmtId="0" fontId="52" fillId="0" borderId="63" xfId="0" applyFont="1" applyBorder="1" applyAlignment="1">
      <alignment horizontal="center"/>
    </xf>
    <xf numFmtId="0" fontId="52" fillId="0" borderId="66" xfId="0" applyFont="1" applyBorder="1" applyAlignment="1">
      <alignment horizontal="left"/>
    </xf>
    <xf numFmtId="2" fontId="52" fillId="0" borderId="18" xfId="0" applyNumberFormat="1" applyFont="1" applyBorder="1" applyAlignment="1">
      <alignment horizontal="left"/>
    </xf>
    <xf numFmtId="2" fontId="52" fillId="0" borderId="6" xfId="0" applyNumberFormat="1" applyFont="1" applyBorder="1" applyAlignment="1">
      <alignment horizontal="left"/>
    </xf>
    <xf numFmtId="0" fontId="43" fillId="0" borderId="40" xfId="0" applyFont="1" applyBorder="1"/>
  </cellXfs>
  <cellStyles count="36">
    <cellStyle name="Comma 2" xfId="1" xr:uid="{00000000-0005-0000-0000-000000000000}"/>
    <cellStyle name="Comma 2 2" xfId="24" xr:uid="{00000000-0005-0000-0000-000000000000}"/>
    <cellStyle name="Comma 3" xfId="2" xr:uid="{00000000-0005-0000-0000-000001000000}"/>
    <cellStyle name="Comma 3 2" xfId="25" xr:uid="{00000000-0005-0000-0000-000001000000}"/>
    <cellStyle name="Comma 4" xfId="3" xr:uid="{00000000-0005-0000-0000-000002000000}"/>
    <cellStyle name="Comma 4 2" xfId="26" xr:uid="{00000000-0005-0000-0000-000002000000}"/>
    <cellStyle name="Comma 5" xfId="4" xr:uid="{00000000-0005-0000-0000-000003000000}"/>
    <cellStyle name="Comma 5 2" xfId="27" xr:uid="{00000000-0005-0000-0000-000003000000}"/>
    <cellStyle name="Comma 5 3" xfId="29" xr:uid="{00000000-0005-0000-0000-000003000000}"/>
    <cellStyle name="Comma 5 4" xfId="30" xr:uid="{00000000-0005-0000-0000-000003000000}"/>
    <cellStyle name="Comma 5 5" xfId="31" xr:uid="{B14ACB66-EFB1-4B8B-B508-E0F38A3CC00D}"/>
    <cellStyle name="Comma 5 6" xfId="32" xr:uid="{00000000-0005-0000-0000-000003000000}"/>
    <cellStyle name="Comma 5 7" xfId="35" xr:uid="{F28CBD82-D18E-476B-8DED-7D4CCBD9D669}"/>
    <cellStyle name="Hyperlink 2" xfId="5" xr:uid="{00000000-0005-0000-0000-000004000000}"/>
    <cellStyle name="Hyperlink 2 2" xfId="6" xr:uid="{00000000-0005-0000-0000-000005000000}"/>
    <cellStyle name="Hyperlink 2 2 2" xfId="7" xr:uid="{00000000-0005-0000-0000-000006000000}"/>
    <cellStyle name="Hyperlink 3" xfId="8" xr:uid="{00000000-0005-0000-0000-000007000000}"/>
    <cellStyle name="Normal" xfId="0" builtinId="0"/>
    <cellStyle name="Normal 10" xfId="9" xr:uid="{00000000-0005-0000-0000-000009000000}"/>
    <cellStyle name="Normal 11" xfId="33" xr:uid="{93516858-BC32-49B6-BA11-8B923181481F}"/>
    <cellStyle name="Normal 12" xfId="34" xr:uid="{B16E5558-6893-44E9-B840-DB319BB40BEE}"/>
    <cellStyle name="Normal 2" xfId="10" xr:uid="{00000000-0005-0000-0000-00000A000000}"/>
    <cellStyle name="Normal 2 2" xfId="11" xr:uid="{00000000-0005-0000-0000-00000B000000}"/>
    <cellStyle name="Normal 2 3" xfId="12" xr:uid="{00000000-0005-0000-0000-00000C000000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4" xfId="16" xr:uid="{00000000-0005-0000-0000-000010000000}"/>
    <cellStyle name="Normal 4 2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8" xr:uid="{00000000-0005-0000-0000-000012000000}"/>
    <cellStyle name="Normal 6" xfId="20" xr:uid="{00000000-0005-0000-0000-000014000000}"/>
    <cellStyle name="Normal 7" xfId="21" xr:uid="{00000000-0005-0000-0000-000015000000}"/>
    <cellStyle name="Normal 8" xfId="22" xr:uid="{00000000-0005-0000-0000-000016000000}"/>
    <cellStyle name="Normal 9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177693</xdr:colOff>
      <xdr:row>1</xdr:row>
      <xdr:rowOff>122465</xdr:rowOff>
    </xdr:from>
    <xdr:to>
      <xdr:col>6</xdr:col>
      <xdr:colOff>173692</xdr:colOff>
      <xdr:row>3</xdr:row>
      <xdr:rowOff>467928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693" y="312965"/>
          <a:ext cx="1819356" cy="9986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2868706</xdr:colOff>
      <xdr:row>0</xdr:row>
      <xdr:rowOff>11206</xdr:rowOff>
    </xdr:from>
    <xdr:to>
      <xdr:col>12</xdr:col>
      <xdr:colOff>16130</xdr:colOff>
      <xdr:row>3</xdr:row>
      <xdr:rowOff>89647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2177" y="11206"/>
          <a:ext cx="1957150" cy="91888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125185</xdr:colOff>
      <xdr:row>1</xdr:row>
      <xdr:rowOff>65314</xdr:rowOff>
    </xdr:from>
    <xdr:to>
      <xdr:col>3</xdr:col>
      <xdr:colOff>555385</xdr:colOff>
      <xdr:row>4</xdr:row>
      <xdr:rowOff>160564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5E00A-8D3A-4776-BF76-A26D1D30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" y="364671"/>
          <a:ext cx="1110557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2888797</xdr:colOff>
      <xdr:row>0</xdr:row>
      <xdr:rowOff>285750</xdr:rowOff>
    </xdr:from>
    <xdr:to>
      <xdr:col>13</xdr:col>
      <xdr:colOff>75203</xdr:colOff>
      <xdr:row>4</xdr:row>
      <xdr:rowOff>101328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80C90-2072-FF34-58B6-E9810B84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904" y="285750"/>
          <a:ext cx="1540692" cy="86332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166007</xdr:colOff>
      <xdr:row>0</xdr:row>
      <xdr:rowOff>187779</xdr:rowOff>
    </xdr:from>
    <xdr:to>
      <xdr:col>3</xdr:col>
      <xdr:colOff>462857</xdr:colOff>
      <xdr:row>4</xdr:row>
      <xdr:rowOff>12247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64FD8E-CA71-48BC-B5EB-51230D6BE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07" y="187779"/>
          <a:ext cx="1113279" cy="8722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3324225</xdr:colOff>
      <xdr:row>0</xdr:row>
      <xdr:rowOff>0</xdr:rowOff>
    </xdr:from>
    <xdr:to>
      <xdr:col>12</xdr:col>
      <xdr:colOff>1204595</xdr:colOff>
      <xdr:row>3</xdr:row>
      <xdr:rowOff>238760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BADE6E-B6C7-49B8-B75D-7F5E5B290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0"/>
          <a:ext cx="1547495" cy="8674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517071</xdr:colOff>
      <xdr:row>0</xdr:row>
      <xdr:rowOff>108858</xdr:rowOff>
    </xdr:from>
    <xdr:to>
      <xdr:col>4</xdr:col>
      <xdr:colOff>87141</xdr:colOff>
      <xdr:row>4</xdr:row>
      <xdr:rowOff>2722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BB77BB-082E-48EC-876A-7F8D028B4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1" y="108858"/>
          <a:ext cx="1121284" cy="9007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3126443</xdr:colOff>
      <xdr:row>0</xdr:row>
      <xdr:rowOff>0</xdr:rowOff>
    </xdr:from>
    <xdr:to>
      <xdr:col>10</xdr:col>
      <xdr:colOff>1086971</xdr:colOff>
      <xdr:row>3</xdr:row>
      <xdr:rowOff>376192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6860A9-9180-4664-BF80-15BEA534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1972" y="0"/>
          <a:ext cx="1311087" cy="91727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268061</xdr:colOff>
      <xdr:row>0</xdr:row>
      <xdr:rowOff>285750</xdr:rowOff>
    </xdr:from>
    <xdr:to>
      <xdr:col>3</xdr:col>
      <xdr:colOff>654559</xdr:colOff>
      <xdr:row>4</xdr:row>
      <xdr:rowOff>99332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BAB83B-3724-4A6F-9423-2F26D7C59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61" y="285750"/>
          <a:ext cx="1121284" cy="9293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154643</xdr:colOff>
      <xdr:row>0</xdr:row>
      <xdr:rowOff>0</xdr:rowOff>
    </xdr:from>
    <xdr:to>
      <xdr:col>13</xdr:col>
      <xdr:colOff>86846</xdr:colOff>
      <xdr:row>3</xdr:row>
      <xdr:rowOff>295910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E23FDB-0DAF-4354-A89D-148BD6756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0718" y="0"/>
          <a:ext cx="1313328" cy="95313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145596</xdr:colOff>
      <xdr:row>0</xdr:row>
      <xdr:rowOff>204107</xdr:rowOff>
    </xdr:from>
    <xdr:to>
      <xdr:col>3</xdr:col>
      <xdr:colOff>617819</xdr:colOff>
      <xdr:row>4</xdr:row>
      <xdr:rowOff>78921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6F26FA-2576-405B-959E-25940B556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96" y="204107"/>
          <a:ext cx="1125366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154643</xdr:colOff>
      <xdr:row>0</xdr:row>
      <xdr:rowOff>0</xdr:rowOff>
    </xdr:from>
    <xdr:to>
      <xdr:col>13</xdr:col>
      <xdr:colOff>10646</xdr:colOff>
      <xdr:row>3</xdr:row>
      <xdr:rowOff>343535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B9BA99-7BFC-4F22-8581-0320CDB2D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0718" y="0"/>
          <a:ext cx="1313328" cy="95313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217714</xdr:rowOff>
    </xdr:from>
    <xdr:to>
      <xdr:col>6</xdr:col>
      <xdr:colOff>179669</xdr:colOff>
      <xdr:row>3</xdr:row>
      <xdr:rowOff>326572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6329FE-9A5F-45FE-8F5C-FF6DCFCF5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7714"/>
          <a:ext cx="1122644" cy="775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154643</xdr:colOff>
      <xdr:row>0</xdr:row>
      <xdr:rowOff>0</xdr:rowOff>
    </xdr:from>
    <xdr:to>
      <xdr:col>13</xdr:col>
      <xdr:colOff>67797</xdr:colOff>
      <xdr:row>3</xdr:row>
      <xdr:rowOff>448310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CD5E8E-7E71-4451-A918-F7C4090F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743" y="0"/>
          <a:ext cx="1313328" cy="101028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408214</xdr:colOff>
      <xdr:row>0</xdr:row>
      <xdr:rowOff>149678</xdr:rowOff>
    </xdr:from>
    <xdr:to>
      <xdr:col>6</xdr:col>
      <xdr:colOff>35729</xdr:colOff>
      <xdr:row>5</xdr:row>
      <xdr:rowOff>75783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E04D4F-865F-4EAE-B67D-ADA436262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149678"/>
          <a:ext cx="1110694" cy="1123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3134554</xdr:colOff>
      <xdr:row>0</xdr:row>
      <xdr:rowOff>0</xdr:rowOff>
    </xdr:from>
    <xdr:to>
      <xdr:col>12</xdr:col>
      <xdr:colOff>1213675</xdr:colOff>
      <xdr:row>3</xdr:row>
      <xdr:rowOff>253464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D88DCC-AF2D-437A-A0D9-887C41A38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7479" y="0"/>
          <a:ext cx="1438344" cy="81543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9BFECE7A65DAC12/Documentos/START%20LIST%202025%20-%20CROSS%20COUNTRY%20LEG%202%20-%2031%20AUG%202025.xlsx" TargetMode="External"/><Relationship Id="rId1" Type="http://schemas.openxmlformats.org/officeDocument/2006/relationships/externalLinkPath" Target="https://d.docs.live.net/69bfece7a65dac12/Documentos/START%20LIST%202025%20-%20CROSS%20COUNTRY%20LEG%202%20-%2031%20AU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lubs"/>
      <sheetName val="CROSS COUNTRY LEG 2"/>
      <sheetName val="MASTER LIST"/>
      <sheetName val="EVENT"/>
      <sheetName val="CLUBS"/>
    </sheetNames>
    <sheetDataSet>
      <sheetData sheetId="0"/>
      <sheetData sheetId="1"/>
      <sheetData sheetId="2">
        <row r="1">
          <cell r="A1" t="str">
            <v>LIC</v>
          </cell>
          <cell r="B1" t="str">
            <v>SURNAME</v>
          </cell>
          <cell r="C1" t="str">
            <v>NAME</v>
          </cell>
          <cell r="D1" t="str">
            <v>SEX</v>
          </cell>
          <cell r="E1" t="str">
            <v>DATE BIRTH</v>
          </cell>
          <cell r="F1" t="str">
            <v>ADDRESS</v>
          </cell>
          <cell r="G1" t="str">
            <v>TEL</v>
          </cell>
          <cell r="H1" t="str">
            <v>ID CARD No</v>
          </cell>
          <cell r="I1" t="str">
            <v>EMAIL</v>
          </cell>
          <cell r="J1" t="str">
            <v>CLUB</v>
          </cell>
          <cell r="K1" t="str">
            <v>REG</v>
          </cell>
          <cell r="L1" t="str">
            <v>STAT</v>
          </cell>
          <cell r="M1" t="str">
            <v>CAT</v>
          </cell>
          <cell r="N1" t="str">
            <v>FEE</v>
          </cell>
        </row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Claire Fond No 3, Phoenix</v>
          </cell>
          <cell r="G2">
            <v>58328445</v>
          </cell>
          <cell r="H2">
            <v>0</v>
          </cell>
          <cell r="I2">
            <v>0</v>
          </cell>
          <cell r="J2" t="str">
            <v>HENRIETTA AC</v>
          </cell>
          <cell r="K2" t="str">
            <v>VCPH</v>
          </cell>
          <cell r="L2" t="str">
            <v>ATH</v>
          </cell>
          <cell r="M2" t="str">
            <v>U16</v>
          </cell>
          <cell r="N2">
            <v>150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Robinson Road, Curepipe</v>
          </cell>
          <cell r="G3">
            <v>59488530</v>
          </cell>
          <cell r="H3">
            <v>0</v>
          </cell>
          <cell r="I3">
            <v>0</v>
          </cell>
          <cell r="J3" t="str">
            <v>CUREPIPE HARLEM AC</v>
          </cell>
          <cell r="K3" t="str">
            <v>CPE</v>
          </cell>
          <cell r="L3" t="str">
            <v>ATH</v>
          </cell>
          <cell r="M3" t="str">
            <v>U14</v>
          </cell>
          <cell r="N3">
            <v>150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33, Sushil Lane Riche Terre</v>
          </cell>
          <cell r="G4">
            <v>59829085</v>
          </cell>
          <cell r="H4" t="str">
            <v>S0807940302000</v>
          </cell>
          <cell r="I4" t="str">
            <v xml:space="preserve">kushal.sookrah@gmail.com </v>
          </cell>
          <cell r="J4" t="str">
            <v>LE HOCHET AC</v>
          </cell>
          <cell r="K4" t="str">
            <v>PAMP</v>
          </cell>
          <cell r="L4" t="str">
            <v>ATH</v>
          </cell>
          <cell r="M4" t="str">
            <v>SENIOR</v>
          </cell>
          <cell r="N4">
            <v>400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Belle Vue Phare Albion</v>
          </cell>
          <cell r="G5">
            <v>58017374</v>
          </cell>
          <cell r="H5">
            <v>0</v>
          </cell>
          <cell r="I5" t="str">
            <v xml:space="preserve">lehochetac@gmail.com </v>
          </cell>
          <cell r="J5" t="str">
            <v>LE HOCHET AC</v>
          </cell>
          <cell r="K5" t="str">
            <v>PAMP</v>
          </cell>
          <cell r="L5" t="str">
            <v>ATH</v>
          </cell>
          <cell r="M5" t="str">
            <v>U10</v>
          </cell>
          <cell r="N5">
            <v>100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Pointe Aux Piments</v>
          </cell>
          <cell r="G6">
            <v>58157396</v>
          </cell>
          <cell r="H6">
            <v>0</v>
          </cell>
          <cell r="I6" t="str">
            <v xml:space="preserve">lehochetac@gmail.com </v>
          </cell>
          <cell r="J6" t="str">
            <v>LE HOCHET AC</v>
          </cell>
          <cell r="K6" t="str">
            <v>PAMP</v>
          </cell>
          <cell r="L6" t="str">
            <v>ATH</v>
          </cell>
          <cell r="M6" t="str">
            <v>U16</v>
          </cell>
          <cell r="N6">
            <v>150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18,Dorade Street B.Du Tombeau</v>
          </cell>
          <cell r="G7">
            <v>59383699</v>
          </cell>
          <cell r="H7">
            <v>0</v>
          </cell>
          <cell r="I7" t="str">
            <v xml:space="preserve">lehochetac@gmail.com </v>
          </cell>
          <cell r="J7" t="str">
            <v>LE HOCHET AC</v>
          </cell>
          <cell r="K7" t="str">
            <v>PAMP</v>
          </cell>
          <cell r="L7" t="str">
            <v>ATH</v>
          </cell>
          <cell r="M7" t="str">
            <v>U12</v>
          </cell>
          <cell r="N7">
            <v>100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Sushil Lane Riche Terre</v>
          </cell>
          <cell r="G8">
            <v>54514502</v>
          </cell>
          <cell r="H8">
            <v>0</v>
          </cell>
          <cell r="I8" t="str">
            <v xml:space="preserve">lehochetac@gmail.com </v>
          </cell>
          <cell r="J8" t="str">
            <v>LE HOCHET AC</v>
          </cell>
          <cell r="K8" t="str">
            <v>PAMP</v>
          </cell>
          <cell r="L8" t="str">
            <v>ATH</v>
          </cell>
          <cell r="M8" t="str">
            <v>U16</v>
          </cell>
          <cell r="N8">
            <v>150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 xml:space="preserve">2,Capitaine Lane Cité Ducray Ste Croix </v>
          </cell>
          <cell r="G9">
            <v>59391222</v>
          </cell>
          <cell r="H9" t="str">
            <v>P2401793807475</v>
          </cell>
          <cell r="I9" t="str">
            <v xml:space="preserve">lehochetac@gmail.com </v>
          </cell>
          <cell r="J9" t="str">
            <v>LE HOCHET AC</v>
          </cell>
          <cell r="K9" t="str">
            <v>PAMP</v>
          </cell>
          <cell r="L9" t="str">
            <v>ATH</v>
          </cell>
          <cell r="M9" t="str">
            <v>MASTERS</v>
          </cell>
          <cell r="N9">
            <v>600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 xml:space="preserve">2,Capitaine Lane Cité Ducray Ste Croix </v>
          </cell>
          <cell r="G10">
            <v>59391222</v>
          </cell>
          <cell r="H10">
            <v>0</v>
          </cell>
          <cell r="I10" t="str">
            <v xml:space="preserve">lehochetac@gmail.com </v>
          </cell>
          <cell r="J10" t="str">
            <v>LE HOCHET AC</v>
          </cell>
          <cell r="K10" t="str">
            <v>PAMP</v>
          </cell>
          <cell r="L10" t="str">
            <v>ATH</v>
          </cell>
          <cell r="M10" t="str">
            <v>U12</v>
          </cell>
          <cell r="N10">
            <v>100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7, Batterie Cassée Roches Bois</v>
          </cell>
          <cell r="G11">
            <v>59391222</v>
          </cell>
          <cell r="H11">
            <v>0</v>
          </cell>
          <cell r="I11" t="str">
            <v xml:space="preserve">lehochetac@gmail.com </v>
          </cell>
          <cell r="J11" t="str">
            <v>LE HOCHET AC</v>
          </cell>
          <cell r="K11" t="str">
            <v>PAMP</v>
          </cell>
          <cell r="L11" t="str">
            <v>ATH</v>
          </cell>
          <cell r="M11" t="str">
            <v>U12</v>
          </cell>
          <cell r="N11">
            <v>100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 xml:space="preserve">Nhdc C04 Terre Rouge </v>
          </cell>
          <cell r="G12">
            <v>57959652</v>
          </cell>
          <cell r="H12">
            <v>0</v>
          </cell>
          <cell r="I12" t="str">
            <v xml:space="preserve">lehochetac@gmail.com </v>
          </cell>
          <cell r="J12" t="str">
            <v>LE HOCHET AC</v>
          </cell>
          <cell r="K12" t="str">
            <v>PAMP</v>
          </cell>
          <cell r="L12" t="str">
            <v>ATH</v>
          </cell>
          <cell r="M12" t="str">
            <v>U12</v>
          </cell>
          <cell r="N12">
            <v>100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Cité Illois B.Du Tombeau</v>
          </cell>
          <cell r="G13">
            <v>55139668</v>
          </cell>
          <cell r="H13">
            <v>0</v>
          </cell>
          <cell r="I13" t="str">
            <v xml:space="preserve">lehochetac@gmail.com </v>
          </cell>
          <cell r="J13" t="str">
            <v>LE HOCHET AC</v>
          </cell>
          <cell r="K13" t="str">
            <v>PAMP</v>
          </cell>
          <cell r="L13" t="str">
            <v>ATH</v>
          </cell>
          <cell r="M13" t="str">
            <v>U18</v>
          </cell>
          <cell r="N13">
            <v>200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Lot 154 Terre D'Albion</v>
          </cell>
          <cell r="G14" t="str">
            <v xml:space="preserve"> 5 766 3124</v>
          </cell>
          <cell r="H14" t="str">
            <v>B0810120116404B</v>
          </cell>
          <cell r="I14" t="str">
            <v>hind.naiko@llb.school</v>
          </cell>
          <cell r="J14" t="str">
            <v>STANLEY / TREFLES AC</v>
          </cell>
          <cell r="K14" t="str">
            <v>BBRH</v>
          </cell>
          <cell r="L14" t="str">
            <v>ATH</v>
          </cell>
          <cell r="M14" t="str">
            <v>U14</v>
          </cell>
          <cell r="N14">
            <v>150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Noelville Curepipe</v>
          </cell>
          <cell r="G15" t="str">
            <v xml:space="preserve"> 5 766 3124</v>
          </cell>
          <cell r="H15" t="str">
            <v>R1609120109365</v>
          </cell>
          <cell r="I15" t="str">
            <v>hind.naiko@llb.school</v>
          </cell>
          <cell r="J15" t="str">
            <v>STANLEY / TREFLES AC</v>
          </cell>
          <cell r="K15" t="str">
            <v>BBRH</v>
          </cell>
          <cell r="L15" t="str">
            <v>ATH</v>
          </cell>
          <cell r="M15" t="str">
            <v>U14</v>
          </cell>
          <cell r="N15">
            <v>150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4 Ave Brown Sequard Qb</v>
          </cell>
          <cell r="G16" t="str">
            <v xml:space="preserve"> 5 766 3124</v>
          </cell>
          <cell r="H16" t="str">
            <v>F2603120045677</v>
          </cell>
          <cell r="I16" t="str">
            <v>hind.naiko@llb.school</v>
          </cell>
          <cell r="J16" t="str">
            <v>STANLEY / TREFLES AC</v>
          </cell>
          <cell r="K16" t="str">
            <v>BBRH</v>
          </cell>
          <cell r="L16" t="str">
            <v>ATH</v>
          </cell>
          <cell r="M16" t="str">
            <v>U14</v>
          </cell>
          <cell r="N16">
            <v>150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Colony St Mahebourg</v>
          </cell>
          <cell r="G17" t="str">
            <v xml:space="preserve"> 5 766 3124</v>
          </cell>
          <cell r="H17" t="str">
            <v>H0502120000629</v>
          </cell>
          <cell r="I17" t="str">
            <v>hind.naiko@llb.school</v>
          </cell>
          <cell r="J17" t="str">
            <v>STANLEY / TREFLES AC</v>
          </cell>
          <cell r="K17" t="str">
            <v>BBRH</v>
          </cell>
          <cell r="L17" t="str">
            <v>ATH</v>
          </cell>
          <cell r="M17" t="str">
            <v>U14</v>
          </cell>
          <cell r="N17">
            <v>150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Morc. Gros Cassis, Tamarin</v>
          </cell>
          <cell r="G18" t="str">
            <v>57 27 87 26</v>
          </cell>
          <cell r="H18">
            <v>0</v>
          </cell>
          <cell r="I18" t="str">
            <v>ctyack@iblgroup.com</v>
          </cell>
          <cell r="J18" t="str">
            <v>STANLEY / TREFLES AC</v>
          </cell>
          <cell r="K18" t="str">
            <v>BBRH</v>
          </cell>
          <cell r="L18" t="str">
            <v>ATH</v>
          </cell>
          <cell r="M18" t="str">
            <v>U14</v>
          </cell>
          <cell r="N18">
            <v>150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Le Val Ferney Old Grand Port</v>
          </cell>
          <cell r="G19" t="str">
            <v xml:space="preserve"> 5 766 3124</v>
          </cell>
          <cell r="H19" t="str">
            <v>D100411004438A</v>
          </cell>
          <cell r="I19" t="str">
            <v>hind.naiko@llb.school</v>
          </cell>
          <cell r="J19" t="str">
            <v>STANLEY / TREFLES AC</v>
          </cell>
          <cell r="K19" t="str">
            <v>BBRH</v>
          </cell>
          <cell r="L19" t="str">
            <v>ATH</v>
          </cell>
          <cell r="M19" t="str">
            <v>U16</v>
          </cell>
          <cell r="N19">
            <v>150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 Felix Sugar Estate Chemin Grenier</v>
          </cell>
          <cell r="G20" t="str">
            <v xml:space="preserve"> 5 766 3124</v>
          </cell>
          <cell r="H20" t="str">
            <v>R020210002789G</v>
          </cell>
          <cell r="I20" t="str">
            <v>hind.naiko@llb.school</v>
          </cell>
          <cell r="J20" t="str">
            <v>STANLEY / TREFLES AC</v>
          </cell>
          <cell r="K20" t="str">
            <v>BBRH</v>
          </cell>
          <cell r="L20" t="str">
            <v>ATH</v>
          </cell>
          <cell r="M20" t="str">
            <v>U16</v>
          </cell>
          <cell r="N20">
            <v>150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Ecole Labourdonais Curepipe</v>
          </cell>
          <cell r="G21" t="str">
            <v xml:space="preserve"> 5 766 3124</v>
          </cell>
          <cell r="H21">
            <v>0</v>
          </cell>
          <cell r="I21" t="str">
            <v>hind.naiko@llb.school</v>
          </cell>
          <cell r="J21" t="str">
            <v>STANLEY / TREFLES AC</v>
          </cell>
          <cell r="K21" t="str">
            <v>BBRH</v>
          </cell>
          <cell r="L21" t="str">
            <v>ATH</v>
          </cell>
          <cell r="M21" t="str">
            <v>U16</v>
          </cell>
          <cell r="N21">
            <v>150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Mont Le Vieux Banians Balaclava</v>
          </cell>
          <cell r="G22" t="str">
            <v xml:space="preserve"> 5 766 3124</v>
          </cell>
          <cell r="H22" t="str">
            <v>N261210003291</v>
          </cell>
          <cell r="I22" t="str">
            <v>hind.naiko@llb.school</v>
          </cell>
          <cell r="J22" t="str">
            <v>STANLEY / TREFLES AC</v>
          </cell>
          <cell r="K22" t="str">
            <v>BBRH</v>
          </cell>
          <cell r="L22" t="str">
            <v>ATH</v>
          </cell>
          <cell r="M22" t="str">
            <v>U16</v>
          </cell>
          <cell r="N22">
            <v>150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45 Tagore Lane C Valligee Pl</v>
          </cell>
          <cell r="G23" t="str">
            <v xml:space="preserve"> 5 766 3124</v>
          </cell>
          <cell r="H23" t="str">
            <v>S211209015344G</v>
          </cell>
          <cell r="I23" t="str">
            <v>hind.naiko@llb.school</v>
          </cell>
          <cell r="J23" t="str">
            <v>STANLEY / TREFLES AC</v>
          </cell>
          <cell r="K23" t="str">
            <v>BBRH</v>
          </cell>
          <cell r="L23" t="str">
            <v>ATH</v>
          </cell>
          <cell r="M23" t="str">
            <v>U18</v>
          </cell>
          <cell r="N23">
            <v>200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5Rue Remy Ollier Bb</v>
          </cell>
          <cell r="G24" t="str">
            <v xml:space="preserve"> 5 766 3124</v>
          </cell>
          <cell r="H24" t="str">
            <v>L0803090032028</v>
          </cell>
          <cell r="I24" t="str">
            <v>hind.naiko@llb.school</v>
          </cell>
          <cell r="J24" t="str">
            <v>STANLEY / TREFLES AC</v>
          </cell>
          <cell r="K24" t="str">
            <v>BBRH</v>
          </cell>
          <cell r="L24" t="str">
            <v>ATH</v>
          </cell>
          <cell r="M24" t="str">
            <v>U18</v>
          </cell>
          <cell r="N24">
            <v>200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La Tulipe Lane Rue Rennards Bb</v>
          </cell>
          <cell r="G25" t="str">
            <v xml:space="preserve"> 5 766 3124</v>
          </cell>
          <cell r="H25" t="str">
            <v>L2303090040986</v>
          </cell>
          <cell r="I25" t="str">
            <v>hind.naiko@llb.school</v>
          </cell>
          <cell r="J25" t="str">
            <v>STANLEY / TREFLES AC</v>
          </cell>
          <cell r="K25" t="str">
            <v>BBRH</v>
          </cell>
          <cell r="L25" t="str">
            <v>ATH</v>
          </cell>
          <cell r="M25" t="str">
            <v>U18</v>
          </cell>
          <cell r="N25">
            <v>200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16 Rue Conal Bb</v>
          </cell>
          <cell r="G26" t="str">
            <v xml:space="preserve"> 5 766 3124</v>
          </cell>
          <cell r="H26" t="str">
            <v>L191009013263A</v>
          </cell>
          <cell r="I26" t="str">
            <v>hind.naiko@llb.school</v>
          </cell>
          <cell r="J26" t="str">
            <v>STANLEY / TREFLES AC</v>
          </cell>
          <cell r="K26" t="str">
            <v>BBRH</v>
          </cell>
          <cell r="L26" t="str">
            <v>ATH</v>
          </cell>
          <cell r="M26" t="str">
            <v>U18</v>
          </cell>
          <cell r="N26">
            <v>200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Solitude Sugar Estate Triolet</v>
          </cell>
          <cell r="G27" t="str">
            <v xml:space="preserve"> 5 766 3124</v>
          </cell>
          <cell r="H27" t="str">
            <v>N181008013600A</v>
          </cell>
          <cell r="I27" t="str">
            <v>hind.naiko@llb.school</v>
          </cell>
          <cell r="J27" t="str">
            <v>STANLEY / TREFLES AC</v>
          </cell>
          <cell r="K27" t="str">
            <v>BBRH</v>
          </cell>
          <cell r="L27" t="str">
            <v>ATH</v>
          </cell>
          <cell r="M27" t="str">
            <v>U18</v>
          </cell>
          <cell r="N27">
            <v>200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Ecole Labourdonais Curepipe</v>
          </cell>
          <cell r="G28" t="str">
            <v xml:space="preserve"> 5 766 3124</v>
          </cell>
          <cell r="H28">
            <v>0</v>
          </cell>
          <cell r="I28" t="str">
            <v>hind.naiko@llb.school</v>
          </cell>
          <cell r="J28" t="str">
            <v>STANLEY / TREFLES AC</v>
          </cell>
          <cell r="K28" t="str">
            <v>BBRH</v>
          </cell>
          <cell r="L28" t="str">
            <v>ATH</v>
          </cell>
          <cell r="M28" t="str">
            <v>U16</v>
          </cell>
          <cell r="N28">
            <v>150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Cluny</v>
          </cell>
          <cell r="G29">
            <v>0</v>
          </cell>
          <cell r="H29">
            <v>0</v>
          </cell>
          <cell r="I29">
            <v>0</v>
          </cell>
          <cell r="J29" t="str">
            <v>SOUILLAC AC</v>
          </cell>
          <cell r="K29" t="str">
            <v>SAV</v>
          </cell>
          <cell r="L29" t="str">
            <v>ATH</v>
          </cell>
          <cell r="M29" t="str">
            <v>SENIOR</v>
          </cell>
          <cell r="N29">
            <v>400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32 Hermitage Coromandel</v>
          </cell>
          <cell r="G30">
            <v>0</v>
          </cell>
          <cell r="H30">
            <v>0</v>
          </cell>
          <cell r="I30">
            <v>0</v>
          </cell>
          <cell r="J30" t="str">
            <v>BEAU BASSIN AC</v>
          </cell>
          <cell r="K30" t="str">
            <v>BBRH</v>
          </cell>
          <cell r="L30" t="str">
            <v>ATH</v>
          </cell>
          <cell r="M30" t="str">
            <v>U18</v>
          </cell>
          <cell r="N30">
            <v>200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Chebel</v>
          </cell>
          <cell r="G31">
            <v>0</v>
          </cell>
          <cell r="H31">
            <v>0</v>
          </cell>
          <cell r="I31">
            <v>0</v>
          </cell>
          <cell r="J31" t="str">
            <v>BEAU BASSIN AC</v>
          </cell>
          <cell r="K31" t="str">
            <v>BBRH</v>
          </cell>
          <cell r="L31" t="str">
            <v>ATH</v>
          </cell>
          <cell r="M31" t="str">
            <v>U18</v>
          </cell>
          <cell r="N31">
            <v>200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B03 Résidence Geranium Camp Le Vieux</v>
          </cell>
          <cell r="G32">
            <v>57539971</v>
          </cell>
          <cell r="H32" t="str">
            <v>S0610783038123</v>
          </cell>
          <cell r="I32" t="str">
            <v xml:space="preserve">lehochetac@gmail.com </v>
          </cell>
          <cell r="J32" t="str">
            <v>LE HOCHET AC</v>
          </cell>
          <cell r="K32" t="str">
            <v>PAMP</v>
          </cell>
          <cell r="L32" t="str">
            <v>ATH</v>
          </cell>
          <cell r="M32" t="str">
            <v>MASTERS</v>
          </cell>
          <cell r="N32">
            <v>600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Royal Road Congomah</v>
          </cell>
          <cell r="G33">
            <v>58002059</v>
          </cell>
          <cell r="H33" t="str">
            <v>H0710960202132</v>
          </cell>
          <cell r="I33" t="str">
            <v xml:space="preserve">keshavdhurkoo@gmail.com </v>
          </cell>
          <cell r="J33" t="str">
            <v>LE HOCHET AC</v>
          </cell>
          <cell r="K33" t="str">
            <v>PAMP</v>
          </cell>
          <cell r="L33" t="str">
            <v>ATH</v>
          </cell>
          <cell r="M33" t="str">
            <v>SENIOR</v>
          </cell>
          <cell r="N33">
            <v>400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Leclezio Street, Curepipe</v>
          </cell>
          <cell r="G34">
            <v>59221539</v>
          </cell>
          <cell r="H34" t="str">
            <v>T291089310885B</v>
          </cell>
          <cell r="I34" t="str">
            <v>carolet.maa@gmail.com</v>
          </cell>
          <cell r="J34" t="str">
            <v>CUREPIPE HARLEM AC</v>
          </cell>
          <cell r="K34" t="str">
            <v>CPE</v>
          </cell>
          <cell r="L34" t="str">
            <v>RAD</v>
          </cell>
          <cell r="M34" t="str">
            <v>N/App</v>
          </cell>
          <cell r="N34">
            <v>600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King George V Avenue Floreal</v>
          </cell>
          <cell r="G35">
            <v>33647194095</v>
          </cell>
          <cell r="H35">
            <v>0</v>
          </cell>
          <cell r="I35">
            <v>0</v>
          </cell>
          <cell r="J35" t="str">
            <v>CUREPIPE HARLEM AC</v>
          </cell>
          <cell r="K35" t="str">
            <v>CPE</v>
          </cell>
          <cell r="L35" t="str">
            <v>ATH</v>
          </cell>
          <cell r="M35" t="str">
            <v>MASTERS</v>
          </cell>
          <cell r="N35">
            <v>600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Ilea 48, Azuri Village</v>
          </cell>
          <cell r="G36">
            <v>57157415</v>
          </cell>
          <cell r="H36">
            <v>0</v>
          </cell>
          <cell r="I36" t="str">
            <v>info@rocaweb.com</v>
          </cell>
          <cell r="J36" t="str">
            <v>POUDRE D'OR AC</v>
          </cell>
          <cell r="K36" t="str">
            <v>REMP</v>
          </cell>
          <cell r="L36" t="str">
            <v>ATH</v>
          </cell>
          <cell r="M36" t="str">
            <v>U10</v>
          </cell>
          <cell r="N36">
            <v>100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3 Elysian Bay, Rue De La Paix, Grand Baie</v>
          </cell>
          <cell r="G37">
            <v>54893388</v>
          </cell>
          <cell r="H37">
            <v>0</v>
          </cell>
          <cell r="I37" t="str">
            <v>sharpenupct@gmail.com</v>
          </cell>
          <cell r="J37" t="str">
            <v>POUDRE D'OR AC</v>
          </cell>
          <cell r="K37" t="str">
            <v>REMP</v>
          </cell>
          <cell r="L37" t="str">
            <v>ATH</v>
          </cell>
          <cell r="M37" t="str">
            <v>U10</v>
          </cell>
          <cell r="N37">
            <v>100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Lesperance, Trebuchet</v>
          </cell>
          <cell r="G38">
            <v>57443979</v>
          </cell>
          <cell r="H38">
            <v>0</v>
          </cell>
          <cell r="I38" t="str">
            <v>melissajaonnelad@gmail.com</v>
          </cell>
          <cell r="J38" t="str">
            <v>POUDRE D'OR AC</v>
          </cell>
          <cell r="K38" t="str">
            <v>REMP</v>
          </cell>
          <cell r="L38" t="str">
            <v>ATH</v>
          </cell>
          <cell r="M38" t="str">
            <v>U10</v>
          </cell>
          <cell r="N38">
            <v>100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Notredame Montagne Longue</v>
          </cell>
          <cell r="G39">
            <v>55119024</v>
          </cell>
          <cell r="H39">
            <v>0</v>
          </cell>
          <cell r="I39" t="str">
            <v>teddyxkool@gmail.com</v>
          </cell>
          <cell r="J39" t="str">
            <v>POUDRE D'OR AC</v>
          </cell>
          <cell r="K39" t="str">
            <v>REMP</v>
          </cell>
          <cell r="L39" t="str">
            <v>ATH</v>
          </cell>
          <cell r="M39" t="str">
            <v>U20</v>
          </cell>
          <cell r="N39">
            <v>300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9Th Mile Triolet</v>
          </cell>
          <cell r="G40">
            <v>55119024</v>
          </cell>
          <cell r="H40">
            <v>0</v>
          </cell>
          <cell r="I40" t="str">
            <v>teddyxkool@gmail.com</v>
          </cell>
          <cell r="J40" t="str">
            <v>POUDRE D'OR AC</v>
          </cell>
          <cell r="K40" t="str">
            <v>REMP</v>
          </cell>
          <cell r="L40" t="str">
            <v>ATH</v>
          </cell>
          <cell r="M40" t="str">
            <v>MASTERS</v>
          </cell>
          <cell r="N40">
            <v>600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1 Damberi Lane Pavillon, Cap Malheureux</v>
          </cell>
          <cell r="G41">
            <v>58525129</v>
          </cell>
          <cell r="H41">
            <v>0</v>
          </cell>
          <cell r="I41" t="str">
            <v>ramjaunkylian8@gmail.com</v>
          </cell>
          <cell r="J41" t="str">
            <v>POUDRE D'OR AC</v>
          </cell>
          <cell r="K41" t="str">
            <v>REMP</v>
          </cell>
          <cell r="L41" t="str">
            <v>ATH</v>
          </cell>
          <cell r="M41" t="str">
            <v>U16</v>
          </cell>
          <cell r="N41">
            <v>150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98 Morcellement Asviva, Trou Aux Biches</v>
          </cell>
          <cell r="G42">
            <v>57959331</v>
          </cell>
          <cell r="H42">
            <v>0</v>
          </cell>
          <cell r="I42" t="str">
            <v>annegret.rajoo@gmail.com</v>
          </cell>
          <cell r="J42" t="str">
            <v>POUDRE D'OR AC</v>
          </cell>
          <cell r="K42" t="str">
            <v>REMP</v>
          </cell>
          <cell r="L42" t="str">
            <v>ATH</v>
          </cell>
          <cell r="M42" t="str">
            <v>U12</v>
          </cell>
          <cell r="N42">
            <v>100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Avenue Independence, Bambous</v>
          </cell>
          <cell r="G43">
            <v>0</v>
          </cell>
          <cell r="H43">
            <v>0</v>
          </cell>
          <cell r="I43">
            <v>0</v>
          </cell>
          <cell r="J43" t="str">
            <v>BLACK RIVER STAR AC</v>
          </cell>
          <cell r="K43" t="str">
            <v>BR</v>
          </cell>
          <cell r="L43" t="str">
            <v>ATH</v>
          </cell>
          <cell r="M43" t="str">
            <v>U18</v>
          </cell>
          <cell r="N43">
            <v>200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Avenue Casca, La Gaulette</v>
          </cell>
          <cell r="G44">
            <v>0</v>
          </cell>
          <cell r="H44">
            <v>0</v>
          </cell>
          <cell r="I44">
            <v>0</v>
          </cell>
          <cell r="J44" t="str">
            <v>GUEPARD AC</v>
          </cell>
          <cell r="K44" t="str">
            <v>BR</v>
          </cell>
          <cell r="L44" t="str">
            <v>ATH</v>
          </cell>
          <cell r="M44" t="str">
            <v>U16</v>
          </cell>
          <cell r="N44">
            <v>150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Avenue Casca, La Gaulette</v>
          </cell>
          <cell r="G45">
            <v>0</v>
          </cell>
          <cell r="H45">
            <v>0</v>
          </cell>
          <cell r="I45">
            <v>0</v>
          </cell>
          <cell r="J45" t="str">
            <v>GUEPARD AC</v>
          </cell>
          <cell r="K45" t="str">
            <v>BR</v>
          </cell>
          <cell r="L45" t="str">
            <v>ATH</v>
          </cell>
          <cell r="M45" t="str">
            <v>U16</v>
          </cell>
          <cell r="N45">
            <v>150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234,Avenue Souffleur, Flic En Flac</v>
          </cell>
          <cell r="G46">
            <v>59733165</v>
          </cell>
          <cell r="H46">
            <v>0</v>
          </cell>
          <cell r="I46" t="str">
            <v xml:space="preserve">baptisteclaudine@yahoo.com </v>
          </cell>
          <cell r="J46" t="str">
            <v>RISING PHOENIX AC</v>
          </cell>
          <cell r="K46" t="str">
            <v>VCPH</v>
          </cell>
          <cell r="L46" t="str">
            <v>ATH</v>
          </cell>
          <cell r="M46" t="str">
            <v>U12</v>
          </cell>
          <cell r="N46">
            <v>100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234,Avenue Souffleur, Flic En Flac</v>
          </cell>
          <cell r="G47">
            <v>59733165</v>
          </cell>
          <cell r="H47">
            <v>0</v>
          </cell>
          <cell r="I47" t="str">
            <v xml:space="preserve">baptisteclaudine@yahoo.com </v>
          </cell>
          <cell r="J47" t="str">
            <v>RISING PHOENIX AC</v>
          </cell>
          <cell r="K47" t="str">
            <v>VCPH</v>
          </cell>
          <cell r="L47" t="str">
            <v>ATH</v>
          </cell>
          <cell r="M47" t="str">
            <v>U10</v>
          </cell>
          <cell r="N47">
            <v>100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Perdrix 2,Morc Raffray, Les Guibies</v>
          </cell>
          <cell r="G48">
            <v>54981223</v>
          </cell>
          <cell r="H48" t="str">
            <v>K020516004990G</v>
          </cell>
          <cell r="I48" t="str">
            <v xml:space="preserve">baptisteclaudine@yahoo.com </v>
          </cell>
          <cell r="J48" t="str">
            <v>RISING PHOENIX AC</v>
          </cell>
          <cell r="K48" t="str">
            <v>VCPH</v>
          </cell>
          <cell r="L48" t="str">
            <v>ATH</v>
          </cell>
          <cell r="M48" t="str">
            <v>U10</v>
          </cell>
          <cell r="N48">
            <v>100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Baie Du Tamarin</v>
          </cell>
          <cell r="G49">
            <v>52565856</v>
          </cell>
          <cell r="H49">
            <v>0</v>
          </cell>
          <cell r="I49" t="str">
            <v xml:space="preserve">baptisteclaudine@yahoo.com </v>
          </cell>
          <cell r="J49" t="str">
            <v>RISING PHOENIX AC</v>
          </cell>
          <cell r="K49" t="str">
            <v>VCPH</v>
          </cell>
          <cell r="L49" t="str">
            <v>ATH</v>
          </cell>
          <cell r="M49" t="str">
            <v>U12</v>
          </cell>
          <cell r="N49">
            <v>100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Baie Du Tamarin</v>
          </cell>
          <cell r="G50">
            <v>52565856</v>
          </cell>
          <cell r="H50">
            <v>0</v>
          </cell>
          <cell r="I50" t="str">
            <v xml:space="preserve">baptisteclaudine@yahoo.com </v>
          </cell>
          <cell r="J50" t="str">
            <v>RISING PHOENIX AC</v>
          </cell>
          <cell r="K50" t="str">
            <v>VCPH</v>
          </cell>
          <cell r="L50" t="str">
            <v>ATH</v>
          </cell>
          <cell r="M50" t="str">
            <v>U10</v>
          </cell>
          <cell r="N50">
            <v>100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J. Nehru Lane, Saint Pierre</v>
          </cell>
          <cell r="G51">
            <v>52582204</v>
          </cell>
          <cell r="H51" t="str">
            <v>L2204170040857</v>
          </cell>
          <cell r="I51" t="str">
            <v xml:space="preserve">baptisteclaudine@yahoo.com </v>
          </cell>
          <cell r="J51" t="str">
            <v>RISING PHOENIX AC</v>
          </cell>
          <cell r="K51" t="str">
            <v>VCPH</v>
          </cell>
          <cell r="L51" t="str">
            <v>ATH</v>
          </cell>
          <cell r="M51" t="str">
            <v>U10</v>
          </cell>
          <cell r="N51">
            <v>100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 xml:space="preserve">Avenue Osman St Paul </v>
          </cell>
          <cell r="G52">
            <v>54753029</v>
          </cell>
          <cell r="H52" t="str">
            <v>M2005140054293</v>
          </cell>
          <cell r="I52" t="str">
            <v xml:space="preserve">baptisteclaudine@yahoo.com </v>
          </cell>
          <cell r="J52" t="str">
            <v>RISING PHOENIX AC</v>
          </cell>
          <cell r="K52" t="str">
            <v>VCPH</v>
          </cell>
          <cell r="L52" t="str">
            <v>ATH</v>
          </cell>
          <cell r="M52" t="str">
            <v>U12</v>
          </cell>
          <cell r="N52">
            <v>100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Allée Jacques, Phoenix</v>
          </cell>
          <cell r="G53">
            <v>57780683</v>
          </cell>
          <cell r="H53" t="str">
            <v>M1702130029791</v>
          </cell>
          <cell r="I53" t="str">
            <v xml:space="preserve">baptisteclaudine@yahoo.com </v>
          </cell>
          <cell r="J53" t="str">
            <v>RISING PHOENIX AC</v>
          </cell>
          <cell r="K53" t="str">
            <v>VCPH</v>
          </cell>
          <cell r="L53" t="str">
            <v>ATH</v>
          </cell>
          <cell r="M53" t="str">
            <v>U14</v>
          </cell>
          <cell r="N53">
            <v>150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 xml:space="preserve">Lot 42,Morc Vrs, L'Assurance Dagotière </v>
          </cell>
          <cell r="G54">
            <v>57706933</v>
          </cell>
          <cell r="H54" t="str">
            <v>J170417004218C</v>
          </cell>
          <cell r="I54" t="str">
            <v xml:space="preserve">baptisteclaudine@yahoo.com </v>
          </cell>
          <cell r="J54" t="str">
            <v>RISING PHOENIX AC</v>
          </cell>
          <cell r="K54" t="str">
            <v>VCPH</v>
          </cell>
          <cell r="L54" t="str">
            <v>ATH</v>
          </cell>
          <cell r="M54" t="str">
            <v>U10</v>
          </cell>
          <cell r="N54">
            <v>100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Dhuny Lane, St Paul</v>
          </cell>
          <cell r="G55">
            <v>55056889</v>
          </cell>
          <cell r="H55" t="str">
            <v>L170517005387E</v>
          </cell>
          <cell r="I55" t="str">
            <v xml:space="preserve">baptisteclaudine@yahoo.com </v>
          </cell>
          <cell r="J55" t="str">
            <v>RISING PHOENIX AC</v>
          </cell>
          <cell r="K55" t="str">
            <v>VCPH</v>
          </cell>
          <cell r="L55" t="str">
            <v>ATH</v>
          </cell>
          <cell r="M55" t="str">
            <v>U10</v>
          </cell>
          <cell r="N55">
            <v>100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Dhuny Lane, St Paul</v>
          </cell>
          <cell r="G56">
            <v>55056889</v>
          </cell>
          <cell r="H56" t="str">
            <v>L170517005387E</v>
          </cell>
          <cell r="I56" t="str">
            <v xml:space="preserve">baptisteclaudine@yahoo.com </v>
          </cell>
          <cell r="J56" t="str">
            <v>RISING PHOENIX AC</v>
          </cell>
          <cell r="K56" t="str">
            <v>VCPH</v>
          </cell>
          <cell r="L56" t="str">
            <v>ATH</v>
          </cell>
          <cell r="M56" t="str">
            <v>U10</v>
          </cell>
          <cell r="N56">
            <v>100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La Forge, Quatre Bornes</v>
          </cell>
          <cell r="G57">
            <v>59311991</v>
          </cell>
          <cell r="H57" t="str">
            <v>G2810080148151</v>
          </cell>
          <cell r="I57" t="str">
            <v xml:space="preserve">baptisteclaudine@yahoo.com </v>
          </cell>
          <cell r="J57" t="str">
            <v>RISING PHOENIX AC</v>
          </cell>
          <cell r="K57" t="str">
            <v>VCPH</v>
          </cell>
          <cell r="L57" t="str">
            <v>ATH</v>
          </cell>
          <cell r="M57" t="str">
            <v>U18</v>
          </cell>
          <cell r="N57">
            <v>200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24 Dr Jeetoo Street, Rose Hill</v>
          </cell>
          <cell r="G58">
            <v>54793796</v>
          </cell>
          <cell r="H58">
            <v>0</v>
          </cell>
          <cell r="I58" t="str">
            <v>stephane.couronne@gmail.com</v>
          </cell>
          <cell r="J58" t="str">
            <v>Q-BORNES PAVILLON AC</v>
          </cell>
          <cell r="K58" t="str">
            <v>QB</v>
          </cell>
          <cell r="L58" t="str">
            <v>ATH</v>
          </cell>
          <cell r="M58" t="str">
            <v>U10</v>
          </cell>
          <cell r="N58">
            <v>100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65C, Boundary Road, Quatre Bornes</v>
          </cell>
          <cell r="G59">
            <v>54526426</v>
          </cell>
          <cell r="H59">
            <v>0</v>
          </cell>
          <cell r="I59" t="str">
            <v>niktoo_291288@hotmail.com</v>
          </cell>
          <cell r="J59" t="str">
            <v>Q-BORNES PAVILLON AC</v>
          </cell>
          <cell r="K59" t="str">
            <v>QB</v>
          </cell>
          <cell r="L59" t="str">
            <v>ATH</v>
          </cell>
          <cell r="M59" t="str">
            <v>U12</v>
          </cell>
          <cell r="N59">
            <v>100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Avenue Des Pinsons Morcellement, Belle-Vue Phare, Albion</v>
          </cell>
          <cell r="G60">
            <v>57172760</v>
          </cell>
          <cell r="H60">
            <v>0</v>
          </cell>
          <cell r="I60" t="str">
            <v>sonia.desire@yahoo.com</v>
          </cell>
          <cell r="J60" t="str">
            <v>Q-BORNES PAVILLON AC</v>
          </cell>
          <cell r="K60" t="str">
            <v>QB</v>
          </cell>
          <cell r="L60" t="str">
            <v>ATH</v>
          </cell>
          <cell r="M60" t="str">
            <v>U16</v>
          </cell>
          <cell r="N60">
            <v>150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Avenue Roche Brunes, Beau Bassin</v>
          </cell>
          <cell r="G61">
            <v>58402406</v>
          </cell>
          <cell r="H61">
            <v>0</v>
          </cell>
          <cell r="I61" t="str">
            <v>rlyne10@hotmai.com</v>
          </cell>
          <cell r="J61" t="str">
            <v>Q-BORNES PAVILLON AC</v>
          </cell>
          <cell r="K61" t="str">
            <v>QB</v>
          </cell>
          <cell r="L61" t="str">
            <v>ATH</v>
          </cell>
          <cell r="M61" t="str">
            <v>U14</v>
          </cell>
          <cell r="N61">
            <v>150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55-56 Avenue Des Bengalis, Terre D'Albion, Albion</v>
          </cell>
          <cell r="G62">
            <v>59713665</v>
          </cell>
          <cell r="H62">
            <v>0</v>
          </cell>
          <cell r="I62" t="str">
            <v>david.collard@emotionsdmc.com</v>
          </cell>
          <cell r="J62" t="str">
            <v>Q-BORNES PAVILLON AC</v>
          </cell>
          <cell r="K62" t="str">
            <v>QB</v>
          </cell>
          <cell r="L62" t="str">
            <v>ATH</v>
          </cell>
          <cell r="M62" t="str">
            <v>U16</v>
          </cell>
          <cell r="N62">
            <v>150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Einstein Street Cité Malherbes, Curepipe</v>
          </cell>
          <cell r="G63">
            <v>59763676</v>
          </cell>
          <cell r="H63">
            <v>0</v>
          </cell>
          <cell r="I63" t="str">
            <v>anna_ori@live.fr</v>
          </cell>
          <cell r="J63" t="str">
            <v>Q-BORNES PAVILLON AC</v>
          </cell>
          <cell r="K63" t="str">
            <v>QB</v>
          </cell>
          <cell r="L63" t="str">
            <v>ATH</v>
          </cell>
          <cell r="M63" t="str">
            <v>U10</v>
          </cell>
          <cell r="N63">
            <v>100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Lot 64, Morcellementvrs, Geoffroy Road, Bambous, 90104</v>
          </cell>
          <cell r="G64">
            <v>59729337</v>
          </cell>
          <cell r="H64">
            <v>0</v>
          </cell>
          <cell r="I64" t="str">
            <v>christrophe.bauda101@gmail.com</v>
          </cell>
          <cell r="J64" t="str">
            <v>Q-BORNES PAVILLON AC</v>
          </cell>
          <cell r="K64" t="str">
            <v>QB</v>
          </cell>
          <cell r="L64" t="str">
            <v>ATH</v>
          </cell>
          <cell r="M64" t="str">
            <v>U14</v>
          </cell>
          <cell r="N64">
            <v>150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Lot 64, Morcellementvrs, Geoffroy Road, Bambous, 90104</v>
          </cell>
          <cell r="G65">
            <v>59729337</v>
          </cell>
          <cell r="H65">
            <v>0</v>
          </cell>
          <cell r="I65" t="str">
            <v>christrophe.bauda101@gmail.com</v>
          </cell>
          <cell r="J65" t="str">
            <v>Q-BORNES PAVILLON AC</v>
          </cell>
          <cell r="K65" t="str">
            <v>QB</v>
          </cell>
          <cell r="L65" t="str">
            <v>ATH</v>
          </cell>
          <cell r="M65" t="str">
            <v>U12</v>
          </cell>
          <cell r="N65">
            <v>100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10 Ave La Perle Soreze, Pailles</v>
          </cell>
          <cell r="G66">
            <v>57577613</v>
          </cell>
          <cell r="H66">
            <v>0</v>
          </cell>
          <cell r="I66" t="str">
            <v>jeanmarcoodian@gmail.com</v>
          </cell>
          <cell r="J66" t="str">
            <v>Q-BORNES PAVILLON AC</v>
          </cell>
          <cell r="K66" t="str">
            <v>QB</v>
          </cell>
          <cell r="L66" t="str">
            <v>ATH</v>
          </cell>
          <cell r="M66" t="str">
            <v>U20</v>
          </cell>
          <cell r="N66">
            <v>300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Grannum Road Vacoas</v>
          </cell>
          <cell r="G67">
            <v>57404010</v>
          </cell>
          <cell r="H67">
            <v>0</v>
          </cell>
          <cell r="I67" t="str">
            <v>parmes01@gmail.com</v>
          </cell>
          <cell r="J67" t="str">
            <v>HENRIETTA AC</v>
          </cell>
          <cell r="K67" t="str">
            <v>VCPH</v>
          </cell>
          <cell r="L67" t="str">
            <v>ATH</v>
          </cell>
          <cell r="M67" t="str">
            <v>MASTERS</v>
          </cell>
          <cell r="N67">
            <v>600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21 A Flamboyant Ave Tamarin</v>
          </cell>
          <cell r="G68">
            <v>57260258</v>
          </cell>
          <cell r="H68">
            <v>0</v>
          </cell>
          <cell r="I68" t="str">
            <v>lvismer@gmail.com</v>
          </cell>
          <cell r="J68" t="str">
            <v>HENRIETTA AC</v>
          </cell>
          <cell r="K68" t="str">
            <v>VCPH</v>
          </cell>
          <cell r="L68" t="str">
            <v>ATH</v>
          </cell>
          <cell r="M68" t="str">
            <v>SENIOR</v>
          </cell>
          <cell r="N68">
            <v>400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Govt Q. M2, Hugh Otter Barry St, Floreal</v>
          </cell>
          <cell r="G69" t="str">
            <v>59847978</v>
          </cell>
          <cell r="H69">
            <v>0</v>
          </cell>
          <cell r="I69" t="str">
            <v>james.larose@yahoo.com</v>
          </cell>
          <cell r="J69" t="str">
            <v>HENRIETTA AC</v>
          </cell>
          <cell r="K69" t="str">
            <v>VCPH</v>
          </cell>
          <cell r="L69" t="str">
            <v>COA</v>
          </cell>
          <cell r="M69" t="str">
            <v>N/App</v>
          </cell>
          <cell r="N69">
            <v>600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Govt Q. M2, Hugh Otter Barry St, Floreal</v>
          </cell>
          <cell r="G70">
            <v>57098210</v>
          </cell>
          <cell r="H70">
            <v>0</v>
          </cell>
          <cell r="I70" t="str">
            <v>james.larose@yahoo.com</v>
          </cell>
          <cell r="J70" t="str">
            <v>HENRIETTA AC</v>
          </cell>
          <cell r="K70" t="str">
            <v>VCPH</v>
          </cell>
          <cell r="L70" t="str">
            <v>ATH</v>
          </cell>
          <cell r="M70" t="str">
            <v>MASTERS</v>
          </cell>
          <cell r="N70">
            <v>600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Govt Q. M2, Hugh Otter Barry St, Floreal</v>
          </cell>
          <cell r="G71">
            <v>58042933</v>
          </cell>
          <cell r="H71">
            <v>0</v>
          </cell>
          <cell r="I71" t="str">
            <v>laurynlarosez@gmail.com</v>
          </cell>
          <cell r="J71" t="str">
            <v>HENRIETTA AC</v>
          </cell>
          <cell r="K71" t="str">
            <v>VCPH</v>
          </cell>
          <cell r="L71" t="str">
            <v>ATH</v>
          </cell>
          <cell r="M71" t="str">
            <v>SENIOR</v>
          </cell>
          <cell r="N71">
            <v>400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Govt Q. M2, Hugh Otter Barry St, Floreal</v>
          </cell>
          <cell r="G72">
            <v>59847978</v>
          </cell>
          <cell r="H72">
            <v>0</v>
          </cell>
          <cell r="I72" t="str">
            <v>james.larose@yahoo.com</v>
          </cell>
          <cell r="J72" t="str">
            <v>HENRIETTA AC</v>
          </cell>
          <cell r="K72" t="str">
            <v>VCPH</v>
          </cell>
          <cell r="L72" t="str">
            <v>ATH</v>
          </cell>
          <cell r="M72" t="str">
            <v>U18</v>
          </cell>
          <cell r="N72">
            <v>200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Jasmin Lane, Louis De Rochecouste, F. Side</v>
          </cell>
          <cell r="G73">
            <v>59852681</v>
          </cell>
          <cell r="H73">
            <v>0</v>
          </cell>
          <cell r="I73">
            <v>0</v>
          </cell>
          <cell r="J73" t="str">
            <v>CUREPIPE HARLEM AC</v>
          </cell>
          <cell r="K73" t="str">
            <v>CPE</v>
          </cell>
          <cell r="L73" t="str">
            <v>ATH</v>
          </cell>
          <cell r="M73" t="str">
            <v>U16</v>
          </cell>
          <cell r="N73">
            <v>150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Winston Churchill St. Cité L'Oiseau</v>
          </cell>
          <cell r="G74">
            <v>58287692</v>
          </cell>
          <cell r="H74">
            <v>0</v>
          </cell>
          <cell r="I74" t="str">
            <v>corinnenjm04@yahoo.com</v>
          </cell>
          <cell r="J74" t="str">
            <v>CUREPIPE HARLEM AC</v>
          </cell>
          <cell r="K74" t="str">
            <v>CPE</v>
          </cell>
          <cell r="L74" t="str">
            <v>ATH</v>
          </cell>
          <cell r="M74" t="str">
            <v>U16</v>
          </cell>
          <cell r="N74">
            <v>150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Blk B2, C. Dickens St. Cite L'Oiseau, Floreal</v>
          </cell>
          <cell r="G75">
            <v>58063296</v>
          </cell>
          <cell r="H75">
            <v>0</v>
          </cell>
          <cell r="I75" t="str">
            <v>chloemanal32@gmail.com</v>
          </cell>
          <cell r="J75" t="str">
            <v>CUREPIPE HARLEM AC</v>
          </cell>
          <cell r="K75" t="str">
            <v>CPE</v>
          </cell>
          <cell r="L75" t="str">
            <v>ATH</v>
          </cell>
          <cell r="M75" t="str">
            <v>U18</v>
          </cell>
          <cell r="N75">
            <v>200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Blk A4, R. Burns, C. L'Oiseaux, Floreal</v>
          </cell>
          <cell r="G76">
            <v>57310161</v>
          </cell>
          <cell r="H76">
            <v>0</v>
          </cell>
          <cell r="I76" t="str">
            <v>dimitryplacatour@gmail.com</v>
          </cell>
          <cell r="J76" t="str">
            <v>CUREPIPE HARLEM AC</v>
          </cell>
          <cell r="K76" t="str">
            <v>CPE</v>
          </cell>
          <cell r="L76" t="str">
            <v>ATH</v>
          </cell>
          <cell r="M76" t="str">
            <v>U18</v>
          </cell>
          <cell r="N76">
            <v>200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Nhdc C03 Cite Malherbes, Curepipe</v>
          </cell>
          <cell r="G77">
            <v>57076740</v>
          </cell>
          <cell r="H77">
            <v>0</v>
          </cell>
          <cell r="I77" t="str">
            <v>sandrabienaime0293@gmail.com</v>
          </cell>
          <cell r="J77" t="str">
            <v>CUREPIPE HARLEM AC</v>
          </cell>
          <cell r="K77" t="str">
            <v>CPE</v>
          </cell>
          <cell r="L77" t="str">
            <v>ATH</v>
          </cell>
          <cell r="M77" t="str">
            <v>U12</v>
          </cell>
          <cell r="N77">
            <v>100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Rue Daruty De Grandpre, Curepipe</v>
          </cell>
          <cell r="G78">
            <v>57219121</v>
          </cell>
          <cell r="H78">
            <v>0</v>
          </cell>
          <cell r="I78" t="str">
            <v>laura.hurpaul@gmail.com</v>
          </cell>
          <cell r="J78" t="str">
            <v>CUREPIPE HARLEM AC</v>
          </cell>
          <cell r="K78" t="str">
            <v>CPE</v>
          </cell>
          <cell r="L78" t="str">
            <v>ATH</v>
          </cell>
          <cell r="M78" t="str">
            <v>U12</v>
          </cell>
          <cell r="N78">
            <v>100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8 Rue Avrillon, Morc. Raffray, Curepipe</v>
          </cell>
          <cell r="G79">
            <v>57778895</v>
          </cell>
          <cell r="H79">
            <v>0</v>
          </cell>
          <cell r="I79">
            <v>0</v>
          </cell>
          <cell r="J79" t="str">
            <v>CUREPIPE HARLEM AC</v>
          </cell>
          <cell r="K79" t="str">
            <v>CPE</v>
          </cell>
          <cell r="L79" t="str">
            <v>ATH</v>
          </cell>
          <cell r="M79" t="str">
            <v>U16</v>
          </cell>
          <cell r="N79">
            <v>150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Rue Commerson, Curepipe</v>
          </cell>
          <cell r="G80">
            <v>57100773</v>
          </cell>
          <cell r="H80">
            <v>0</v>
          </cell>
          <cell r="I80" t="str">
            <v>deon78938@gmail.com</v>
          </cell>
          <cell r="J80" t="str">
            <v>CUREPIPE HARLEM AC</v>
          </cell>
          <cell r="K80" t="str">
            <v>CPE</v>
          </cell>
          <cell r="L80" t="str">
            <v>ATH</v>
          </cell>
          <cell r="M80" t="str">
            <v>U18</v>
          </cell>
          <cell r="N80">
            <v>200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Hardline St Robinson,  Curepipe</v>
          </cell>
          <cell r="G81">
            <v>57950124</v>
          </cell>
          <cell r="H81">
            <v>0</v>
          </cell>
          <cell r="I81" t="str">
            <v>jeanclaudemoonsamy@gmail.com</v>
          </cell>
          <cell r="J81" t="str">
            <v>CUREPIPE HARLEM AC</v>
          </cell>
          <cell r="K81" t="str">
            <v>CPE</v>
          </cell>
          <cell r="L81" t="str">
            <v>ATH</v>
          </cell>
          <cell r="M81" t="str">
            <v>U18</v>
          </cell>
          <cell r="N81">
            <v>200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Cite De Versailles, Forest-Side</v>
          </cell>
          <cell r="G82">
            <v>57144950</v>
          </cell>
          <cell r="H82">
            <v>0</v>
          </cell>
          <cell r="I82">
            <v>0</v>
          </cell>
          <cell r="J82" t="str">
            <v>CUREPIPE HARLEM AC</v>
          </cell>
          <cell r="K82" t="str">
            <v>CPE</v>
          </cell>
          <cell r="L82" t="str">
            <v>ATH</v>
          </cell>
          <cell r="M82" t="str">
            <v>U18</v>
          </cell>
          <cell r="N82">
            <v>200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Residence La France, Forest-Side</v>
          </cell>
          <cell r="G83">
            <v>57773265</v>
          </cell>
          <cell r="H83">
            <v>0</v>
          </cell>
          <cell r="I83" t="str">
            <v>lesvoilliersde@yahoo.com</v>
          </cell>
          <cell r="J83" t="str">
            <v>CUREPIPE HARLEM AC</v>
          </cell>
          <cell r="K83" t="str">
            <v>CPE</v>
          </cell>
          <cell r="L83" t="str">
            <v>ATH</v>
          </cell>
          <cell r="M83" t="str">
            <v>U20</v>
          </cell>
          <cell r="N83">
            <v>300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Rue Thommy D'Arifat, Curepipe</v>
          </cell>
          <cell r="G84">
            <v>59707474</v>
          </cell>
          <cell r="H84">
            <v>0</v>
          </cell>
          <cell r="I84">
            <v>0</v>
          </cell>
          <cell r="J84" t="str">
            <v>CUREPIPE HARLEM AC</v>
          </cell>
          <cell r="K84" t="str">
            <v>CPE</v>
          </cell>
          <cell r="L84" t="str">
            <v>ATH</v>
          </cell>
          <cell r="M84" t="str">
            <v>U20</v>
          </cell>
          <cell r="N84">
            <v>300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Henrietta Camp Roche, Vacoas</v>
          </cell>
          <cell r="G85">
            <v>57422591</v>
          </cell>
          <cell r="H85" t="str">
            <v>V1101050022567</v>
          </cell>
          <cell r="I85" t="str">
            <v>bricevictoire03@gmail.com</v>
          </cell>
          <cell r="J85" t="str">
            <v>CUREPIPE HARLEM AC</v>
          </cell>
          <cell r="K85" t="str">
            <v>CPE</v>
          </cell>
          <cell r="L85" t="str">
            <v>ATH</v>
          </cell>
          <cell r="M85" t="str">
            <v>SENIOR</v>
          </cell>
          <cell r="N85">
            <v>400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Blk A4, Rue R. Burns, C. L'Oiseaux, Floreal</v>
          </cell>
          <cell r="G86">
            <v>58013158</v>
          </cell>
          <cell r="H86">
            <v>0</v>
          </cell>
          <cell r="I86" t="str">
            <v>dimitryplacatour@gmail.com</v>
          </cell>
          <cell r="J86" t="str">
            <v>CUREPIPE HARLEM AC</v>
          </cell>
          <cell r="K86" t="str">
            <v>CPE</v>
          </cell>
          <cell r="L86" t="str">
            <v>ATH</v>
          </cell>
          <cell r="M86" t="str">
            <v>SENIOR</v>
          </cell>
          <cell r="N86">
            <v>400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F8, Cite Atlee, Forest-Side</v>
          </cell>
          <cell r="G87">
            <v>54781035</v>
          </cell>
          <cell r="H87" t="str">
            <v>R1608040130404</v>
          </cell>
          <cell r="I87" t="str">
            <v>damienrosette07@gmail.com</v>
          </cell>
          <cell r="J87" t="str">
            <v>CUREPIPE HARLEM AC</v>
          </cell>
          <cell r="K87" t="str">
            <v>CPE</v>
          </cell>
          <cell r="L87" t="str">
            <v>ATH</v>
          </cell>
          <cell r="M87" t="str">
            <v>SENIOR</v>
          </cell>
          <cell r="N87">
            <v>400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Lavoisier, Cite Malherbes, Curepipe</v>
          </cell>
          <cell r="G88">
            <v>57394018</v>
          </cell>
          <cell r="H88" t="str">
            <v>M2503030052303</v>
          </cell>
          <cell r="I88" t="str">
            <v>ervinianmooroogen@gmail.com</v>
          </cell>
          <cell r="J88" t="str">
            <v>CUREPIPE HARLEM AC</v>
          </cell>
          <cell r="K88" t="str">
            <v>CPE</v>
          </cell>
          <cell r="L88" t="str">
            <v>ATH</v>
          </cell>
          <cell r="M88" t="str">
            <v>SENIOR</v>
          </cell>
          <cell r="N88">
            <v>400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11 Rue B. De St Pierre, Malherbes B, Cpe</v>
          </cell>
          <cell r="G89">
            <v>57328324</v>
          </cell>
          <cell r="H89" t="str">
            <v>D191061291999E</v>
          </cell>
          <cell r="I89" t="str">
            <v>brigitteecumoire1910@gmail.com</v>
          </cell>
          <cell r="J89" t="str">
            <v>CUREPIPE HARLEM AC</v>
          </cell>
          <cell r="K89" t="str">
            <v>CPE</v>
          </cell>
          <cell r="L89" t="str">
            <v>COA</v>
          </cell>
          <cell r="M89" t="str">
            <v>N/App</v>
          </cell>
          <cell r="N89">
            <v>600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11 Rue B. De St Pierre, Malherbes B, Cpe</v>
          </cell>
          <cell r="G90">
            <v>57825492</v>
          </cell>
          <cell r="H90" t="str">
            <v>E011060291819F</v>
          </cell>
          <cell r="I90" t="str">
            <v>gerard97440@icloud.com</v>
          </cell>
          <cell r="J90" t="str">
            <v>CUREPIPE HARLEM AC</v>
          </cell>
          <cell r="K90" t="str">
            <v>CPE</v>
          </cell>
          <cell r="L90" t="str">
            <v>COA</v>
          </cell>
          <cell r="M90" t="str">
            <v>N/App</v>
          </cell>
          <cell r="N90">
            <v>600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11 Rue B. De St Pierre Malherbes B, Cpe</v>
          </cell>
          <cell r="G91">
            <v>57384011</v>
          </cell>
          <cell r="H91" t="str">
            <v>E0806973002697</v>
          </cell>
          <cell r="I91" t="str">
            <v>anne-claireecumoire@gmail.com</v>
          </cell>
          <cell r="J91" t="str">
            <v>CUREPIPE HARLEM AC</v>
          </cell>
          <cell r="K91" t="str">
            <v>CPE</v>
          </cell>
          <cell r="L91" t="str">
            <v>NTO</v>
          </cell>
          <cell r="M91" t="str">
            <v>N/App</v>
          </cell>
          <cell r="N91">
            <v>600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11 Rue B. De St Pierre, Malherbes B, Cpe</v>
          </cell>
          <cell r="G92">
            <v>57555853</v>
          </cell>
          <cell r="H92" t="str">
            <v>E2711863045334</v>
          </cell>
          <cell r="I92" t="str">
            <v>eve2786@outlook.com</v>
          </cell>
          <cell r="J92" t="str">
            <v>CUREPIPE HARLEM AC</v>
          </cell>
          <cell r="K92" t="str">
            <v>CPE</v>
          </cell>
          <cell r="L92" t="str">
            <v>RAD</v>
          </cell>
          <cell r="M92" t="str">
            <v>N/App</v>
          </cell>
          <cell r="N92">
            <v>600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11 Rue B. De St Pierre, Malherbes B, Cpe</v>
          </cell>
          <cell r="G93">
            <v>57020848</v>
          </cell>
          <cell r="H93" t="str">
            <v>C20128313025C</v>
          </cell>
          <cell r="I93" t="str">
            <v>vincent.crouche@yahoo.com</v>
          </cell>
          <cell r="J93" t="str">
            <v>CUREPIPE HARLEM AC</v>
          </cell>
          <cell r="K93" t="str">
            <v>CPE</v>
          </cell>
          <cell r="L93" t="str">
            <v>RAD</v>
          </cell>
          <cell r="M93" t="str">
            <v>N/App</v>
          </cell>
          <cell r="N93">
            <v>600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 xml:space="preserve">Rés. Mère Thérésa, Triolet </v>
          </cell>
          <cell r="G94">
            <v>57763256</v>
          </cell>
          <cell r="H94">
            <v>0</v>
          </cell>
          <cell r="I94">
            <v>0</v>
          </cell>
          <cell r="J94" t="str">
            <v>LE HOCHET AC</v>
          </cell>
          <cell r="K94" t="str">
            <v>PAMP</v>
          </cell>
          <cell r="L94" t="str">
            <v>ATH</v>
          </cell>
          <cell r="M94" t="str">
            <v>U10</v>
          </cell>
          <cell r="N94">
            <v>100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 xml:space="preserve">9,Impasse Rouillard Baie Du Tombeau </v>
          </cell>
          <cell r="G95">
            <v>59305379</v>
          </cell>
          <cell r="H95">
            <v>0</v>
          </cell>
          <cell r="I95">
            <v>0</v>
          </cell>
          <cell r="J95" t="str">
            <v>LE HOCHET AC</v>
          </cell>
          <cell r="K95" t="str">
            <v>PAMP</v>
          </cell>
          <cell r="L95" t="str">
            <v>ATH</v>
          </cell>
          <cell r="M95" t="str">
            <v>U20</v>
          </cell>
          <cell r="N95">
            <v>300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 xml:space="preserve">10,Rue Paul, Cité Briquetterie, Ste Croix </v>
          </cell>
          <cell r="G96">
            <v>59313326</v>
          </cell>
          <cell r="H96">
            <v>0</v>
          </cell>
          <cell r="I96">
            <v>0</v>
          </cell>
          <cell r="J96" t="str">
            <v>LE HOCHET AC</v>
          </cell>
          <cell r="K96" t="str">
            <v>PAMP</v>
          </cell>
          <cell r="L96" t="str">
            <v>ATH</v>
          </cell>
          <cell r="M96" t="str">
            <v>U20</v>
          </cell>
          <cell r="N96">
            <v>300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Rte St. Pierre. C. Briqueterie, Ste. Croix</v>
          </cell>
          <cell r="G97">
            <v>59102043</v>
          </cell>
          <cell r="H97">
            <v>0</v>
          </cell>
          <cell r="I97" t="str">
            <v>cameliatrapu@gmail.com</v>
          </cell>
          <cell r="J97" t="str">
            <v>LE HOCHET AC</v>
          </cell>
          <cell r="K97" t="str">
            <v>PAMP</v>
          </cell>
          <cell r="L97" t="str">
            <v>ATH</v>
          </cell>
          <cell r="M97" t="str">
            <v>U18</v>
          </cell>
          <cell r="N97">
            <v>200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Rue Capitaine, Cité Briqueterie, Ste. Croix</v>
          </cell>
          <cell r="G98">
            <v>59316016</v>
          </cell>
          <cell r="H98">
            <v>0</v>
          </cell>
          <cell r="I98">
            <v>0</v>
          </cell>
          <cell r="J98" t="str">
            <v>LE HOCHET AC</v>
          </cell>
          <cell r="K98" t="str">
            <v>PAMP</v>
          </cell>
          <cell r="L98" t="str">
            <v>ATH</v>
          </cell>
          <cell r="M98" t="str">
            <v>U20</v>
          </cell>
          <cell r="N98">
            <v>300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Sushil Lane Riche Terre</v>
          </cell>
          <cell r="G99">
            <v>54514502</v>
          </cell>
          <cell r="H99">
            <v>0</v>
          </cell>
          <cell r="I99">
            <v>0</v>
          </cell>
          <cell r="J99" t="str">
            <v>LE HOCHET AC</v>
          </cell>
          <cell r="K99" t="str">
            <v>PAMP</v>
          </cell>
          <cell r="L99" t="str">
            <v>ATH</v>
          </cell>
          <cell r="M99" t="str">
            <v>U18</v>
          </cell>
          <cell r="N99">
            <v>200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No 14 Res. Mere Theresa, Triolet</v>
          </cell>
          <cell r="G100">
            <v>57763256</v>
          </cell>
          <cell r="H100">
            <v>0</v>
          </cell>
          <cell r="I100">
            <v>0</v>
          </cell>
          <cell r="J100" t="str">
            <v>LE HOCHET AC</v>
          </cell>
          <cell r="K100" t="str">
            <v>PAMP</v>
          </cell>
          <cell r="L100" t="str">
            <v>ATH</v>
          </cell>
          <cell r="M100" t="str">
            <v>U16</v>
          </cell>
          <cell r="N100">
            <v>150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 xml:space="preserve">Morc. Goolamally Le Hochet T.Rouge </v>
          </cell>
          <cell r="G101">
            <v>58580785</v>
          </cell>
          <cell r="H101">
            <v>0</v>
          </cell>
          <cell r="I101">
            <v>0</v>
          </cell>
          <cell r="J101" t="str">
            <v>LE HOCHET AC</v>
          </cell>
          <cell r="K101" t="str">
            <v>PAMP</v>
          </cell>
          <cell r="L101" t="str">
            <v>ATH</v>
          </cell>
          <cell r="M101" t="str">
            <v>U18</v>
          </cell>
          <cell r="N101">
            <v>200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D02 Nhdc, Terre Rouge</v>
          </cell>
          <cell r="G102">
            <v>54774530</v>
          </cell>
          <cell r="H102">
            <v>0</v>
          </cell>
          <cell r="I102">
            <v>0</v>
          </cell>
          <cell r="J102" t="str">
            <v>LE HOCHET AC</v>
          </cell>
          <cell r="K102" t="str">
            <v>PAMP</v>
          </cell>
          <cell r="L102" t="str">
            <v>ATH</v>
          </cell>
          <cell r="M102" t="str">
            <v>U18</v>
          </cell>
          <cell r="N102">
            <v>200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Nhdc C04, Terre Rouge</v>
          </cell>
          <cell r="G103">
            <v>57959652</v>
          </cell>
          <cell r="H103">
            <v>0</v>
          </cell>
          <cell r="I103">
            <v>0</v>
          </cell>
          <cell r="J103" t="str">
            <v>LE HOCHET AC</v>
          </cell>
          <cell r="K103" t="str">
            <v>PAMP</v>
          </cell>
          <cell r="L103" t="str">
            <v>ATH</v>
          </cell>
          <cell r="M103" t="str">
            <v>U14</v>
          </cell>
          <cell r="N103">
            <v>150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H24, Rue Des Vignes, B. Du Tombeau</v>
          </cell>
          <cell r="G104">
            <v>54910865</v>
          </cell>
          <cell r="H104" t="str">
            <v>P1911873841236</v>
          </cell>
          <cell r="I104" t="str">
            <v>championpetit2017@gmail.com</v>
          </cell>
          <cell r="J104" t="str">
            <v>LE HOCHET AC</v>
          </cell>
          <cell r="K104" t="str">
            <v>PAMP</v>
          </cell>
          <cell r="L104" t="str">
            <v>ATH</v>
          </cell>
          <cell r="M104" t="str">
            <v>MASTERS</v>
          </cell>
          <cell r="N104">
            <v>600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H3 Pavillion St.,Cité Illois B. Du Tombeau</v>
          </cell>
          <cell r="G105">
            <v>0</v>
          </cell>
          <cell r="H105">
            <v>0</v>
          </cell>
          <cell r="I105">
            <v>0</v>
          </cell>
          <cell r="J105" t="str">
            <v>LE HOCHET AC</v>
          </cell>
          <cell r="K105" t="str">
            <v>PAMP</v>
          </cell>
          <cell r="L105" t="str">
            <v>ATH</v>
          </cell>
          <cell r="M105" t="str">
            <v>U12</v>
          </cell>
          <cell r="N105">
            <v>100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H3 Pavillion St.,Cité Illois B. Du Tombeau</v>
          </cell>
          <cell r="G106">
            <v>0</v>
          </cell>
          <cell r="H106">
            <v>0</v>
          </cell>
          <cell r="I106">
            <v>0</v>
          </cell>
          <cell r="J106" t="str">
            <v>LE HOCHET AC</v>
          </cell>
          <cell r="K106" t="str">
            <v>PAMP</v>
          </cell>
          <cell r="L106" t="str">
            <v>ATH</v>
          </cell>
          <cell r="M106" t="str">
            <v>U10</v>
          </cell>
          <cell r="N106">
            <v>100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Cité Mandela, Terre Rouge</v>
          </cell>
          <cell r="G107">
            <v>58502520</v>
          </cell>
          <cell r="H107">
            <v>0</v>
          </cell>
          <cell r="I107">
            <v>0</v>
          </cell>
          <cell r="J107" t="str">
            <v>LE HOCHET AC</v>
          </cell>
          <cell r="K107" t="str">
            <v>PAMP</v>
          </cell>
          <cell r="L107" t="str">
            <v>ATH</v>
          </cell>
          <cell r="M107" t="str">
            <v>U18</v>
          </cell>
          <cell r="N107">
            <v>200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5,Rue Ste Marie, Ste Croix</v>
          </cell>
          <cell r="G108">
            <v>57989777</v>
          </cell>
          <cell r="H108">
            <v>0</v>
          </cell>
          <cell r="I108">
            <v>0</v>
          </cell>
          <cell r="J108" t="str">
            <v>LE HOCHET AC</v>
          </cell>
          <cell r="K108" t="str">
            <v>PAMP</v>
          </cell>
          <cell r="L108" t="str">
            <v>ATH</v>
          </cell>
          <cell r="M108" t="str">
            <v>U16</v>
          </cell>
          <cell r="N108">
            <v>150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 xml:space="preserve">Mhc B74, Le Hochet, Terre Rouge </v>
          </cell>
          <cell r="G109">
            <v>57988433</v>
          </cell>
          <cell r="H109" t="str">
            <v>F2202814609064</v>
          </cell>
          <cell r="I109" t="str">
            <v xml:space="preserve">janotfra222@gmail.com </v>
          </cell>
          <cell r="J109" t="str">
            <v>LE HOCHET AC</v>
          </cell>
          <cell r="K109" t="str">
            <v>PAMP</v>
          </cell>
          <cell r="L109" t="str">
            <v>COA</v>
          </cell>
          <cell r="M109" t="str">
            <v>N/App</v>
          </cell>
          <cell r="N109">
            <v>600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 xml:space="preserve">Mhc B74, Le Hochet, Terre Rouge </v>
          </cell>
          <cell r="G110" t="str">
            <v>57036137</v>
          </cell>
          <cell r="H110" t="str">
            <v>R1509814604717</v>
          </cell>
          <cell r="I110" t="str">
            <v>christiannefra222@gmail.com</v>
          </cell>
          <cell r="J110" t="str">
            <v>LE HOCHET AC</v>
          </cell>
          <cell r="K110" t="str">
            <v>PAMP</v>
          </cell>
          <cell r="L110" t="str">
            <v>COA</v>
          </cell>
          <cell r="M110" t="str">
            <v>N/App</v>
          </cell>
          <cell r="N110">
            <v>600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 xml:space="preserve">Mhc B74, Le Hochet, Terre Rouge </v>
          </cell>
          <cell r="G111">
            <v>59829402</v>
          </cell>
          <cell r="H111" t="str">
            <v>F0805050076344</v>
          </cell>
          <cell r="I111" t="str">
            <v xml:space="preserve">oliverfra0805@gmail.com </v>
          </cell>
          <cell r="J111" t="str">
            <v>LE HOCHET AC</v>
          </cell>
          <cell r="K111" t="str">
            <v>PAMP</v>
          </cell>
          <cell r="L111" t="str">
            <v>ATH</v>
          </cell>
          <cell r="M111" t="str">
            <v>SENIOR</v>
          </cell>
          <cell r="N111">
            <v>400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 xml:space="preserve">Mhc B74, Le Hochet, Terre Rouge </v>
          </cell>
          <cell r="G112">
            <v>59066163</v>
          </cell>
          <cell r="H112" t="str">
            <v>F2810070148658</v>
          </cell>
          <cell r="I112" t="str">
            <v xml:space="preserve">dariusfra2810@gmail.com </v>
          </cell>
          <cell r="J112" t="str">
            <v>LE HOCHET AC</v>
          </cell>
          <cell r="K112" t="str">
            <v>PAMP</v>
          </cell>
          <cell r="L112" t="str">
            <v>ATH</v>
          </cell>
          <cell r="M112" t="str">
            <v>U20</v>
          </cell>
          <cell r="N112">
            <v>300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Chemin Muslim, Pte Aux Piments</v>
          </cell>
          <cell r="G113">
            <v>54841531</v>
          </cell>
          <cell r="H113" t="str">
            <v>C191208000137E</v>
          </cell>
          <cell r="I113" t="str">
            <v>josiqueperticot2508@gmail.com</v>
          </cell>
          <cell r="J113" t="str">
            <v>LE HOCHET AC</v>
          </cell>
          <cell r="K113" t="str">
            <v>PAMP</v>
          </cell>
          <cell r="L113" t="str">
            <v>ATH</v>
          </cell>
          <cell r="M113" t="str">
            <v>U18</v>
          </cell>
          <cell r="N113">
            <v>200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 xml:space="preserve">160,Morc Maison Blanche, Pamplemousses </v>
          </cell>
          <cell r="G114">
            <v>54288804</v>
          </cell>
          <cell r="H114" t="str">
            <v>L040483380907F</v>
          </cell>
          <cell r="I114">
            <v>0</v>
          </cell>
          <cell r="J114" t="str">
            <v>LE HOCHET AC</v>
          </cell>
          <cell r="K114" t="str">
            <v>PAMP</v>
          </cell>
          <cell r="L114" t="str">
            <v>ATH</v>
          </cell>
          <cell r="M114" t="str">
            <v>MASTERS</v>
          </cell>
          <cell r="N114">
            <v>600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 xml:space="preserve">160,Morc Maison Blanche, Pamplemousses </v>
          </cell>
          <cell r="G115">
            <v>59730057</v>
          </cell>
          <cell r="H115" t="str">
            <v>L301279380387B</v>
          </cell>
          <cell r="I115">
            <v>0</v>
          </cell>
          <cell r="J115" t="str">
            <v>LE HOCHET AC</v>
          </cell>
          <cell r="K115" t="str">
            <v>PAMP</v>
          </cell>
          <cell r="L115" t="str">
            <v>ATH</v>
          </cell>
          <cell r="M115" t="str">
            <v>MASTERS</v>
          </cell>
          <cell r="N115">
            <v>600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 xml:space="preserve">160,Morc Maison Blanche, Pamplemousses </v>
          </cell>
          <cell r="G116">
            <v>54288804</v>
          </cell>
          <cell r="H116" t="str">
            <v>L0709140095676</v>
          </cell>
          <cell r="I116">
            <v>0</v>
          </cell>
          <cell r="J116" t="str">
            <v>LE HOCHET AC</v>
          </cell>
          <cell r="K116" t="str">
            <v>PAMP</v>
          </cell>
          <cell r="L116" t="str">
            <v>ATH</v>
          </cell>
          <cell r="M116" t="str">
            <v>U12</v>
          </cell>
          <cell r="N116">
            <v>100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 xml:space="preserve">160,Morc Maison Blanche, Pamplemousses </v>
          </cell>
          <cell r="G117">
            <v>59730057</v>
          </cell>
          <cell r="H117">
            <v>0</v>
          </cell>
          <cell r="I117">
            <v>0</v>
          </cell>
          <cell r="J117" t="str">
            <v>LE HOCHET AC</v>
          </cell>
          <cell r="K117" t="str">
            <v>PAMP</v>
          </cell>
          <cell r="L117" t="str">
            <v>ATH</v>
          </cell>
          <cell r="M117" t="str">
            <v>U10</v>
          </cell>
          <cell r="N117">
            <v>100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29, Ter De Rosnay St. B.Bassin</v>
          </cell>
          <cell r="G118">
            <v>58406341</v>
          </cell>
          <cell r="H118" t="str">
            <v>M2310754102827</v>
          </cell>
          <cell r="I118">
            <v>0</v>
          </cell>
          <cell r="J118" t="str">
            <v>LE HOCHET AC</v>
          </cell>
          <cell r="K118" t="str">
            <v>PAMP</v>
          </cell>
          <cell r="L118" t="str">
            <v>ATH</v>
          </cell>
          <cell r="M118" t="str">
            <v>MASTERS</v>
          </cell>
          <cell r="N118">
            <v>600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 xml:space="preserve">Route Royale, Pamplemousses </v>
          </cell>
          <cell r="G119">
            <v>59108543</v>
          </cell>
          <cell r="H119" t="str">
            <v>C131173461232A</v>
          </cell>
          <cell r="I119">
            <v>0</v>
          </cell>
          <cell r="J119" t="str">
            <v>LE HOCHET AC</v>
          </cell>
          <cell r="K119" t="str">
            <v>PAMP</v>
          </cell>
          <cell r="L119" t="str">
            <v>ATH</v>
          </cell>
          <cell r="M119" t="str">
            <v>MASTERS</v>
          </cell>
          <cell r="N119">
            <v>600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 xml:space="preserve">Route Royale, Pamplemousses </v>
          </cell>
          <cell r="G120">
            <v>59108543</v>
          </cell>
          <cell r="H120" t="str">
            <v>C1605120056629</v>
          </cell>
          <cell r="I120">
            <v>0</v>
          </cell>
          <cell r="J120" t="str">
            <v>LE HOCHET AC</v>
          </cell>
          <cell r="K120" t="str">
            <v>PAMP</v>
          </cell>
          <cell r="L120" t="str">
            <v>ATH</v>
          </cell>
          <cell r="M120" t="str">
            <v>U14</v>
          </cell>
          <cell r="N120">
            <v>150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Belle Vue Phare, Albion</v>
          </cell>
          <cell r="G121">
            <v>58017374</v>
          </cell>
          <cell r="H121" t="str">
            <v>B261281300030F</v>
          </cell>
          <cell r="I121" t="str">
            <v>boodiahnicolas@gmail.com</v>
          </cell>
          <cell r="J121" t="str">
            <v>LE HOCHET AC</v>
          </cell>
          <cell r="K121" t="str">
            <v>PAMP</v>
          </cell>
          <cell r="L121" t="str">
            <v>ATH</v>
          </cell>
          <cell r="M121" t="str">
            <v>MASTERS</v>
          </cell>
          <cell r="N121">
            <v>600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Res. Mere Theresa, Triolet</v>
          </cell>
          <cell r="G122">
            <v>57250556</v>
          </cell>
          <cell r="H122">
            <v>0</v>
          </cell>
          <cell r="I122">
            <v>0</v>
          </cell>
          <cell r="J122" t="str">
            <v>LE HOCHET AC</v>
          </cell>
          <cell r="K122" t="str">
            <v>PAMP</v>
          </cell>
          <cell r="L122" t="str">
            <v>ATH</v>
          </cell>
          <cell r="M122" t="str">
            <v>U12</v>
          </cell>
          <cell r="N122">
            <v>100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Valton Road, Long Mountain</v>
          </cell>
          <cell r="G123">
            <v>58909817</v>
          </cell>
          <cell r="H123">
            <v>0</v>
          </cell>
          <cell r="I123">
            <v>0</v>
          </cell>
          <cell r="J123" t="str">
            <v>LE HOCHET AC</v>
          </cell>
          <cell r="K123" t="str">
            <v>PAMP</v>
          </cell>
          <cell r="L123" t="str">
            <v>ATH</v>
          </cell>
          <cell r="M123" t="str">
            <v>U18</v>
          </cell>
          <cell r="N123">
            <v>200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Chemin Muslim, Pte Aux Piments</v>
          </cell>
          <cell r="G124">
            <v>57632423</v>
          </cell>
          <cell r="H124" t="str">
            <v>P2508870401105</v>
          </cell>
          <cell r="I124" t="str">
            <v xml:space="preserve">josiqueperticot2508@gmail.com </v>
          </cell>
          <cell r="J124" t="str">
            <v>LE HOCHET AC</v>
          </cell>
          <cell r="K124" t="str">
            <v>PAMP</v>
          </cell>
          <cell r="L124" t="str">
            <v>COA</v>
          </cell>
          <cell r="M124" t="str">
            <v>N/App</v>
          </cell>
          <cell r="N124">
            <v>600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 xml:space="preserve">Mhc B74, Le Hochet, Terre Rouge </v>
          </cell>
          <cell r="G125">
            <v>58486889</v>
          </cell>
          <cell r="H125" t="str">
            <v>F020506007406D</v>
          </cell>
          <cell r="I125">
            <v>0</v>
          </cell>
          <cell r="J125" t="str">
            <v>LE HOCHET AC</v>
          </cell>
          <cell r="K125" t="str">
            <v>PAMP</v>
          </cell>
          <cell r="L125" t="str">
            <v>ATH</v>
          </cell>
          <cell r="M125" t="str">
            <v>U20</v>
          </cell>
          <cell r="N125">
            <v>300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No.71 Plateau Maison Blanche Les Salines R.Noire</v>
          </cell>
          <cell r="G126">
            <v>52583454</v>
          </cell>
          <cell r="H126" t="str">
            <v>D291178310660B</v>
          </cell>
          <cell r="I126">
            <v>0</v>
          </cell>
          <cell r="J126" t="str">
            <v>LE HOCHET AC</v>
          </cell>
          <cell r="K126" t="str">
            <v>PAMP</v>
          </cell>
          <cell r="L126" t="str">
            <v>ATH</v>
          </cell>
          <cell r="M126" t="str">
            <v>MASTERS</v>
          </cell>
          <cell r="N126">
            <v>600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71 Plateau De M. Blanche, R. Noire</v>
          </cell>
          <cell r="G127">
            <v>54234740</v>
          </cell>
          <cell r="H127" t="str">
            <v>D261180310005F</v>
          </cell>
          <cell r="I127" t="str">
            <v>Simondesvaux@gmail.com</v>
          </cell>
          <cell r="J127" t="str">
            <v>LE HOCHET AC</v>
          </cell>
          <cell r="K127" t="str">
            <v>PAMP</v>
          </cell>
          <cell r="L127" t="str">
            <v>ATH</v>
          </cell>
          <cell r="M127" t="str">
            <v>MASTERS</v>
          </cell>
          <cell r="N127">
            <v>600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No.3, Rue Capitaine, Ste. Crois</v>
          </cell>
          <cell r="G128">
            <v>54557922</v>
          </cell>
          <cell r="H128">
            <v>0</v>
          </cell>
          <cell r="I128">
            <v>0</v>
          </cell>
          <cell r="J128" t="str">
            <v>LE HOCHET AC</v>
          </cell>
          <cell r="K128" t="str">
            <v>PAMP</v>
          </cell>
          <cell r="L128" t="str">
            <v>ATH</v>
          </cell>
          <cell r="M128" t="str">
            <v>U18</v>
          </cell>
          <cell r="N128">
            <v>200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18, Dorade Street, B. Du Tombeau</v>
          </cell>
          <cell r="G129">
            <v>59383699</v>
          </cell>
          <cell r="H129">
            <v>0</v>
          </cell>
          <cell r="I129">
            <v>0</v>
          </cell>
          <cell r="J129" t="str">
            <v>LE HOCHET AC</v>
          </cell>
          <cell r="K129" t="str">
            <v>PAMP</v>
          </cell>
          <cell r="L129" t="str">
            <v>ATH</v>
          </cell>
          <cell r="M129" t="str">
            <v>U20</v>
          </cell>
          <cell r="N129">
            <v>300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18,Elizabeth Ville, Baie Du Tombeau</v>
          </cell>
          <cell r="G130">
            <v>57425991</v>
          </cell>
          <cell r="H130" t="str">
            <v>H050869030137C</v>
          </cell>
          <cell r="I130">
            <v>0</v>
          </cell>
          <cell r="J130" t="str">
            <v>LE HOCHET AC</v>
          </cell>
          <cell r="K130" t="str">
            <v>PAMP</v>
          </cell>
          <cell r="L130" t="str">
            <v>ATH</v>
          </cell>
          <cell r="M130" t="str">
            <v>MASTERS</v>
          </cell>
          <cell r="N130">
            <v>600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Royal Road, Bel Etang</v>
          </cell>
          <cell r="G131">
            <v>54936864</v>
          </cell>
          <cell r="H131" t="str">
            <v>R0211751601450</v>
          </cell>
          <cell r="I131" t="str">
            <v>beletangpolice@gmail.com</v>
          </cell>
          <cell r="J131" t="str">
            <v>LE HOCHET AC</v>
          </cell>
          <cell r="K131" t="str">
            <v>PAMP</v>
          </cell>
          <cell r="L131" t="str">
            <v>ATH</v>
          </cell>
          <cell r="M131" t="str">
            <v>MASTERS</v>
          </cell>
          <cell r="N131">
            <v>600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 xml:space="preserve">Morc. Raffray Le Hochet Terre Rouge </v>
          </cell>
          <cell r="G132">
            <v>58550272</v>
          </cell>
          <cell r="H132">
            <v>0</v>
          </cell>
          <cell r="I132">
            <v>0</v>
          </cell>
          <cell r="J132" t="str">
            <v>LE HOCHET AC</v>
          </cell>
          <cell r="K132" t="str">
            <v>PAMP</v>
          </cell>
          <cell r="L132" t="str">
            <v>ATH</v>
          </cell>
          <cell r="M132" t="str">
            <v>U16</v>
          </cell>
          <cell r="N132">
            <v>150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3G, Independence Avenue, Bambous</v>
          </cell>
          <cell r="G133">
            <v>59251469</v>
          </cell>
          <cell r="H133" t="str">
            <v>A140569300815G</v>
          </cell>
          <cell r="I133" t="str">
            <v>ga362@yahoo.com</v>
          </cell>
          <cell r="J133" t="str">
            <v>GUEPARD AC</v>
          </cell>
          <cell r="K133" t="str">
            <v>BR</v>
          </cell>
          <cell r="L133" t="str">
            <v>COA</v>
          </cell>
          <cell r="M133" t="str">
            <v>N/App</v>
          </cell>
          <cell r="N133">
            <v>600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Mhc B74 Le Hochet, Terre Touge</v>
          </cell>
          <cell r="G134">
            <v>59731920</v>
          </cell>
          <cell r="H134" t="str">
            <v>F0109542302401</v>
          </cell>
          <cell r="I134" t="str">
            <v>gillesfra0109@gmail.com</v>
          </cell>
          <cell r="J134" t="str">
            <v>LE HOCHET AC</v>
          </cell>
          <cell r="K134" t="str">
            <v>PAMP</v>
          </cell>
          <cell r="L134" t="str">
            <v>RAD</v>
          </cell>
          <cell r="M134" t="str">
            <v>N/App</v>
          </cell>
          <cell r="N134">
            <v>600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325 Route Menagerie, Cassis</v>
          </cell>
          <cell r="G135">
            <v>57426569</v>
          </cell>
          <cell r="H135" t="str">
            <v>M140363110207F</v>
          </cell>
          <cell r="I135" t="str">
            <v>naikoashock14@gmail.com</v>
          </cell>
          <cell r="J135" t="str">
            <v>LE HOCHET AC</v>
          </cell>
          <cell r="K135" t="str">
            <v>PAMP</v>
          </cell>
          <cell r="L135" t="str">
            <v>ATH</v>
          </cell>
          <cell r="M135" t="str">
            <v>MASTERS</v>
          </cell>
          <cell r="N135">
            <v>600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Tagore Lane, Le Hochet Terre Rouge</v>
          </cell>
          <cell r="G136">
            <v>52541027</v>
          </cell>
          <cell r="H136" t="str">
            <v>M0707894624236</v>
          </cell>
          <cell r="I136">
            <v>0</v>
          </cell>
          <cell r="J136" t="str">
            <v>LE HOCHET AC</v>
          </cell>
          <cell r="K136" t="str">
            <v>PAMP</v>
          </cell>
          <cell r="L136" t="str">
            <v>ATH</v>
          </cell>
          <cell r="M136" t="str">
            <v>MASTERS</v>
          </cell>
          <cell r="N136">
            <v>600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Gungadhur Lane, Palma, Q. Bornes</v>
          </cell>
          <cell r="G137">
            <v>0</v>
          </cell>
          <cell r="H137">
            <v>0</v>
          </cell>
          <cell r="I137">
            <v>0</v>
          </cell>
          <cell r="J137" t="str">
            <v>P-LOUIS RACERS AC</v>
          </cell>
          <cell r="K137" t="str">
            <v>PL</v>
          </cell>
          <cell r="L137" t="str">
            <v>ATH</v>
          </cell>
          <cell r="M137" t="str">
            <v>U20</v>
          </cell>
          <cell r="N137">
            <v>300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22, Cossigny Street, Curepipe</v>
          </cell>
          <cell r="G138">
            <v>0</v>
          </cell>
          <cell r="H138">
            <v>0</v>
          </cell>
          <cell r="I138">
            <v>0</v>
          </cell>
          <cell r="J138" t="str">
            <v>Q-BORNES PAVILLON AC</v>
          </cell>
          <cell r="K138" t="str">
            <v>QB</v>
          </cell>
          <cell r="L138" t="str">
            <v>ATH</v>
          </cell>
          <cell r="M138" t="str">
            <v>U16</v>
          </cell>
          <cell r="N138">
            <v>150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 xml:space="preserve">Res. Les Pins, Gibson Lane, Floreal </v>
          </cell>
          <cell r="G139">
            <v>0</v>
          </cell>
          <cell r="H139">
            <v>0</v>
          </cell>
          <cell r="I139">
            <v>0</v>
          </cell>
          <cell r="J139" t="str">
            <v>STANLEY / TREFLES AC</v>
          </cell>
          <cell r="K139" t="str">
            <v>BBRH</v>
          </cell>
          <cell r="L139" t="str">
            <v>ATH</v>
          </cell>
          <cell r="M139" t="str">
            <v>U14</v>
          </cell>
          <cell r="N139">
            <v>150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Rue De Rochecouste, Forest Side</v>
          </cell>
          <cell r="G140" t="str">
            <v>52 53 96 98</v>
          </cell>
          <cell r="H140">
            <v>0</v>
          </cell>
          <cell r="I140" t="str">
            <v>nduval@latrobe.mu</v>
          </cell>
          <cell r="J140" t="str">
            <v>STANLEY / TREFLES AC</v>
          </cell>
          <cell r="K140" t="str">
            <v>BBRH</v>
          </cell>
          <cell r="L140" t="str">
            <v>ATH</v>
          </cell>
          <cell r="M140" t="str">
            <v>U16</v>
          </cell>
          <cell r="N140">
            <v>150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Les Salines Koenig, Riviere Noire</v>
          </cell>
          <cell r="G141" t="str">
            <v>52 54 63 24</v>
          </cell>
          <cell r="H141">
            <v>0</v>
          </cell>
          <cell r="I141" t="str">
            <v>jpsgaillard@yahoo.fr</v>
          </cell>
          <cell r="J141" t="str">
            <v>STANLEY / TREFLES AC</v>
          </cell>
          <cell r="K141" t="str">
            <v>BBRH</v>
          </cell>
          <cell r="L141" t="str">
            <v>ATH</v>
          </cell>
          <cell r="M141" t="str">
            <v>U16</v>
          </cell>
          <cell r="N141">
            <v>150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Co9 Les Vergers De Gros Bois, Mare D'Albert</v>
          </cell>
          <cell r="G142" t="str">
            <v>52 57 09 86</v>
          </cell>
          <cell r="H142">
            <v>0</v>
          </cell>
          <cell r="I142" t="str">
            <v>v.lincoln@live.com</v>
          </cell>
          <cell r="J142" t="str">
            <v>STANLEY / TREFLES AC</v>
          </cell>
          <cell r="K142" t="str">
            <v>BBRH</v>
          </cell>
          <cell r="L142" t="str">
            <v>ATH</v>
          </cell>
          <cell r="M142" t="str">
            <v>U16</v>
          </cell>
          <cell r="N142">
            <v>150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Rue Pierre Simonet, Floreal</v>
          </cell>
          <cell r="G143" t="str">
            <v>52 57 51 31</v>
          </cell>
          <cell r="H143">
            <v>0</v>
          </cell>
          <cell r="I143" t="str">
            <v>sabine.merle@llb.school</v>
          </cell>
          <cell r="J143" t="str">
            <v>STANLEY / TREFLES AC</v>
          </cell>
          <cell r="K143" t="str">
            <v>BBRH</v>
          </cell>
          <cell r="L143" t="str">
            <v>ATH</v>
          </cell>
          <cell r="M143" t="str">
            <v>U16</v>
          </cell>
          <cell r="N143">
            <v>150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17, Avenue Ballancia, Roche Brunes</v>
          </cell>
          <cell r="G144">
            <v>57817887</v>
          </cell>
          <cell r="H144">
            <v>0</v>
          </cell>
          <cell r="I144" t="str">
            <v>khemnaiko@hotmail.com</v>
          </cell>
          <cell r="J144" t="str">
            <v>STANLEY / TREFLES AC</v>
          </cell>
          <cell r="K144" t="str">
            <v>BBRH</v>
          </cell>
          <cell r="L144" t="str">
            <v>ATH</v>
          </cell>
          <cell r="M144" t="str">
            <v>U16</v>
          </cell>
          <cell r="N144">
            <v>150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Avenue Bounty, Albion</v>
          </cell>
          <cell r="G145" t="str">
            <v>52 58 49 73</v>
          </cell>
          <cell r="H145">
            <v>0</v>
          </cell>
          <cell r="I145" t="str">
            <v>valerie@myt.mu</v>
          </cell>
          <cell r="J145" t="str">
            <v>STANLEY / TREFLES AC</v>
          </cell>
          <cell r="K145" t="str">
            <v>BBRH</v>
          </cell>
          <cell r="L145" t="str">
            <v>ATH</v>
          </cell>
          <cell r="M145" t="str">
            <v>U16</v>
          </cell>
          <cell r="N145">
            <v>150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15 Rue Dr Lallah, Floréal</v>
          </cell>
          <cell r="G146" t="str">
            <v>59 40 29 76</v>
          </cell>
          <cell r="H146">
            <v>0</v>
          </cell>
          <cell r="I146" t="str">
            <v>stephaniechaleon@yahoo.fr</v>
          </cell>
          <cell r="J146" t="str">
            <v>STANLEY / TREFLES AC</v>
          </cell>
          <cell r="K146" t="str">
            <v>BBRH</v>
          </cell>
          <cell r="L146" t="str">
            <v>ATH</v>
          </cell>
          <cell r="M146" t="str">
            <v>U16</v>
          </cell>
          <cell r="N146">
            <v>150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Ave. Nenuphar, Morc.Beerjeraz, Albion</v>
          </cell>
          <cell r="G147" t="str">
            <v>59 26 42 14</v>
          </cell>
          <cell r="H147">
            <v>0</v>
          </cell>
          <cell r="I147" t="str">
            <v>christellegopaul@yahoo.com</v>
          </cell>
          <cell r="J147" t="str">
            <v>STANLEY / TREFLES AC</v>
          </cell>
          <cell r="K147" t="str">
            <v>BBRH</v>
          </cell>
          <cell r="L147" t="str">
            <v>ATH</v>
          </cell>
          <cell r="M147" t="str">
            <v>U16</v>
          </cell>
          <cell r="N147">
            <v>150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119 Rue Des Aigrettes, Blue Bay</v>
          </cell>
          <cell r="G148" t="str">
            <v>54 97 34 77</v>
          </cell>
          <cell r="H148">
            <v>0</v>
          </cell>
          <cell r="I148" t="str">
            <v>aureliedarifat@hotmail.com</v>
          </cell>
          <cell r="J148" t="str">
            <v>STANLEY / TREFLES AC</v>
          </cell>
          <cell r="K148" t="str">
            <v>BBRH</v>
          </cell>
          <cell r="L148" t="str">
            <v>ATH</v>
          </cell>
          <cell r="M148" t="str">
            <v>U16</v>
          </cell>
          <cell r="N148">
            <v>150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19 Rue Auguste Esnouf, Curepipe</v>
          </cell>
          <cell r="G149" t="str">
            <v>57 50 94 40</v>
          </cell>
          <cell r="H149">
            <v>0</v>
          </cell>
          <cell r="I149" t="str">
            <v>annarae2201@gmail.com</v>
          </cell>
          <cell r="J149" t="str">
            <v>STANLEY / TREFLES AC</v>
          </cell>
          <cell r="K149" t="str">
            <v>BBRH</v>
          </cell>
          <cell r="L149" t="str">
            <v>ATH</v>
          </cell>
          <cell r="M149" t="str">
            <v>U16</v>
          </cell>
          <cell r="N149">
            <v>150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Allée Des Badamiers, Morc Carlos, R. Noire</v>
          </cell>
          <cell r="G150" t="str">
            <v>52 51 72 21</v>
          </cell>
          <cell r="H150">
            <v>0</v>
          </cell>
          <cell r="I150" t="str">
            <v>k_perrier@yahoo.fr</v>
          </cell>
          <cell r="J150" t="str">
            <v>STANLEY / TREFLES AC</v>
          </cell>
          <cell r="K150" t="str">
            <v>BBRH</v>
          </cell>
          <cell r="L150" t="str">
            <v>ATH</v>
          </cell>
          <cell r="M150" t="str">
            <v>U16</v>
          </cell>
          <cell r="N150">
            <v>150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N°12, Rue De La Marjolaine, Tamarin</v>
          </cell>
          <cell r="G151" t="str">
            <v>58 07 97 07</v>
          </cell>
          <cell r="H151">
            <v>0</v>
          </cell>
          <cell r="I151" t="str">
            <v>claudiadecha@gmail.com</v>
          </cell>
          <cell r="J151" t="str">
            <v>STANLEY / TREFLES AC</v>
          </cell>
          <cell r="K151" t="str">
            <v>BBRH</v>
          </cell>
          <cell r="L151" t="str">
            <v>ATH</v>
          </cell>
          <cell r="M151" t="str">
            <v>U16</v>
          </cell>
          <cell r="N151">
            <v>150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Rue General Hall, Les Casernes</v>
          </cell>
          <cell r="G152">
            <v>57828041</v>
          </cell>
          <cell r="H152">
            <v>0</v>
          </cell>
          <cell r="I152" t="str">
            <v>joelle.hardy@llb.school</v>
          </cell>
          <cell r="J152" t="str">
            <v>STANLEY / TREFLES AC</v>
          </cell>
          <cell r="K152" t="str">
            <v>BBRH</v>
          </cell>
          <cell r="L152" t="str">
            <v>ATH</v>
          </cell>
          <cell r="M152" t="str">
            <v>U18</v>
          </cell>
          <cell r="N152">
            <v>200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Pierre Simonet St, Floreal</v>
          </cell>
          <cell r="G153" t="str">
            <v>52 50 96 08</v>
          </cell>
          <cell r="H153">
            <v>0</v>
          </cell>
          <cell r="I153" t="str">
            <v>natacha.jullienne@gmail.com</v>
          </cell>
          <cell r="J153" t="str">
            <v>STANLEY / TREFLES AC</v>
          </cell>
          <cell r="K153" t="str">
            <v>BBRH</v>
          </cell>
          <cell r="L153" t="str">
            <v>ATH</v>
          </cell>
          <cell r="M153" t="str">
            <v>U16</v>
          </cell>
          <cell r="N153">
            <v>150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3 B Rue Noelville, Curepipe</v>
          </cell>
          <cell r="G154" t="str">
            <v>57532891</v>
          </cell>
          <cell r="H154">
            <v>0</v>
          </cell>
          <cell r="I154" t="str">
            <v>raffrays@yahoo.fr</v>
          </cell>
          <cell r="J154" t="str">
            <v>STANLEY / TREFLES AC</v>
          </cell>
          <cell r="K154" t="str">
            <v>BBRH</v>
          </cell>
          <cell r="L154" t="str">
            <v>ATH</v>
          </cell>
          <cell r="M154" t="str">
            <v>U18</v>
          </cell>
          <cell r="N154">
            <v>200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Tombeau Lane, Mahebourg</v>
          </cell>
          <cell r="G155" t="str">
            <v>59 77 03 07</v>
          </cell>
          <cell r="H155">
            <v>0</v>
          </cell>
          <cell r="I155" t="str">
            <v>nicholas.villeneuve@laposte.net</v>
          </cell>
          <cell r="J155" t="str">
            <v>STANLEY / TREFLES AC</v>
          </cell>
          <cell r="K155" t="str">
            <v>BBRH</v>
          </cell>
          <cell r="L155" t="str">
            <v>ATH</v>
          </cell>
          <cell r="M155" t="str">
            <v>U16</v>
          </cell>
          <cell r="N155">
            <v>150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Rue Charles Cheron, Eau Coulée</v>
          </cell>
          <cell r="G156">
            <v>59137987</v>
          </cell>
          <cell r="H156">
            <v>0</v>
          </cell>
          <cell r="I156" t="str">
            <v>martineanaudin@yahoo.fr</v>
          </cell>
          <cell r="J156" t="str">
            <v>STANLEY / TREFLES AC</v>
          </cell>
          <cell r="K156" t="str">
            <v>BBRH</v>
          </cell>
          <cell r="L156" t="str">
            <v>ATH</v>
          </cell>
          <cell r="M156" t="str">
            <v>U16</v>
          </cell>
          <cell r="N156">
            <v>150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Hossen Syed Rd, Hillcrest Apt , Phoenix</v>
          </cell>
          <cell r="G157" t="str">
            <v>58 54 51 35</v>
          </cell>
          <cell r="H157">
            <v>0</v>
          </cell>
          <cell r="I157" t="str">
            <v>tania@alphaflexi.com</v>
          </cell>
          <cell r="J157" t="str">
            <v>STANLEY / TREFLES AC</v>
          </cell>
          <cell r="K157" t="str">
            <v>BBRH</v>
          </cell>
          <cell r="L157" t="str">
            <v>ATH</v>
          </cell>
          <cell r="M157" t="str">
            <v>U16</v>
          </cell>
          <cell r="N157">
            <v>150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 xml:space="preserve">Rue Maurice Martin, Forest Side </v>
          </cell>
          <cell r="G158" t="str">
            <v>57 29 05 01</v>
          </cell>
          <cell r="H158">
            <v>0</v>
          </cell>
          <cell r="I158" t="str">
            <v>jmarc.juhel@archemics.mu</v>
          </cell>
          <cell r="J158" t="str">
            <v>STANLEY / TREFLES AC</v>
          </cell>
          <cell r="K158" t="str">
            <v>BBRH</v>
          </cell>
          <cell r="L158" t="str">
            <v>ATH</v>
          </cell>
          <cell r="M158" t="str">
            <v>U16</v>
          </cell>
          <cell r="N158">
            <v>150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 xml:space="preserve">Rue Maurice Martin, Forest Side </v>
          </cell>
          <cell r="G159" t="str">
            <v>57 29 05 01</v>
          </cell>
          <cell r="H159">
            <v>0</v>
          </cell>
          <cell r="I159" t="str">
            <v>jmarc.juhel@archemics.mu</v>
          </cell>
          <cell r="J159" t="str">
            <v>STANLEY / TREFLES AC</v>
          </cell>
          <cell r="K159" t="str">
            <v>BBRH</v>
          </cell>
          <cell r="L159" t="str">
            <v>ATH</v>
          </cell>
          <cell r="M159" t="str">
            <v>U18</v>
          </cell>
          <cell r="N159">
            <v>200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Bk B 22 Cite Edc, Tamarin</v>
          </cell>
          <cell r="G160" t="str">
            <v>58043212</v>
          </cell>
          <cell r="H160">
            <v>0</v>
          </cell>
          <cell r="I160" t="str">
            <v>nella.kurtis@gmail.com</v>
          </cell>
          <cell r="J160" t="str">
            <v>STANLEY / TREFLES AC</v>
          </cell>
          <cell r="K160" t="str">
            <v>BBRH</v>
          </cell>
          <cell r="L160" t="str">
            <v>ATH</v>
          </cell>
          <cell r="M160" t="str">
            <v>U16</v>
          </cell>
          <cell r="N160">
            <v>150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Domaine De Palmyre, Petite Riviere Noire</v>
          </cell>
          <cell r="G161" t="str">
            <v>57 14 22 53</v>
          </cell>
          <cell r="H161">
            <v>0</v>
          </cell>
          <cell r="I161" t="str">
            <v>aurelielagesse@yahoo.fr</v>
          </cell>
          <cell r="J161" t="str">
            <v>STANLEY / TREFLES AC</v>
          </cell>
          <cell r="K161" t="str">
            <v>BBRH</v>
          </cell>
          <cell r="L161" t="str">
            <v>ATH</v>
          </cell>
          <cell r="M161" t="str">
            <v>U16</v>
          </cell>
          <cell r="N161">
            <v>150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Teeluck Lane, Castel</v>
          </cell>
          <cell r="G162" t="str">
            <v>57 77 57 87</v>
          </cell>
          <cell r="H162">
            <v>0</v>
          </cell>
          <cell r="I162" t="str">
            <v>katy@intnet.mu</v>
          </cell>
          <cell r="J162" t="str">
            <v>STANLEY / TREFLES AC</v>
          </cell>
          <cell r="K162" t="str">
            <v>BBRH</v>
          </cell>
          <cell r="L162" t="str">
            <v>ATH</v>
          </cell>
          <cell r="M162" t="str">
            <v>U18</v>
          </cell>
          <cell r="N162">
            <v>200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No 9 Le Colonial Ave King Georges V Floreal</v>
          </cell>
          <cell r="G163" t="str">
            <v xml:space="preserve"> 5 766 3124</v>
          </cell>
          <cell r="H163" t="str">
            <v>T 100412004679B</v>
          </cell>
          <cell r="I163" t="str">
            <v>hind.naiko@llb.school</v>
          </cell>
          <cell r="J163" t="str">
            <v>STANLEY / TREFLES AC</v>
          </cell>
          <cell r="K163" t="str">
            <v>BBRH</v>
          </cell>
          <cell r="L163" t="str">
            <v>ATH</v>
          </cell>
          <cell r="M163" t="str">
            <v>U18</v>
          </cell>
          <cell r="N163">
            <v>200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Hotel Paradis, Le Morne</v>
          </cell>
          <cell r="G164">
            <v>59209264</v>
          </cell>
          <cell r="H164">
            <v>0</v>
          </cell>
          <cell r="I164" t="str">
            <v>melissalay18@hotmail.com</v>
          </cell>
          <cell r="J164" t="str">
            <v>STANLEY / TREFLES AC</v>
          </cell>
          <cell r="K164" t="str">
            <v>BBRH</v>
          </cell>
          <cell r="L164" t="str">
            <v>ATH</v>
          </cell>
          <cell r="M164" t="str">
            <v>U20</v>
          </cell>
          <cell r="N164">
            <v>300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2 Rue Charles Cheron,Eau Coulée, Curepipe</v>
          </cell>
          <cell r="G165">
            <v>0</v>
          </cell>
          <cell r="H165">
            <v>0</v>
          </cell>
          <cell r="I165">
            <v>0</v>
          </cell>
          <cell r="J165" t="str">
            <v>STANLEY / TREFLES AC</v>
          </cell>
          <cell r="K165" t="str">
            <v>BBRH</v>
          </cell>
          <cell r="L165" t="str">
            <v>ATH</v>
          </cell>
          <cell r="M165" t="str">
            <v>U20</v>
          </cell>
          <cell r="N165">
            <v>300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Rue Lionel Cox, Curepipe</v>
          </cell>
          <cell r="G166">
            <v>57412986</v>
          </cell>
          <cell r="H166">
            <v>0</v>
          </cell>
          <cell r="I166" t="str">
            <v>carolineticoco@hotmail.com</v>
          </cell>
          <cell r="J166" t="str">
            <v>STANLEY / TREFLES AC</v>
          </cell>
          <cell r="K166" t="str">
            <v>BBRH</v>
          </cell>
          <cell r="L166" t="str">
            <v>ATH</v>
          </cell>
          <cell r="M166" t="str">
            <v>U20</v>
          </cell>
          <cell r="N166">
            <v>300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33, Gustave Bestel, Curepipe</v>
          </cell>
          <cell r="G167">
            <v>57266517</v>
          </cell>
          <cell r="H167">
            <v>0</v>
          </cell>
          <cell r="I167" t="str">
            <v>naferret@gmail.com</v>
          </cell>
          <cell r="J167" t="str">
            <v>STANLEY / TREFLES AC</v>
          </cell>
          <cell r="K167" t="str">
            <v>BBRH</v>
          </cell>
          <cell r="L167" t="str">
            <v>ATH</v>
          </cell>
          <cell r="M167" t="str">
            <v>U18</v>
          </cell>
          <cell r="N167">
            <v>200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17, Avenue Ballancia, Roche Brunes</v>
          </cell>
          <cell r="G168">
            <v>57551004</v>
          </cell>
          <cell r="H168">
            <v>0</v>
          </cell>
          <cell r="I168" t="str">
            <v>hibounou@gmail.com</v>
          </cell>
          <cell r="J168" t="str">
            <v>STANLEY / TREFLES AC</v>
          </cell>
          <cell r="K168" t="str">
            <v>BBRH</v>
          </cell>
          <cell r="L168" t="str">
            <v>ATH</v>
          </cell>
          <cell r="M168" t="str">
            <v>U20</v>
          </cell>
          <cell r="N168">
            <v>300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Rue Pierre Simonet, Floreal</v>
          </cell>
          <cell r="G169">
            <v>0</v>
          </cell>
          <cell r="H169">
            <v>0</v>
          </cell>
          <cell r="I169">
            <v>0</v>
          </cell>
          <cell r="J169" t="str">
            <v>STANLEY / TREFLES AC</v>
          </cell>
          <cell r="K169" t="str">
            <v>BBRH</v>
          </cell>
          <cell r="L169" t="str">
            <v>ATH</v>
          </cell>
          <cell r="M169" t="str">
            <v>U14</v>
          </cell>
          <cell r="N169">
            <v>150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Mosque Road, Souillac</v>
          </cell>
          <cell r="G170">
            <v>54879284</v>
          </cell>
          <cell r="H170">
            <v>0</v>
          </cell>
          <cell r="I170" t="str">
            <v>bonnapensebastien@gmail.com</v>
          </cell>
          <cell r="J170" t="str">
            <v>SOUILLAC AC</v>
          </cell>
          <cell r="K170" t="str">
            <v>SAV</v>
          </cell>
          <cell r="L170" t="str">
            <v>ATH</v>
          </cell>
          <cell r="M170" t="str">
            <v>SENIOR</v>
          </cell>
          <cell r="N170">
            <v>400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Boolaky Lane, Midlands, Curepipe</v>
          </cell>
          <cell r="G171">
            <v>57019487</v>
          </cell>
          <cell r="H171" t="str">
            <v>F0507632909361</v>
          </cell>
          <cell r="I171" t="str">
            <v>mikefelicite572@gmail.com</v>
          </cell>
          <cell r="J171" t="str">
            <v>SOUILLAC AC</v>
          </cell>
          <cell r="K171" t="str">
            <v>SAV</v>
          </cell>
          <cell r="L171" t="str">
            <v>COA</v>
          </cell>
          <cell r="M171" t="str">
            <v>N/App</v>
          </cell>
          <cell r="N171">
            <v>600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Chaline Street,Souillac</v>
          </cell>
          <cell r="G172">
            <v>58215582</v>
          </cell>
          <cell r="H172">
            <v>0</v>
          </cell>
          <cell r="I172" t="str">
            <v>dominiqua05@gmail.com</v>
          </cell>
          <cell r="J172" t="str">
            <v>SOUILLAC AC</v>
          </cell>
          <cell r="K172" t="str">
            <v>SAV</v>
          </cell>
          <cell r="L172" t="str">
            <v>ATH</v>
          </cell>
          <cell r="M172" t="str">
            <v>MASTERS</v>
          </cell>
          <cell r="N172">
            <v>600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Royal Road, Plein-Bois, L'Escalier</v>
          </cell>
          <cell r="G173">
            <v>54881622</v>
          </cell>
          <cell r="H173">
            <v>0</v>
          </cell>
          <cell r="I173" t="str">
            <v>hanslabonne04@gmail.com</v>
          </cell>
          <cell r="J173" t="str">
            <v>SOUILLAC AC</v>
          </cell>
          <cell r="K173" t="str">
            <v>SAV</v>
          </cell>
          <cell r="L173" t="str">
            <v>ATH</v>
          </cell>
          <cell r="M173" t="str">
            <v>SENIOR</v>
          </cell>
          <cell r="N173">
            <v>400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 xml:space="preserve">15D Montgomery St, B.Bassin </v>
          </cell>
          <cell r="G174">
            <v>0</v>
          </cell>
          <cell r="H174" t="str">
            <v>B260308005046D</v>
          </cell>
          <cell r="I174">
            <v>0</v>
          </cell>
          <cell r="J174" t="str">
            <v>BEAU BASSIN AC</v>
          </cell>
          <cell r="K174" t="str">
            <v>BBRH</v>
          </cell>
          <cell r="L174" t="str">
            <v>ATH</v>
          </cell>
          <cell r="M174" t="str">
            <v>U18</v>
          </cell>
          <cell r="N174">
            <v>200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 xml:space="preserve">Dr Bour St. Res Barkly, B.Bassin </v>
          </cell>
          <cell r="G175">
            <v>0</v>
          </cell>
          <cell r="H175" t="str">
            <v>J270696410214B</v>
          </cell>
          <cell r="I175" t="str">
            <v xml:space="preserve">thathianaj@gmail.com </v>
          </cell>
          <cell r="J175" t="str">
            <v>BEAU BASSIN AC</v>
          </cell>
          <cell r="K175" t="str">
            <v>BBRH</v>
          </cell>
          <cell r="L175" t="str">
            <v>COA</v>
          </cell>
          <cell r="M175" t="str">
            <v>N/App</v>
          </cell>
          <cell r="N175">
            <v>600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 xml:space="preserve">Dr Bour St. Res Barkly, B.Bassin </v>
          </cell>
          <cell r="G176">
            <v>59149530</v>
          </cell>
          <cell r="H176" t="str">
            <v>J3110654106029</v>
          </cell>
          <cell r="I176" t="str">
            <v xml:space="preserve">bertyjuckreelall@gmail.com </v>
          </cell>
          <cell r="J176" t="str">
            <v>BEAU BASSIN AC</v>
          </cell>
          <cell r="K176" t="str">
            <v>BBRH</v>
          </cell>
          <cell r="L176" t="str">
            <v>COA</v>
          </cell>
          <cell r="M176" t="str">
            <v>N/App</v>
          </cell>
          <cell r="N176">
            <v>600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E1, Ave. Corneille, Res, Barkly, B. Bassin</v>
          </cell>
          <cell r="G177">
            <v>59149530</v>
          </cell>
          <cell r="H177">
            <v>0</v>
          </cell>
          <cell r="I177" t="str">
            <v>bertyjuckreelall@gmail.com</v>
          </cell>
          <cell r="J177" t="str">
            <v>BEAU BASSIN AC</v>
          </cell>
          <cell r="K177" t="str">
            <v>BBRH</v>
          </cell>
          <cell r="L177" t="str">
            <v>ATH</v>
          </cell>
          <cell r="M177" t="str">
            <v>U18</v>
          </cell>
          <cell r="N177">
            <v>200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33 Bis Serge Alfred B Bassin</v>
          </cell>
          <cell r="G178">
            <v>57527008</v>
          </cell>
          <cell r="H178">
            <v>0</v>
          </cell>
          <cell r="I178" t="str">
            <v>bradleyarekion@outlook.com</v>
          </cell>
          <cell r="J178" t="str">
            <v>BEAU BASSIN AC</v>
          </cell>
          <cell r="K178" t="str">
            <v>BBRH</v>
          </cell>
          <cell r="L178" t="str">
            <v>ATH</v>
          </cell>
          <cell r="M178" t="str">
            <v>U18</v>
          </cell>
          <cell r="N178">
            <v>200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 xml:space="preserve">30, Rue Jasmin, Res. Barly, B. Bassin </v>
          </cell>
          <cell r="G179">
            <v>59149530</v>
          </cell>
          <cell r="H179">
            <v>0</v>
          </cell>
          <cell r="I179" t="str">
            <v>bertyjuckreelall@gmail.com</v>
          </cell>
          <cell r="J179" t="str">
            <v>BEAU BASSIN AC</v>
          </cell>
          <cell r="K179" t="str">
            <v>BBRH</v>
          </cell>
          <cell r="L179" t="str">
            <v>ATH</v>
          </cell>
          <cell r="M179" t="str">
            <v>U18</v>
          </cell>
          <cell r="N179">
            <v>200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 xml:space="preserve">Montgomery Street, Beau Bassin </v>
          </cell>
          <cell r="G180">
            <v>59149530</v>
          </cell>
          <cell r="H180">
            <v>0</v>
          </cell>
          <cell r="I180" t="str">
            <v>bertyjuckreelall@gmail.com</v>
          </cell>
          <cell r="J180" t="str">
            <v>BEAU BASSIN AC</v>
          </cell>
          <cell r="K180" t="str">
            <v>BBRH</v>
          </cell>
          <cell r="L180" t="str">
            <v>ATH</v>
          </cell>
          <cell r="M180" t="str">
            <v>U18</v>
          </cell>
          <cell r="N180">
            <v>200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 xml:space="preserve">Rue Stein, Beau Bassin </v>
          </cell>
          <cell r="G181" t="str">
            <v>54521106</v>
          </cell>
          <cell r="H181">
            <v>0</v>
          </cell>
          <cell r="I181" t="str">
            <v>wivans.louise@icloud.com</v>
          </cell>
          <cell r="J181" t="str">
            <v>BEAU BASSIN AC</v>
          </cell>
          <cell r="K181" t="str">
            <v>BBRH</v>
          </cell>
          <cell r="L181" t="str">
            <v>ATH</v>
          </cell>
          <cell r="M181" t="str">
            <v>U18</v>
          </cell>
          <cell r="N181">
            <v>200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Limit 1, Martin Luther King, Plaisance, R. Hill</v>
          </cell>
          <cell r="G182">
            <v>59149530</v>
          </cell>
          <cell r="H182">
            <v>0</v>
          </cell>
          <cell r="I182" t="str">
            <v>bertyjuckreelall@gmail.com</v>
          </cell>
          <cell r="J182" t="str">
            <v>BEAU BASSIN AC</v>
          </cell>
          <cell r="K182" t="str">
            <v>BBRH</v>
          </cell>
          <cell r="L182" t="str">
            <v>ATH</v>
          </cell>
          <cell r="M182" t="str">
            <v>U14</v>
          </cell>
          <cell r="N182">
            <v>150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221, Domaine La Colombe, C. De Flacq</v>
          </cell>
          <cell r="G183">
            <v>58187900</v>
          </cell>
          <cell r="H183">
            <v>0</v>
          </cell>
          <cell r="I183" t="str">
            <v>alexandredevalet@gmail.com</v>
          </cell>
          <cell r="J183" t="str">
            <v>ST REMY AC</v>
          </cell>
          <cell r="K183" t="str">
            <v>FLQ</v>
          </cell>
          <cell r="L183" t="str">
            <v>ATH</v>
          </cell>
          <cell r="M183" t="str">
            <v>U20</v>
          </cell>
          <cell r="N183">
            <v>300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221, Domaine La Colombe, C. De Flacq</v>
          </cell>
          <cell r="G184">
            <v>57786568</v>
          </cell>
          <cell r="H184" t="str">
            <v>D081069130944E</v>
          </cell>
          <cell r="I184" t="str">
            <v>mgiodevalet @homail.com</v>
          </cell>
          <cell r="J184" t="str">
            <v>ST REMY AC</v>
          </cell>
          <cell r="K184" t="str">
            <v>FLQ</v>
          </cell>
          <cell r="L184" t="str">
            <v>COA</v>
          </cell>
          <cell r="M184" t="str">
            <v>N/App</v>
          </cell>
          <cell r="N184">
            <v>600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Ave Bissesur, Palma, Quatre Bornes</v>
          </cell>
          <cell r="G185">
            <v>54956999</v>
          </cell>
          <cell r="H185" t="str">
            <v>R0401644301014</v>
          </cell>
          <cell r="I185" t="str">
            <v>kumaree1964@yahoo.com</v>
          </cell>
          <cell r="J185" t="str">
            <v>BLACK RIVER STAR AC</v>
          </cell>
          <cell r="K185" t="str">
            <v>BR</v>
          </cell>
          <cell r="L185" t="str">
            <v>RAD</v>
          </cell>
          <cell r="M185" t="str">
            <v>N/App</v>
          </cell>
          <cell r="N185">
            <v>600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Ave Bissesur, Palma, Quatre Bornes</v>
          </cell>
          <cell r="G186">
            <v>54974043</v>
          </cell>
          <cell r="H186" t="str">
            <v>E0910581106840</v>
          </cell>
          <cell r="I186" t="str">
            <v>rajen1958@yahoo.com</v>
          </cell>
          <cell r="J186" t="str">
            <v>BLACK RIVER STAR AC</v>
          </cell>
          <cell r="K186" t="str">
            <v>BR</v>
          </cell>
          <cell r="L186" t="str">
            <v>COA</v>
          </cell>
          <cell r="M186" t="str">
            <v>N/App</v>
          </cell>
          <cell r="N186">
            <v>600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Gungadhur Lane, Palma, Q. Bornes</v>
          </cell>
          <cell r="G187">
            <v>0</v>
          </cell>
          <cell r="H187">
            <v>0</v>
          </cell>
          <cell r="I187">
            <v>0</v>
          </cell>
          <cell r="J187" t="str">
            <v>P-LOUIS RACERS AC</v>
          </cell>
          <cell r="K187" t="str">
            <v>PL</v>
          </cell>
          <cell r="L187" t="str">
            <v>ATH</v>
          </cell>
          <cell r="M187" t="str">
            <v>U18</v>
          </cell>
          <cell r="N187">
            <v>200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27, Cretin Lane, C. Le Vieux, R. Hill</v>
          </cell>
          <cell r="G188">
            <v>58284951</v>
          </cell>
          <cell r="H188">
            <v>0</v>
          </cell>
          <cell r="I188" t="str">
            <v>ranveerteelwah@gmail.com</v>
          </cell>
          <cell r="J188" t="str">
            <v>ROSE HILL AC</v>
          </cell>
          <cell r="K188" t="str">
            <v>BBRH</v>
          </cell>
          <cell r="L188" t="str">
            <v>ATH</v>
          </cell>
          <cell r="M188" t="str">
            <v>SENIOR</v>
          </cell>
          <cell r="N188">
            <v>400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Rue Maurice Raffray, Mont Roches</v>
          </cell>
          <cell r="G189">
            <v>57491029</v>
          </cell>
          <cell r="H189">
            <v>0</v>
          </cell>
          <cell r="I189" t="str">
            <v>matthewtheotis49@gmail.com</v>
          </cell>
          <cell r="J189" t="str">
            <v>ROSE HILL AC</v>
          </cell>
          <cell r="K189" t="str">
            <v>BBRH</v>
          </cell>
          <cell r="L189" t="str">
            <v>ATH</v>
          </cell>
          <cell r="M189" t="str">
            <v>SENIOR</v>
          </cell>
          <cell r="N189">
            <v>400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28, Derosnay St. Beau Bassin</v>
          </cell>
          <cell r="G190">
            <v>54987474</v>
          </cell>
          <cell r="H190">
            <v>0</v>
          </cell>
          <cell r="I190">
            <v>0</v>
          </cell>
          <cell r="J190" t="str">
            <v>ROSE HILL AC</v>
          </cell>
          <cell r="K190" t="str">
            <v>BBRH</v>
          </cell>
          <cell r="L190" t="str">
            <v>ATH</v>
          </cell>
          <cell r="M190" t="str">
            <v>U18</v>
          </cell>
          <cell r="N190">
            <v>200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49, Stafford Mayor St. Plaisance, R Hill</v>
          </cell>
          <cell r="G191" t="str">
            <v>59899953</v>
          </cell>
          <cell r="H191">
            <v>0</v>
          </cell>
          <cell r="I191" t="str">
            <v>rymifa@intnet.mu</v>
          </cell>
          <cell r="J191" t="str">
            <v>ROSE HILL AC</v>
          </cell>
          <cell r="K191" t="str">
            <v>BBRH</v>
          </cell>
          <cell r="L191" t="str">
            <v>ATH</v>
          </cell>
          <cell r="M191" t="str">
            <v>U18</v>
          </cell>
          <cell r="N191">
            <v>200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471, Robert Edward Hart St, R. Hill</v>
          </cell>
          <cell r="G192">
            <v>59618096</v>
          </cell>
          <cell r="H192">
            <v>0</v>
          </cell>
          <cell r="I192" t="str">
            <v>j.guylene@yahoo.fr</v>
          </cell>
          <cell r="J192" t="str">
            <v>ROSE HILL AC</v>
          </cell>
          <cell r="K192" t="str">
            <v>BBRH</v>
          </cell>
          <cell r="L192" t="str">
            <v>ATH</v>
          </cell>
          <cell r="M192" t="str">
            <v>U18</v>
          </cell>
          <cell r="N192">
            <v>200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471, Robert Edward Hart St, R. Hill</v>
          </cell>
          <cell r="G193">
            <v>57788167</v>
          </cell>
          <cell r="H193">
            <v>0</v>
          </cell>
          <cell r="I193" t="str">
            <v>jeanrvp@gmail.com</v>
          </cell>
          <cell r="J193" t="str">
            <v>ROSE HILL AC</v>
          </cell>
          <cell r="K193" t="str">
            <v>BBRH</v>
          </cell>
          <cell r="L193" t="str">
            <v>COA</v>
          </cell>
          <cell r="M193" t="str">
            <v>N/App</v>
          </cell>
          <cell r="N193">
            <v>600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Impasse Pararuth, Petite Riviere</v>
          </cell>
          <cell r="G194">
            <v>59013959</v>
          </cell>
          <cell r="H194">
            <v>0</v>
          </cell>
          <cell r="I194">
            <v>0</v>
          </cell>
          <cell r="J194" t="str">
            <v>ROSE HILL AC</v>
          </cell>
          <cell r="K194" t="str">
            <v>BBRH</v>
          </cell>
          <cell r="L194" t="str">
            <v>ATH</v>
          </cell>
          <cell r="M194" t="str">
            <v>U18</v>
          </cell>
          <cell r="N194">
            <v>200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104 Rte. D'Argent, Camp Le Vieux</v>
          </cell>
          <cell r="G195" t="str">
            <v>57045863</v>
          </cell>
          <cell r="H195">
            <v>0</v>
          </cell>
          <cell r="I195">
            <v>0</v>
          </cell>
          <cell r="J195" t="str">
            <v>ROSE HILL AC</v>
          </cell>
          <cell r="K195" t="str">
            <v>BBRH</v>
          </cell>
          <cell r="L195" t="str">
            <v>COA</v>
          </cell>
          <cell r="M195" t="str">
            <v>N/App</v>
          </cell>
          <cell r="N195">
            <v>600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 xml:space="preserve">Coastal Rd, Roches Noires </v>
          </cell>
          <cell r="G196">
            <v>54919431</v>
          </cell>
          <cell r="H196">
            <v>0</v>
          </cell>
          <cell r="I196" t="str">
            <v>hayley@gingerberry.co.za</v>
          </cell>
          <cell r="J196" t="str">
            <v>POUDRE D'OR AC</v>
          </cell>
          <cell r="K196" t="str">
            <v>REMP</v>
          </cell>
          <cell r="L196" t="str">
            <v>ATH</v>
          </cell>
          <cell r="M196" t="str">
            <v>U12</v>
          </cell>
          <cell r="N196">
            <v>100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Morc Jhubboo, Trou Aux Biches</v>
          </cell>
          <cell r="G197">
            <v>57610418</v>
          </cell>
          <cell r="H197">
            <v>0</v>
          </cell>
          <cell r="I197" t="str">
            <v xml:space="preserve">nsookurun@yahoo.com </v>
          </cell>
          <cell r="J197" t="str">
            <v>POUDRE D'OR AC</v>
          </cell>
          <cell r="K197" t="str">
            <v>REMP</v>
          </cell>
          <cell r="L197" t="str">
            <v>ATH</v>
          </cell>
          <cell r="M197" t="str">
            <v>U12</v>
          </cell>
          <cell r="N197">
            <v>100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Morc. Jhubboo Plot 111 Phase 3, T. Aux Biches</v>
          </cell>
          <cell r="G198">
            <v>57610418</v>
          </cell>
          <cell r="H198">
            <v>0</v>
          </cell>
          <cell r="I198" t="str">
            <v>nsookurun@yahoo.com</v>
          </cell>
          <cell r="J198" t="str">
            <v>POUDRE D'OR AC</v>
          </cell>
          <cell r="K198" t="str">
            <v>REMP</v>
          </cell>
          <cell r="L198" t="str">
            <v>ATH</v>
          </cell>
          <cell r="M198" t="str">
            <v>U14</v>
          </cell>
          <cell r="N198">
            <v>150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 xml:space="preserve">Bois D'Oiseaux, Poudre D'Or Village </v>
          </cell>
          <cell r="G199">
            <v>58558710</v>
          </cell>
          <cell r="H199">
            <v>0</v>
          </cell>
          <cell r="I199">
            <v>0</v>
          </cell>
          <cell r="J199" t="str">
            <v>POUDRE D'OR AC</v>
          </cell>
          <cell r="K199" t="str">
            <v>REMP</v>
          </cell>
          <cell r="L199" t="str">
            <v>ATH</v>
          </cell>
          <cell r="M199" t="str">
            <v>SENIOR</v>
          </cell>
          <cell r="N199">
            <v>400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Mandiram Rd, Solitude, Triolet</v>
          </cell>
          <cell r="G200">
            <v>59392997</v>
          </cell>
          <cell r="H200">
            <v>0</v>
          </cell>
          <cell r="I200" t="str">
            <v>firjhunleit700@gmail.com</v>
          </cell>
          <cell r="J200" t="str">
            <v>POUDRE D'OR AC</v>
          </cell>
          <cell r="K200" t="str">
            <v>REMP</v>
          </cell>
          <cell r="L200" t="str">
            <v>ATH</v>
          </cell>
          <cell r="M200" t="str">
            <v>U12</v>
          </cell>
          <cell r="N200">
            <v>100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 xml:space="preserve">Débarcadère, Poudre D'Or Village </v>
          </cell>
          <cell r="G201">
            <v>57461763</v>
          </cell>
          <cell r="H201">
            <v>0</v>
          </cell>
          <cell r="I201">
            <v>0</v>
          </cell>
          <cell r="J201" t="str">
            <v>POUDRE D'OR AC</v>
          </cell>
          <cell r="K201" t="str">
            <v>REMP</v>
          </cell>
          <cell r="L201" t="str">
            <v>ATH</v>
          </cell>
          <cell r="M201" t="str">
            <v>SENIOR</v>
          </cell>
          <cell r="N201">
            <v>400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Royal Rd, Chemin Cayeux, Bain Boeuf</v>
          </cell>
          <cell r="G202">
            <v>57881804</v>
          </cell>
          <cell r="H202">
            <v>0</v>
          </cell>
          <cell r="I202" t="str">
            <v>caroline.hughes2018@gmail.com</v>
          </cell>
          <cell r="J202" t="str">
            <v>POUDRE D'OR AC</v>
          </cell>
          <cell r="K202" t="str">
            <v>REMP</v>
          </cell>
          <cell r="L202" t="str">
            <v>ATH</v>
          </cell>
          <cell r="M202" t="str">
            <v>U16</v>
          </cell>
          <cell r="N202">
            <v>150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Bk C2, Raoul Rivet St, Tombeau Bay</v>
          </cell>
          <cell r="G203">
            <v>57671328</v>
          </cell>
          <cell r="H203">
            <v>0</v>
          </cell>
          <cell r="I203">
            <v>0</v>
          </cell>
          <cell r="J203" t="str">
            <v>POUDRE D'OR AC</v>
          </cell>
          <cell r="K203" t="str">
            <v>REMP</v>
          </cell>
          <cell r="L203" t="str">
            <v>ATH</v>
          </cell>
          <cell r="M203" t="str">
            <v>U16</v>
          </cell>
          <cell r="N203">
            <v>150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Coastal Road, Grand Gaube</v>
          </cell>
          <cell r="G204">
            <v>54954529</v>
          </cell>
          <cell r="H204">
            <v>0</v>
          </cell>
          <cell r="I204" t="str">
            <v>sallykiamtia@gmail.com</v>
          </cell>
          <cell r="J204" t="str">
            <v>POUDRE D'OR AC</v>
          </cell>
          <cell r="K204" t="str">
            <v>REMP</v>
          </cell>
          <cell r="L204" t="str">
            <v>ATH</v>
          </cell>
          <cell r="M204" t="str">
            <v>U16</v>
          </cell>
          <cell r="N204">
            <v>150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Ilea 48, Azuri Village</v>
          </cell>
          <cell r="G205">
            <v>57157415</v>
          </cell>
          <cell r="H205">
            <v>0</v>
          </cell>
          <cell r="I205" t="str">
            <v>info@rocaweb.com</v>
          </cell>
          <cell r="J205" t="str">
            <v>POUDRE D'OR AC</v>
          </cell>
          <cell r="K205" t="str">
            <v>REMP</v>
          </cell>
          <cell r="L205" t="str">
            <v>ATH</v>
          </cell>
          <cell r="M205" t="str">
            <v>U12</v>
          </cell>
          <cell r="N205">
            <v>100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Nhdc, L'Esperance Piton</v>
          </cell>
          <cell r="G206">
            <v>54944464</v>
          </cell>
          <cell r="H206">
            <v>0</v>
          </cell>
          <cell r="I206" t="str">
            <v>curtis-juliet@yahoo.com</v>
          </cell>
          <cell r="J206" t="str">
            <v>POUDRE D'OR AC</v>
          </cell>
          <cell r="K206" t="str">
            <v>REMP</v>
          </cell>
          <cell r="L206" t="str">
            <v>ATH</v>
          </cell>
          <cell r="M206" t="str">
            <v>U16</v>
          </cell>
          <cell r="N206">
            <v>150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Trou Aux Biches Rd, Trou Aux Biches</v>
          </cell>
          <cell r="G207">
            <v>57837929</v>
          </cell>
          <cell r="H207">
            <v>0</v>
          </cell>
          <cell r="I207" t="str">
            <v>kssohatee@gmail.com</v>
          </cell>
          <cell r="J207" t="str">
            <v>POUDRE D'OR AC</v>
          </cell>
          <cell r="K207" t="str">
            <v>REMP</v>
          </cell>
          <cell r="L207" t="str">
            <v>ATH</v>
          </cell>
          <cell r="M207" t="str">
            <v>U12</v>
          </cell>
          <cell r="N207">
            <v>100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La Louisa, Belle Vue Harel</v>
          </cell>
          <cell r="G208">
            <v>52540160</v>
          </cell>
          <cell r="H208">
            <v>0</v>
          </cell>
          <cell r="I208" t="str">
            <v>roeline@absamail.co.za</v>
          </cell>
          <cell r="J208" t="str">
            <v>POUDRE D'OR AC</v>
          </cell>
          <cell r="K208" t="str">
            <v>REMP</v>
          </cell>
          <cell r="L208" t="str">
            <v>ATH</v>
          </cell>
          <cell r="M208" t="str">
            <v>U18</v>
          </cell>
          <cell r="N208">
            <v>200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Ave Les Vieux Banians, Balaclava</v>
          </cell>
          <cell r="G209">
            <v>52585290</v>
          </cell>
          <cell r="H209">
            <v>0</v>
          </cell>
          <cell r="I209" t="str">
            <v>sookurunp@gmail.com</v>
          </cell>
          <cell r="J209" t="str">
            <v>Q-BORNES PAVILLON AC</v>
          </cell>
          <cell r="K209" t="str">
            <v>QB</v>
          </cell>
          <cell r="L209" t="str">
            <v>ATH</v>
          </cell>
          <cell r="M209" t="str">
            <v>U14</v>
          </cell>
          <cell r="N209">
            <v>150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Nhdc, L'Esperance Piton</v>
          </cell>
          <cell r="G210">
            <v>54944464</v>
          </cell>
          <cell r="H210">
            <v>0</v>
          </cell>
          <cell r="I210" t="str">
            <v>curtis-juliet@yahoo.com</v>
          </cell>
          <cell r="J210" t="str">
            <v>POUDRE D'OR AC</v>
          </cell>
          <cell r="K210" t="str">
            <v>REMP</v>
          </cell>
          <cell r="L210" t="str">
            <v>ATH</v>
          </cell>
          <cell r="M210" t="str">
            <v>U18</v>
          </cell>
          <cell r="N210">
            <v>200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 xml:space="preserve">Nhdc, L'Espérance Piton </v>
          </cell>
          <cell r="G211">
            <v>55119024</v>
          </cell>
          <cell r="H211">
            <v>0</v>
          </cell>
          <cell r="I211" t="str">
            <v xml:space="preserve">teddyxkool@gmail.com </v>
          </cell>
          <cell r="J211" t="str">
            <v>POUDRE D'OR AC</v>
          </cell>
          <cell r="K211" t="str">
            <v>REMP</v>
          </cell>
          <cell r="L211" t="str">
            <v>ATH</v>
          </cell>
          <cell r="M211" t="str">
            <v>MASTERS</v>
          </cell>
          <cell r="N211">
            <v>600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Nhdc, L'Esperance Piton</v>
          </cell>
          <cell r="G212">
            <v>54944464</v>
          </cell>
          <cell r="H212">
            <v>0</v>
          </cell>
          <cell r="I212" t="str">
            <v>curtis-juliet@yahoo.com</v>
          </cell>
          <cell r="J212" t="str">
            <v>POUDRE D'OR AC</v>
          </cell>
          <cell r="K212" t="str">
            <v>REMP</v>
          </cell>
          <cell r="L212" t="str">
            <v>ATH</v>
          </cell>
          <cell r="M212" t="str">
            <v>U14</v>
          </cell>
          <cell r="N212">
            <v>150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Les Vieux Banians, Balaclava</v>
          </cell>
          <cell r="G213">
            <v>57940787</v>
          </cell>
          <cell r="H213">
            <v>0</v>
          </cell>
          <cell r="I213" t="str">
            <v>antoniomadoo@yahoo.com</v>
          </cell>
          <cell r="J213" t="str">
            <v>Q-BORNES PAVILLON AC</v>
          </cell>
          <cell r="K213" t="str">
            <v>QB</v>
          </cell>
          <cell r="L213" t="str">
            <v>ATH</v>
          </cell>
          <cell r="M213" t="str">
            <v>U18</v>
          </cell>
          <cell r="N213">
            <v>200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Père Laval St, Poudre D'Or Village</v>
          </cell>
          <cell r="G214">
            <v>58050341</v>
          </cell>
          <cell r="H214">
            <v>0</v>
          </cell>
          <cell r="I214" t="str">
            <v xml:space="preserve">antoniomadoo@yahoo.com </v>
          </cell>
          <cell r="J214" t="str">
            <v>POUDRE D'OR AC</v>
          </cell>
          <cell r="K214" t="str">
            <v>REMP</v>
          </cell>
          <cell r="L214" t="str">
            <v>COA</v>
          </cell>
          <cell r="M214" t="str">
            <v>N/App</v>
          </cell>
          <cell r="N214">
            <v>600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50, Cite La Ferme, Bambous</v>
          </cell>
          <cell r="G215">
            <v>57061173</v>
          </cell>
          <cell r="H215">
            <v>0</v>
          </cell>
          <cell r="I215">
            <v>0</v>
          </cell>
          <cell r="J215" t="str">
            <v>BLACK RIVER STAR AC</v>
          </cell>
          <cell r="K215" t="str">
            <v>BR</v>
          </cell>
          <cell r="L215" t="str">
            <v>ATH</v>
          </cell>
          <cell r="M215" t="str">
            <v>U18</v>
          </cell>
          <cell r="N215">
            <v>200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Cite La Ferme, Bambous</v>
          </cell>
          <cell r="G216">
            <v>0</v>
          </cell>
          <cell r="H216">
            <v>0</v>
          </cell>
          <cell r="I216" t="str">
            <v>geraldine.lecluse@lewarehouse.mu</v>
          </cell>
          <cell r="J216" t="str">
            <v>BLACK RIVER STAR AC</v>
          </cell>
          <cell r="K216" t="str">
            <v>BR</v>
          </cell>
          <cell r="L216" t="str">
            <v>ATH</v>
          </cell>
          <cell r="M216" t="str">
            <v>U16</v>
          </cell>
          <cell r="N216">
            <v>150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3G, Independence Ave, Bambous</v>
          </cell>
          <cell r="G217" t="str">
            <v>5423 4065</v>
          </cell>
          <cell r="H217" t="str">
            <v>L1009813002020</v>
          </cell>
          <cell r="I217" t="str">
            <v>geraldine.lecluse@lewarehouse.mu</v>
          </cell>
          <cell r="J217" t="str">
            <v>BLACK RIVER STAR AC</v>
          </cell>
          <cell r="K217" t="str">
            <v>BR</v>
          </cell>
          <cell r="L217" t="str">
            <v>NAD</v>
          </cell>
          <cell r="M217" t="str">
            <v>N/App</v>
          </cell>
          <cell r="N217">
            <v>2500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C4, Cité Palmerstone, Phoenix</v>
          </cell>
          <cell r="G218">
            <v>57542802</v>
          </cell>
          <cell r="H218">
            <v>0</v>
          </cell>
          <cell r="I218" t="str">
            <v>'baptisteclaudine@yahoo.com'</v>
          </cell>
          <cell r="J218" t="str">
            <v>RISING PHOENIX AC</v>
          </cell>
          <cell r="K218" t="str">
            <v>VCPH</v>
          </cell>
          <cell r="L218" t="str">
            <v>COA</v>
          </cell>
          <cell r="M218" t="str">
            <v>N/App</v>
          </cell>
          <cell r="N218">
            <v>600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C4, Cité Palmerstone, Phoenix</v>
          </cell>
          <cell r="G219">
            <v>57501535</v>
          </cell>
          <cell r="H219">
            <v>0</v>
          </cell>
          <cell r="I219" t="str">
            <v>'baptisteclaudine@yahoo.com'</v>
          </cell>
          <cell r="J219" t="str">
            <v>RISING PHOENIX AC</v>
          </cell>
          <cell r="K219" t="str">
            <v>VCPH</v>
          </cell>
          <cell r="L219" t="str">
            <v>NAD</v>
          </cell>
          <cell r="M219" t="str">
            <v>N/App</v>
          </cell>
          <cell r="N219">
            <v>2500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C4, Cité Palmerstone, Phoenix</v>
          </cell>
          <cell r="G220">
            <v>57501535</v>
          </cell>
          <cell r="H220">
            <v>0</v>
          </cell>
          <cell r="I220" t="str">
            <v>'baptisteclaudine@yahoo.com'</v>
          </cell>
          <cell r="J220" t="str">
            <v>RISING PHOENIX AC</v>
          </cell>
          <cell r="K220" t="str">
            <v>VCPH</v>
          </cell>
          <cell r="L220" t="str">
            <v>ATH</v>
          </cell>
          <cell r="M220" t="str">
            <v>U16</v>
          </cell>
          <cell r="N220">
            <v>150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M6, Cité Palmerstone, Phoenix</v>
          </cell>
          <cell r="G221">
            <v>58043750</v>
          </cell>
          <cell r="H221">
            <v>0</v>
          </cell>
          <cell r="I221" t="str">
            <v>'baptisteclaudine@yahoo.com'</v>
          </cell>
          <cell r="J221" t="str">
            <v>RISING PHOENIX AC</v>
          </cell>
          <cell r="K221" t="str">
            <v>VCPH</v>
          </cell>
          <cell r="L221" t="str">
            <v>RAD</v>
          </cell>
          <cell r="M221" t="str">
            <v>N/App</v>
          </cell>
          <cell r="N221">
            <v>600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E1, Cité Palmerstone, Phoenix</v>
          </cell>
          <cell r="G222">
            <v>58043750</v>
          </cell>
          <cell r="H222">
            <v>0</v>
          </cell>
          <cell r="I222" t="str">
            <v>baptisteclaudine@yahoo.com</v>
          </cell>
          <cell r="J222" t="str">
            <v>RISING PHOENIX AC</v>
          </cell>
          <cell r="K222" t="str">
            <v>VCPH</v>
          </cell>
          <cell r="L222" t="str">
            <v>ATH</v>
          </cell>
          <cell r="M222" t="str">
            <v>U12</v>
          </cell>
          <cell r="N222">
            <v>100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15 Cantons, Imp, Calimaye, Vacoas</v>
          </cell>
          <cell r="G223">
            <v>54951639</v>
          </cell>
          <cell r="H223">
            <v>0</v>
          </cell>
          <cell r="I223" t="str">
            <v>'baptisteclaudine@yahoo.com'</v>
          </cell>
          <cell r="J223" t="str">
            <v>RISING PHOENIX AC</v>
          </cell>
          <cell r="K223" t="str">
            <v>VCPH</v>
          </cell>
          <cell r="L223" t="str">
            <v>ATH</v>
          </cell>
          <cell r="M223" t="str">
            <v>U18</v>
          </cell>
          <cell r="N223">
            <v>200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G1, Cité Palmerstone, Phoenix</v>
          </cell>
          <cell r="G224">
            <v>54936893</v>
          </cell>
          <cell r="H224">
            <v>0</v>
          </cell>
          <cell r="I224" t="str">
            <v>'baptisteclaudine@yahoo.com'</v>
          </cell>
          <cell r="J224" t="str">
            <v>RISING PHOENIX AC</v>
          </cell>
          <cell r="K224" t="str">
            <v>VCPH</v>
          </cell>
          <cell r="L224" t="str">
            <v>RAD</v>
          </cell>
          <cell r="M224" t="str">
            <v>N/App</v>
          </cell>
          <cell r="N224">
            <v>600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F2, Cité Palmerstone, Phoenix</v>
          </cell>
          <cell r="G225">
            <v>59862224</v>
          </cell>
          <cell r="H225">
            <v>0</v>
          </cell>
          <cell r="I225" t="str">
            <v>'baptisteclaudine@yahoo.com'</v>
          </cell>
          <cell r="J225" t="str">
            <v>RISING PHOENIX AC</v>
          </cell>
          <cell r="K225" t="str">
            <v>VCPH</v>
          </cell>
          <cell r="L225" t="str">
            <v>RAD</v>
          </cell>
          <cell r="M225" t="str">
            <v>N/App</v>
          </cell>
          <cell r="N225">
            <v>600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F2, Cité Palmerstone, Phoenix</v>
          </cell>
          <cell r="G226">
            <v>57609724</v>
          </cell>
          <cell r="H226">
            <v>0</v>
          </cell>
          <cell r="I226" t="str">
            <v>'baptisteclaudine@yahoo.com'</v>
          </cell>
          <cell r="J226" t="str">
            <v>RISING PHOENIX AC</v>
          </cell>
          <cell r="K226" t="str">
            <v>VCPH</v>
          </cell>
          <cell r="L226" t="str">
            <v>ATH</v>
          </cell>
          <cell r="M226" t="str">
            <v>U18</v>
          </cell>
          <cell r="N226">
            <v>200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F2, Cité Palmerstone, Phoenix</v>
          </cell>
          <cell r="G227">
            <v>57609724</v>
          </cell>
          <cell r="H227">
            <v>0</v>
          </cell>
          <cell r="I227" t="str">
            <v>baptisteclaudine@yahoo.com</v>
          </cell>
          <cell r="J227" t="str">
            <v>RISING PHOENIX AC</v>
          </cell>
          <cell r="K227" t="str">
            <v>VCPH</v>
          </cell>
          <cell r="L227" t="str">
            <v>ATH</v>
          </cell>
          <cell r="M227" t="str">
            <v>MASTERS</v>
          </cell>
          <cell r="N227">
            <v>600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P5, Cité Palmerstone, Phoenix</v>
          </cell>
          <cell r="G228">
            <v>57454335</v>
          </cell>
          <cell r="H228">
            <v>0</v>
          </cell>
          <cell r="I228" t="str">
            <v>'baptisteclaudine@yahoo.com'</v>
          </cell>
          <cell r="J228" t="str">
            <v>RISING PHOENIX AC</v>
          </cell>
          <cell r="K228" t="str">
            <v>VCPH</v>
          </cell>
          <cell r="L228" t="str">
            <v>ATH</v>
          </cell>
          <cell r="M228" t="str">
            <v>U14</v>
          </cell>
          <cell r="N228">
            <v>150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Ave. Freeland, Glen Park, Vacoas</v>
          </cell>
          <cell r="G229">
            <v>57751748</v>
          </cell>
          <cell r="H229">
            <v>0</v>
          </cell>
          <cell r="I229" t="str">
            <v>'baptisteclaudine@yahoo.com'</v>
          </cell>
          <cell r="J229" t="str">
            <v>RISING PHOENIX AC</v>
          </cell>
          <cell r="K229" t="str">
            <v>VCPH</v>
          </cell>
          <cell r="L229" t="str">
            <v>ATH</v>
          </cell>
          <cell r="M229" t="str">
            <v>U18</v>
          </cell>
          <cell r="N229">
            <v>200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D1, Cité Palmerstone, Phoenix</v>
          </cell>
          <cell r="G230">
            <v>55176246</v>
          </cell>
          <cell r="H230">
            <v>0</v>
          </cell>
          <cell r="I230" t="str">
            <v>'baptisteclaudine@yahoo.com'</v>
          </cell>
          <cell r="J230" t="str">
            <v>RISING PHOENIX AC</v>
          </cell>
          <cell r="K230" t="str">
            <v>VCPH</v>
          </cell>
          <cell r="L230" t="str">
            <v>ATH</v>
          </cell>
          <cell r="M230" t="str">
            <v>U18</v>
          </cell>
          <cell r="N230">
            <v>200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F4, Cité Palmerstone, Phoenix</v>
          </cell>
          <cell r="G231">
            <v>59472228</v>
          </cell>
          <cell r="H231">
            <v>0</v>
          </cell>
          <cell r="I231" t="str">
            <v>'baptisteclaudine@yahoo.com'</v>
          </cell>
          <cell r="J231" t="str">
            <v>RISING PHOENIX AC</v>
          </cell>
          <cell r="K231" t="str">
            <v>VCPH</v>
          </cell>
          <cell r="L231" t="str">
            <v>RAD</v>
          </cell>
          <cell r="M231" t="str">
            <v>N/App</v>
          </cell>
          <cell r="N231">
            <v>600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F4, Cité Palmerstone, Phoenix</v>
          </cell>
          <cell r="G232">
            <v>59472228</v>
          </cell>
          <cell r="H232">
            <v>0</v>
          </cell>
          <cell r="I232" t="str">
            <v>'baptisteclaudine@yahoo.com'</v>
          </cell>
          <cell r="J232" t="str">
            <v>RISING PHOENIX AC</v>
          </cell>
          <cell r="K232" t="str">
            <v>VCPH</v>
          </cell>
          <cell r="L232" t="str">
            <v>ATH</v>
          </cell>
          <cell r="M232" t="str">
            <v>U14</v>
          </cell>
          <cell r="N232">
            <v>150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M6, Cité Palmerstone, Phoenix</v>
          </cell>
          <cell r="G233">
            <v>55144844</v>
          </cell>
          <cell r="H233">
            <v>0</v>
          </cell>
          <cell r="I233" t="str">
            <v>'baptisteclaudine@yahoo.com'</v>
          </cell>
          <cell r="J233" t="str">
            <v>RISING PHOENIX AC</v>
          </cell>
          <cell r="K233" t="str">
            <v>VCPH</v>
          </cell>
          <cell r="L233" t="str">
            <v>RAD</v>
          </cell>
          <cell r="M233" t="str">
            <v>N/App</v>
          </cell>
          <cell r="N233">
            <v>600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O6, Cité Palmerstone, Phoenix</v>
          </cell>
          <cell r="G234">
            <v>59277461</v>
          </cell>
          <cell r="H234">
            <v>0</v>
          </cell>
          <cell r="I234" t="str">
            <v>'baptisteclaudine@yahoo.com'</v>
          </cell>
          <cell r="J234" t="str">
            <v>RISING PHOENIX AC</v>
          </cell>
          <cell r="K234" t="str">
            <v>VCPH</v>
          </cell>
          <cell r="L234" t="str">
            <v>ATH</v>
          </cell>
          <cell r="M234" t="str">
            <v>U12</v>
          </cell>
          <cell r="N234">
            <v>100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H2, Cité Palmerstone, Phoenix</v>
          </cell>
          <cell r="G235">
            <v>54899609</v>
          </cell>
          <cell r="H235">
            <v>0</v>
          </cell>
          <cell r="I235" t="str">
            <v>baptisteclaudine@yahoo.com</v>
          </cell>
          <cell r="J235" t="str">
            <v>RISING PHOENIX AC</v>
          </cell>
          <cell r="K235" t="str">
            <v>VCPH</v>
          </cell>
          <cell r="L235" t="str">
            <v>ATH</v>
          </cell>
          <cell r="M235" t="str">
            <v>U12</v>
          </cell>
          <cell r="N235">
            <v>100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Dreamton Park, Ave. Tulipe, Sodnac</v>
          </cell>
          <cell r="G236">
            <v>57216001</v>
          </cell>
          <cell r="H236">
            <v>0</v>
          </cell>
          <cell r="I236">
            <v>0</v>
          </cell>
          <cell r="J236" t="str">
            <v>RISING PHOENIX AC</v>
          </cell>
          <cell r="K236" t="str">
            <v>VCPH</v>
          </cell>
          <cell r="L236" t="str">
            <v>ATH</v>
          </cell>
          <cell r="M236" t="str">
            <v>U16</v>
          </cell>
          <cell r="N236">
            <v>150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L4, Cité Palmerstone, Phoenix</v>
          </cell>
          <cell r="G237">
            <v>57053810</v>
          </cell>
          <cell r="H237">
            <v>0</v>
          </cell>
          <cell r="I237" t="str">
            <v>'baptisteclaudine@yahoo.com'</v>
          </cell>
          <cell r="J237" t="str">
            <v>RISING PHOENIX AC</v>
          </cell>
          <cell r="K237" t="str">
            <v>VCPH</v>
          </cell>
          <cell r="L237" t="str">
            <v>ATH</v>
          </cell>
          <cell r="M237" t="str">
            <v>U18</v>
          </cell>
          <cell r="N237">
            <v>200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55-59 Ave. Des Bengalis, Terre D'Albion</v>
          </cell>
          <cell r="G238">
            <v>59713665</v>
          </cell>
          <cell r="H238" t="str">
            <v>C131143</v>
          </cell>
          <cell r="I238" t="str">
            <v>david.collard@emotionsdmc.com</v>
          </cell>
          <cell r="J238" t="str">
            <v>Q-BORNES PAVILLON AC</v>
          </cell>
          <cell r="K238" t="str">
            <v>QB</v>
          </cell>
          <cell r="L238" t="str">
            <v>ATH</v>
          </cell>
          <cell r="M238" t="str">
            <v>U14</v>
          </cell>
          <cell r="N238">
            <v>150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7, Impasse Rawat, Beau Bassin</v>
          </cell>
          <cell r="G239">
            <v>59310698</v>
          </cell>
          <cell r="H239" t="str">
            <v>C2702812901687</v>
          </cell>
          <cell r="I239" t="str">
            <v>dominique.chanlow@kinouete.mu</v>
          </cell>
          <cell r="J239" t="str">
            <v>Q-BORNES PAVILLON AC</v>
          </cell>
          <cell r="K239" t="str">
            <v>QB</v>
          </cell>
          <cell r="L239" t="str">
            <v>COA</v>
          </cell>
          <cell r="M239" t="str">
            <v>N/App</v>
          </cell>
          <cell r="N239">
            <v>600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Roche Brunes, Morc. Nouvelle Ville, Beau Bassin</v>
          </cell>
          <cell r="G240">
            <v>59818325</v>
          </cell>
          <cell r="H240">
            <v>0</v>
          </cell>
          <cell r="I240" t="str">
            <v>meernico09@gmail.com</v>
          </cell>
          <cell r="J240" t="str">
            <v>Q-BORNES PAVILLON AC</v>
          </cell>
          <cell r="K240" t="str">
            <v>QB</v>
          </cell>
          <cell r="L240" t="str">
            <v>ATH</v>
          </cell>
          <cell r="M240" t="str">
            <v>U18</v>
          </cell>
          <cell r="N240">
            <v>200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B24, Ave. Du Travail, Q. Bornes</v>
          </cell>
          <cell r="G241">
            <v>57224904</v>
          </cell>
          <cell r="H241">
            <v>0</v>
          </cell>
          <cell r="I241" t="str">
            <v>kanhyecedrick@gmail.com</v>
          </cell>
          <cell r="J241" t="str">
            <v>Q-BORNES PAVILLON AC</v>
          </cell>
          <cell r="K241" t="str">
            <v>QB</v>
          </cell>
          <cell r="L241" t="str">
            <v>ATH</v>
          </cell>
          <cell r="M241" t="str">
            <v>U16</v>
          </cell>
          <cell r="N241">
            <v>150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Ave. Guy Rosemond, Trefles, Rose Hill</v>
          </cell>
          <cell r="G242">
            <v>59146756</v>
          </cell>
          <cell r="H242">
            <v>0</v>
          </cell>
          <cell r="I242" t="str">
            <v>malabarleyton@gmail.com</v>
          </cell>
          <cell r="J242" t="str">
            <v>Q-BORNES PAVILLON AC</v>
          </cell>
          <cell r="K242" t="str">
            <v>QB</v>
          </cell>
          <cell r="L242" t="str">
            <v>ATH</v>
          </cell>
          <cell r="M242" t="str">
            <v>U16</v>
          </cell>
          <cell r="N242">
            <v>150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Lot 644, Ave. Jasmin, Albion</v>
          </cell>
          <cell r="G243">
            <v>57150577</v>
          </cell>
          <cell r="H243">
            <v>0</v>
          </cell>
          <cell r="I243" t="str">
            <v>tiamorella11@gmail.com</v>
          </cell>
          <cell r="J243" t="str">
            <v>Q-BORNES PAVILLON AC</v>
          </cell>
          <cell r="K243" t="str">
            <v>QB</v>
          </cell>
          <cell r="L243" t="str">
            <v>ATH</v>
          </cell>
          <cell r="M243" t="str">
            <v>U16</v>
          </cell>
          <cell r="N243">
            <v>150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Baldeo Chummun Road, Solitude, Triolet</v>
          </cell>
          <cell r="G244">
            <v>52516059</v>
          </cell>
          <cell r="H244">
            <v>0</v>
          </cell>
          <cell r="I244" t="str">
            <v>nokheedahanusha@gmail.com</v>
          </cell>
          <cell r="J244" t="str">
            <v>Q-BORNES PAVILLON AC</v>
          </cell>
          <cell r="K244" t="str">
            <v>QB</v>
          </cell>
          <cell r="L244" t="str">
            <v>ATH</v>
          </cell>
          <cell r="M244" t="str">
            <v>U18</v>
          </cell>
          <cell r="N244">
            <v>200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Avenue Louvet, Quatre Bornes</v>
          </cell>
          <cell r="G245">
            <v>57277776</v>
          </cell>
          <cell r="H245">
            <v>0</v>
          </cell>
          <cell r="I245" t="str">
            <v>clive.rene@gmail.com</v>
          </cell>
          <cell r="J245" t="str">
            <v>Q-BORNES PAVILLON AC</v>
          </cell>
          <cell r="K245" t="str">
            <v>QB</v>
          </cell>
          <cell r="L245" t="str">
            <v>ATH</v>
          </cell>
          <cell r="M245" t="str">
            <v>U18</v>
          </cell>
          <cell r="N245">
            <v>200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64, Avenue La Paix,  Res. Kennedy, Q. Bornes</v>
          </cell>
          <cell r="G246">
            <v>57320495</v>
          </cell>
          <cell r="H246" t="str">
            <v>T1511484320938</v>
          </cell>
          <cell r="I246" t="str">
            <v>henri.theodore@yahoo.com</v>
          </cell>
          <cell r="J246" t="str">
            <v>Q-BORNES PAVILLON AC</v>
          </cell>
          <cell r="K246" t="str">
            <v>QB</v>
          </cell>
          <cell r="L246" t="str">
            <v>NAD</v>
          </cell>
          <cell r="M246" t="str">
            <v>N/App</v>
          </cell>
          <cell r="N246">
            <v>2500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No. 1 Ave. Des Rosiers, Sodnac, Q Bornes</v>
          </cell>
          <cell r="G247">
            <v>57557329</v>
          </cell>
          <cell r="H247">
            <v>0</v>
          </cell>
          <cell r="I247" t="str">
            <v>roshanteeluck04@gmail.com</v>
          </cell>
          <cell r="J247" t="str">
            <v>Q-BORNES PAVILLON AC</v>
          </cell>
          <cell r="K247" t="str">
            <v>QB</v>
          </cell>
          <cell r="L247" t="str">
            <v>ATH</v>
          </cell>
          <cell r="M247" t="str">
            <v>SENIOR</v>
          </cell>
          <cell r="N247">
            <v>400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Cremation Road, Terminus Triolet</v>
          </cell>
          <cell r="G248">
            <v>58318295</v>
          </cell>
          <cell r="H248">
            <v>0</v>
          </cell>
          <cell r="I248" t="str">
            <v>kervinpolyxene1980@gmail.com</v>
          </cell>
          <cell r="J248" t="str">
            <v>Q-BORNES PAVILLON AC</v>
          </cell>
          <cell r="K248" t="str">
            <v>QB</v>
          </cell>
          <cell r="L248" t="str">
            <v>ATH</v>
          </cell>
          <cell r="M248" t="str">
            <v>SENIOR</v>
          </cell>
          <cell r="N248">
            <v>400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Avenue Les Vieux Banians, Balaclava</v>
          </cell>
          <cell r="G249">
            <v>59470604</v>
          </cell>
          <cell r="H249">
            <v>0</v>
          </cell>
          <cell r="I249" t="str">
            <v>antoniomadoo@yahoo.com</v>
          </cell>
          <cell r="J249" t="str">
            <v>Q-BORNES PAVILLON AC</v>
          </cell>
          <cell r="K249" t="str">
            <v>QB</v>
          </cell>
          <cell r="L249" t="str">
            <v>ATH</v>
          </cell>
          <cell r="M249" t="str">
            <v>U18</v>
          </cell>
          <cell r="N249">
            <v>200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La Hausse De La Louviere, Floreal</v>
          </cell>
          <cell r="G250">
            <v>0</v>
          </cell>
          <cell r="H250" t="str">
            <v>S090605009035G</v>
          </cell>
          <cell r="I250" t="str">
            <v>bsooriah5@gmail.com</v>
          </cell>
          <cell r="J250" t="str">
            <v>HENRIETTA AC</v>
          </cell>
          <cell r="K250" t="str">
            <v>VCPH</v>
          </cell>
          <cell r="L250" t="str">
            <v>ATH</v>
          </cell>
          <cell r="M250" t="str">
            <v>SENIOR</v>
          </cell>
          <cell r="N250">
            <v>400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La Hausse De La Louviere, Floreal</v>
          </cell>
          <cell r="G251">
            <v>54905677</v>
          </cell>
          <cell r="H251">
            <v>0</v>
          </cell>
          <cell r="I251" t="str">
            <v>sooriahn@gmail.com</v>
          </cell>
          <cell r="J251" t="str">
            <v>HENRIETTA AC</v>
          </cell>
          <cell r="K251" t="str">
            <v>VCPH</v>
          </cell>
          <cell r="L251" t="str">
            <v>ATH</v>
          </cell>
          <cell r="M251" t="str">
            <v>U12</v>
          </cell>
          <cell r="N251">
            <v>100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La Hausse De La Louviere, Floreal</v>
          </cell>
          <cell r="G252">
            <v>54905677</v>
          </cell>
          <cell r="H252">
            <v>0</v>
          </cell>
          <cell r="I252" t="str">
            <v>sooriahn@gmail.com</v>
          </cell>
          <cell r="J252" t="str">
            <v>HENRIETTA AC</v>
          </cell>
          <cell r="K252" t="str">
            <v>VCPH</v>
          </cell>
          <cell r="L252" t="str">
            <v>ATH</v>
          </cell>
          <cell r="M252" t="str">
            <v>U16</v>
          </cell>
          <cell r="N252">
            <v>150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La Hausse De La Louviere, Floreal</v>
          </cell>
          <cell r="G253">
            <v>58264452</v>
          </cell>
          <cell r="H253">
            <v>0</v>
          </cell>
          <cell r="I253" t="str">
            <v>sooriahn@gmail.com</v>
          </cell>
          <cell r="J253" t="str">
            <v>HENRIETTA AC</v>
          </cell>
          <cell r="K253" t="str">
            <v>VCPH</v>
          </cell>
          <cell r="L253" t="str">
            <v>ATH</v>
          </cell>
          <cell r="M253" t="str">
            <v>U20</v>
          </cell>
          <cell r="N253">
            <v>300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Seesunkur Road, Quartier Militaire</v>
          </cell>
          <cell r="G254">
            <v>57469735</v>
          </cell>
          <cell r="H254" t="str">
            <v>R051280380095G</v>
          </cell>
          <cell r="I254" t="str">
            <v>srabot@synergy.mu</v>
          </cell>
          <cell r="J254" t="str">
            <v>P-LOUIS RACERS AC</v>
          </cell>
          <cell r="K254" t="str">
            <v>PL</v>
          </cell>
          <cell r="L254" t="str">
            <v>ATH</v>
          </cell>
          <cell r="M254" t="str">
            <v>MASTERS</v>
          </cell>
          <cell r="N254">
            <v>600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Belle Terre Road, Highlands, Phoenix</v>
          </cell>
          <cell r="G255">
            <v>59456990</v>
          </cell>
          <cell r="H255" t="str">
            <v>D1509901440317B</v>
          </cell>
          <cell r="I255" t="str">
            <v>dyaldivesh@gmail.com</v>
          </cell>
          <cell r="J255" t="str">
            <v>RISING PHOENIX AC</v>
          </cell>
          <cell r="K255" t="str">
            <v>VCPH</v>
          </cell>
          <cell r="L255" t="str">
            <v>ATH</v>
          </cell>
          <cell r="M255" t="str">
            <v>SENIOR</v>
          </cell>
          <cell r="N255">
            <v>400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31, Ave. Antelme, Q. Bornes</v>
          </cell>
          <cell r="G256">
            <v>52502520</v>
          </cell>
          <cell r="H256">
            <v>0</v>
          </cell>
          <cell r="I256">
            <v>0</v>
          </cell>
          <cell r="J256" t="str">
            <v>Q-BORNES PAVILLON AC</v>
          </cell>
          <cell r="K256" t="str">
            <v>QB</v>
          </cell>
          <cell r="L256" t="str">
            <v>ATH</v>
          </cell>
          <cell r="M256" t="str">
            <v>U20</v>
          </cell>
          <cell r="N256">
            <v>300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Route Bassin, Quatre Bornes</v>
          </cell>
          <cell r="G257">
            <v>54290681</v>
          </cell>
          <cell r="H257" t="str">
            <v>C0602933004192</v>
          </cell>
          <cell r="I257" t="str">
            <v>jiane93@hotmail.com</v>
          </cell>
          <cell r="J257" t="str">
            <v>Q-BORNES PAVILLON AC</v>
          </cell>
          <cell r="K257" t="str">
            <v>QB</v>
          </cell>
          <cell r="L257" t="str">
            <v>ATH</v>
          </cell>
          <cell r="M257" t="str">
            <v>SENIOR</v>
          </cell>
          <cell r="N257">
            <v>400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A65, Aveue Farquar, Quatre Bornes</v>
          </cell>
          <cell r="G258">
            <v>57781509</v>
          </cell>
          <cell r="H258">
            <v>0</v>
          </cell>
          <cell r="I258" t="str">
            <v>thierry26feb@hotmail.com</v>
          </cell>
          <cell r="J258" t="str">
            <v>Q-BORNES PAVILLON AC</v>
          </cell>
          <cell r="K258" t="str">
            <v>QB</v>
          </cell>
          <cell r="L258" t="str">
            <v>ATH</v>
          </cell>
          <cell r="M258" t="str">
            <v>U12</v>
          </cell>
          <cell r="N258">
            <v>100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21,Capitaine Pontrée Lamadi Ste Croix.</v>
          </cell>
          <cell r="G259">
            <v>57367115</v>
          </cell>
          <cell r="H259">
            <v>0</v>
          </cell>
          <cell r="I259" t="str">
            <v xml:space="preserve">lehochetac@gmail.com </v>
          </cell>
          <cell r="J259" t="str">
            <v>LE HOCHET AC</v>
          </cell>
          <cell r="K259" t="str">
            <v>PAMP</v>
          </cell>
          <cell r="L259" t="str">
            <v>ATH</v>
          </cell>
          <cell r="M259" t="str">
            <v>U18</v>
          </cell>
          <cell r="N259">
            <v>200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 xml:space="preserve">Royal Road Pte Aux Piment </v>
          </cell>
          <cell r="G260">
            <v>58033116</v>
          </cell>
          <cell r="H260" t="str">
            <v>B0705770400963</v>
          </cell>
          <cell r="I260" t="str">
            <v xml:space="preserve">lehochetac@gmail.com </v>
          </cell>
          <cell r="J260" t="str">
            <v>LE HOCHET AC</v>
          </cell>
          <cell r="K260" t="str">
            <v>PAMP</v>
          </cell>
          <cell r="L260" t="str">
            <v>ATH</v>
          </cell>
          <cell r="M260" t="str">
            <v>MASTERS</v>
          </cell>
          <cell r="N260">
            <v>600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69, Raymond Rive, Street, Beau Bassin</v>
          </cell>
          <cell r="G261">
            <v>57761266</v>
          </cell>
          <cell r="H261">
            <v>0</v>
          </cell>
          <cell r="I261" t="str">
            <v>medine.athletic@gmail.com</v>
          </cell>
          <cell r="J261" t="str">
            <v>MEDINE AC</v>
          </cell>
          <cell r="K261" t="str">
            <v>BR</v>
          </cell>
          <cell r="L261" t="str">
            <v>COA</v>
          </cell>
          <cell r="M261" t="str">
            <v>N/App</v>
          </cell>
          <cell r="N261">
            <v>600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Workers Solidarity, Coromandel</v>
          </cell>
          <cell r="G262">
            <v>57542565</v>
          </cell>
          <cell r="H262">
            <v>0</v>
          </cell>
          <cell r="I262" t="str">
            <v>jpchansinyan@gmail.com</v>
          </cell>
          <cell r="J262" t="str">
            <v>MEDINE AC</v>
          </cell>
          <cell r="K262" t="str">
            <v>BR</v>
          </cell>
          <cell r="L262" t="str">
            <v>ATH</v>
          </cell>
          <cell r="M262" t="str">
            <v>MASTERS</v>
          </cell>
          <cell r="N262">
            <v>600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 xml:space="preserve">Canot, Albion </v>
          </cell>
          <cell r="G263">
            <v>57712498</v>
          </cell>
          <cell r="H263">
            <v>0</v>
          </cell>
          <cell r="I263" t="str">
            <v>cottejp@gmail.com</v>
          </cell>
          <cell r="J263" t="str">
            <v>MEDINE AC</v>
          </cell>
          <cell r="K263" t="str">
            <v>BR</v>
          </cell>
          <cell r="L263" t="str">
            <v>ATH</v>
          </cell>
          <cell r="M263" t="str">
            <v>MASTERS</v>
          </cell>
          <cell r="N263">
            <v>600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Pope Hennessy St. Beau Bassin</v>
          </cell>
          <cell r="G264">
            <v>52572034</v>
          </cell>
          <cell r="H264">
            <v>0</v>
          </cell>
          <cell r="I264" t="str">
            <v>medine.athletic@gmail.com</v>
          </cell>
          <cell r="J264" t="str">
            <v>MEDINE AC</v>
          </cell>
          <cell r="K264" t="str">
            <v>BR</v>
          </cell>
          <cell r="L264" t="str">
            <v>ATH</v>
          </cell>
          <cell r="M264" t="str">
            <v>MASTERS</v>
          </cell>
          <cell r="N264">
            <v>600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Pope Hennessy Street, Beau Bassin</v>
          </cell>
          <cell r="G265">
            <v>52572034</v>
          </cell>
          <cell r="H265">
            <v>0</v>
          </cell>
          <cell r="I265" t="str">
            <v>medine.athletic@gmail.com</v>
          </cell>
          <cell r="J265" t="str">
            <v>MEDINE AC</v>
          </cell>
          <cell r="K265" t="str">
            <v>BR</v>
          </cell>
          <cell r="L265" t="str">
            <v>ATH</v>
          </cell>
          <cell r="M265" t="str">
            <v>MASTERS</v>
          </cell>
          <cell r="N265">
            <v>600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208, Morc. Pack, New Grove</v>
          </cell>
          <cell r="G266">
            <v>59030865</v>
          </cell>
          <cell r="H266">
            <v>0</v>
          </cell>
          <cell r="I266" t="str">
            <v>dawoodfakira@gmail.com</v>
          </cell>
          <cell r="J266" t="str">
            <v>MEDINE AC</v>
          </cell>
          <cell r="K266" t="str">
            <v>BR</v>
          </cell>
          <cell r="L266" t="str">
            <v>ATH</v>
          </cell>
          <cell r="M266" t="str">
            <v>SENIOR</v>
          </cell>
          <cell r="N266">
            <v>400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Telfair, Moka</v>
          </cell>
          <cell r="G267">
            <v>57578904</v>
          </cell>
          <cell r="H267">
            <v>0</v>
          </cell>
          <cell r="I267" t="str">
            <v>lutchmanencommaren@gmail.com</v>
          </cell>
          <cell r="J267" t="str">
            <v>MEDINE AC</v>
          </cell>
          <cell r="K267" t="str">
            <v>BR</v>
          </cell>
          <cell r="L267" t="str">
            <v>ATH</v>
          </cell>
          <cell r="M267" t="str">
            <v>U20</v>
          </cell>
          <cell r="N267">
            <v>300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Route Vingta, Solferino, Vacoas</v>
          </cell>
          <cell r="G268">
            <v>58149498</v>
          </cell>
          <cell r="H268">
            <v>0</v>
          </cell>
          <cell r="I268" t="str">
            <v>acust2908@gmail.com</v>
          </cell>
          <cell r="J268" t="str">
            <v>P-LOUIS RACERS AC</v>
          </cell>
          <cell r="K268" t="str">
            <v>PL</v>
          </cell>
          <cell r="L268" t="str">
            <v>ATH</v>
          </cell>
          <cell r="M268" t="str">
            <v>SENIOR</v>
          </cell>
          <cell r="N268">
            <v>400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Royal Road,Queen Victoria, Flacq</v>
          </cell>
          <cell r="G269">
            <v>54936864</v>
          </cell>
          <cell r="H269">
            <v>0</v>
          </cell>
          <cell r="I269" t="str">
            <v>cillverdurhone@gmail.com</v>
          </cell>
          <cell r="J269" t="str">
            <v>P-LOUIS RACERS AC</v>
          </cell>
          <cell r="K269" t="str">
            <v>PL</v>
          </cell>
          <cell r="L269" t="str">
            <v>ATH</v>
          </cell>
          <cell r="M269" t="str">
            <v>MASTERS</v>
          </cell>
          <cell r="N269">
            <v>600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Gutty Road, Queen Victoria, Flacq</v>
          </cell>
          <cell r="G270">
            <v>54936864</v>
          </cell>
          <cell r="H270">
            <v>0</v>
          </cell>
          <cell r="I270" t="str">
            <v>cillverdurhone@gmail.com</v>
          </cell>
          <cell r="J270" t="str">
            <v>P-LOUIS RACERS AC</v>
          </cell>
          <cell r="K270" t="str">
            <v>PL</v>
          </cell>
          <cell r="L270" t="str">
            <v>ATH</v>
          </cell>
          <cell r="M270" t="str">
            <v>U12</v>
          </cell>
          <cell r="N270">
            <v>100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School Lane, Dagotiere</v>
          </cell>
          <cell r="G271">
            <v>57084885</v>
          </cell>
          <cell r="H271">
            <v>0</v>
          </cell>
          <cell r="I271" t="str">
            <v>vshyaveen0308@gmail.com</v>
          </cell>
          <cell r="J271" t="str">
            <v>P-LOUIS RACERS AC</v>
          </cell>
          <cell r="K271" t="str">
            <v>PL</v>
          </cell>
          <cell r="L271" t="str">
            <v>ATH</v>
          </cell>
          <cell r="M271" t="str">
            <v>SENIOR</v>
          </cell>
          <cell r="N271">
            <v>400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14, Avenue Trianon, Quatre Bornes</v>
          </cell>
          <cell r="G272">
            <v>57315130</v>
          </cell>
          <cell r="H272">
            <v>0</v>
          </cell>
          <cell r="I272" t="str">
            <v>kovindarajen@yahoo.com</v>
          </cell>
          <cell r="J272" t="str">
            <v>P-LOUIS RACERS AC</v>
          </cell>
          <cell r="K272" t="str">
            <v>PL</v>
          </cell>
          <cell r="L272" t="str">
            <v>ATH</v>
          </cell>
          <cell r="M272" t="str">
            <v>MASTERS</v>
          </cell>
          <cell r="N272">
            <v>600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Chantenay, P. Verger, St. Pierre</v>
          </cell>
          <cell r="G273">
            <v>57475556</v>
          </cell>
          <cell r="H273">
            <v>0</v>
          </cell>
          <cell r="I273" t="str">
            <v>daryllshawnpierre@gmail.com</v>
          </cell>
          <cell r="J273" t="str">
            <v>P-LOUIS RACERS AC</v>
          </cell>
          <cell r="K273" t="str">
            <v>PL</v>
          </cell>
          <cell r="L273" t="str">
            <v>ATH</v>
          </cell>
          <cell r="M273" t="str">
            <v>SENIOR</v>
          </cell>
          <cell r="N273">
            <v>400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Queen Victoria, Flacq</v>
          </cell>
          <cell r="G274" t="str">
            <v>5 7249961</v>
          </cell>
          <cell r="H274">
            <v>0</v>
          </cell>
          <cell r="I274" t="str">
            <v>edwardosalvara@hotmail.com</v>
          </cell>
          <cell r="J274" t="str">
            <v>P-LOUIS RACERS AC</v>
          </cell>
          <cell r="K274" t="str">
            <v>PL</v>
          </cell>
          <cell r="L274" t="str">
            <v>ATH</v>
          </cell>
          <cell r="M274" t="str">
            <v>SENIOR</v>
          </cell>
          <cell r="N274">
            <v>400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Robert Scott St. Res La Cure, Port Louis</v>
          </cell>
          <cell r="G275" t="str">
            <v>2403859 / 54223461</v>
          </cell>
          <cell r="H275" t="str">
            <v>P220857382978F</v>
          </cell>
          <cell r="I275" t="str">
            <v>emmanueljv@yahoo.com</v>
          </cell>
          <cell r="J275" t="str">
            <v>P-LOUIS RACERS AC</v>
          </cell>
          <cell r="K275" t="str">
            <v>PL</v>
          </cell>
          <cell r="L275" t="str">
            <v>COA</v>
          </cell>
          <cell r="M275" t="str">
            <v>N/APP</v>
          </cell>
          <cell r="N275">
            <v>600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Canal Lane, Palma, Quatre Bornes</v>
          </cell>
          <cell r="G276">
            <v>57141700</v>
          </cell>
          <cell r="H276">
            <v>0</v>
          </cell>
          <cell r="I276" t="str">
            <v>pnfleur@yahoo.com</v>
          </cell>
          <cell r="J276" t="str">
            <v>P-LOUIS RACERS AC</v>
          </cell>
          <cell r="K276" t="str">
            <v>PL</v>
          </cell>
          <cell r="L276" t="str">
            <v>ATH</v>
          </cell>
          <cell r="M276" t="str">
            <v>U18</v>
          </cell>
          <cell r="N276">
            <v>200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Neermul Road Upper Dagotiere</v>
          </cell>
          <cell r="G277" t="str">
            <v>5792 5685</v>
          </cell>
          <cell r="H277" t="str">
            <v>J3012823200156</v>
          </cell>
          <cell r="I277" t="str">
            <v>rishijhoomuck3012@gmail.com</v>
          </cell>
          <cell r="J277" t="str">
            <v>P-LOUIS RACERS AC</v>
          </cell>
          <cell r="K277" t="str">
            <v>PL</v>
          </cell>
          <cell r="L277" t="str">
            <v>ATH</v>
          </cell>
          <cell r="M277" t="str">
            <v>MASTERS</v>
          </cell>
          <cell r="N277">
            <v>600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 xml:space="preserve">Mont Rose Street, Ballisson </v>
          </cell>
          <cell r="G278">
            <v>54877483</v>
          </cell>
          <cell r="H278">
            <v>0</v>
          </cell>
          <cell r="I278" t="str">
            <v>mokshithmannik2409@gmail.com</v>
          </cell>
          <cell r="J278" t="str">
            <v>CUREPIPE HARLEM AC 'B'</v>
          </cell>
          <cell r="K278" t="str">
            <v>CPE</v>
          </cell>
          <cell r="L278" t="str">
            <v>ATH</v>
          </cell>
          <cell r="M278" t="str">
            <v>U18</v>
          </cell>
          <cell r="N278">
            <v>200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New Mosque Road, Chemin Grenier</v>
          </cell>
          <cell r="G279">
            <v>57990345</v>
          </cell>
          <cell r="H279">
            <v>0</v>
          </cell>
          <cell r="I279" t="str">
            <v>joed9368@gmail.com</v>
          </cell>
          <cell r="J279" t="str">
            <v>CUREPIPE HARLEM AC 'B'</v>
          </cell>
          <cell r="K279" t="str">
            <v>CPE</v>
          </cell>
          <cell r="L279" t="str">
            <v>ATH</v>
          </cell>
          <cell r="M279" t="str">
            <v>U18</v>
          </cell>
          <cell r="N279">
            <v>200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Savanne Road, Nouvelle France</v>
          </cell>
          <cell r="G280">
            <v>59112743</v>
          </cell>
          <cell r="H280">
            <v>0</v>
          </cell>
          <cell r="I280" t="str">
            <v>prosperezechiely@gmail.com</v>
          </cell>
          <cell r="J280" t="str">
            <v>CUREPIPE HARLEM AC 'B'</v>
          </cell>
          <cell r="K280" t="str">
            <v>CPE</v>
          </cell>
          <cell r="L280" t="str">
            <v>ATH</v>
          </cell>
          <cell r="M280" t="str">
            <v>U20</v>
          </cell>
          <cell r="N280">
            <v>300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Royal Rd Rose Belle</v>
          </cell>
          <cell r="G281">
            <v>58121559</v>
          </cell>
          <cell r="H281">
            <v>0</v>
          </cell>
          <cell r="I281">
            <v>0</v>
          </cell>
          <cell r="J281" t="str">
            <v>CUREPIPE HARLEM AC 'B'</v>
          </cell>
          <cell r="K281" t="str">
            <v>CPE</v>
          </cell>
          <cell r="L281" t="str">
            <v>ATH</v>
          </cell>
          <cell r="M281" t="str">
            <v>U18</v>
          </cell>
          <cell r="N281">
            <v>200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 xml:space="preserve">Cité Block 4.Tyack </v>
          </cell>
          <cell r="G282">
            <v>57342363</v>
          </cell>
          <cell r="H282">
            <v>0</v>
          </cell>
          <cell r="I282">
            <v>0</v>
          </cell>
          <cell r="J282" t="str">
            <v>CUREPIPE HARLEM AC 'B'</v>
          </cell>
          <cell r="K282" t="str">
            <v>CPE</v>
          </cell>
          <cell r="L282" t="str">
            <v>ATH</v>
          </cell>
          <cell r="M282" t="str">
            <v>U18</v>
          </cell>
          <cell r="N282">
            <v>200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Grand Port Petit Bel Air</v>
          </cell>
          <cell r="G283">
            <v>0</v>
          </cell>
          <cell r="H283">
            <v>0</v>
          </cell>
          <cell r="I283">
            <v>0</v>
          </cell>
          <cell r="J283" t="str">
            <v>SOUILLAC AC</v>
          </cell>
          <cell r="K283" t="str">
            <v>SAV</v>
          </cell>
          <cell r="L283" t="str">
            <v>ATH</v>
          </cell>
          <cell r="M283" t="str">
            <v>U16</v>
          </cell>
          <cell r="N283">
            <v>150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La Ville Noir</v>
          </cell>
          <cell r="G284">
            <v>0</v>
          </cell>
          <cell r="H284">
            <v>0</v>
          </cell>
          <cell r="I284">
            <v>0</v>
          </cell>
          <cell r="J284" t="str">
            <v>SOUILLAC AC</v>
          </cell>
          <cell r="K284" t="str">
            <v>SAV</v>
          </cell>
          <cell r="L284" t="str">
            <v>ATH</v>
          </cell>
          <cell r="M284" t="str">
            <v>U16</v>
          </cell>
          <cell r="N284">
            <v>150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Bambou Virieux</v>
          </cell>
          <cell r="G285">
            <v>0</v>
          </cell>
          <cell r="H285">
            <v>0</v>
          </cell>
          <cell r="I285">
            <v>0</v>
          </cell>
          <cell r="J285" t="str">
            <v>SOUILLAC AC</v>
          </cell>
          <cell r="K285" t="str">
            <v>SAV</v>
          </cell>
          <cell r="L285" t="str">
            <v>ATH</v>
          </cell>
          <cell r="M285" t="str">
            <v>U18</v>
          </cell>
          <cell r="N285">
            <v>200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 xml:space="preserve">Cité Malherbe Curepipe </v>
          </cell>
          <cell r="G286">
            <v>0</v>
          </cell>
          <cell r="H286">
            <v>0</v>
          </cell>
          <cell r="I286">
            <v>0</v>
          </cell>
          <cell r="J286" t="str">
            <v>SOUILLAC AC</v>
          </cell>
          <cell r="K286" t="str">
            <v>SAV</v>
          </cell>
          <cell r="L286" t="str">
            <v>ATH</v>
          </cell>
          <cell r="M286" t="str">
            <v>U18</v>
          </cell>
          <cell r="N286">
            <v>200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Cité Saint Hubert</v>
          </cell>
          <cell r="G287">
            <v>0</v>
          </cell>
          <cell r="H287">
            <v>0</v>
          </cell>
          <cell r="I287">
            <v>0</v>
          </cell>
          <cell r="J287" t="str">
            <v>SOUILLAC AC</v>
          </cell>
          <cell r="K287" t="str">
            <v>SAV</v>
          </cell>
          <cell r="L287" t="str">
            <v>ATH</v>
          </cell>
          <cell r="M287" t="str">
            <v>U18</v>
          </cell>
          <cell r="N287">
            <v>200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Cité Edc, Henrietta</v>
          </cell>
          <cell r="G288">
            <v>0</v>
          </cell>
          <cell r="H288">
            <v>0</v>
          </cell>
          <cell r="I288">
            <v>0</v>
          </cell>
          <cell r="J288" t="str">
            <v>HENRIETTA AC</v>
          </cell>
          <cell r="K288" t="str">
            <v>VCPH</v>
          </cell>
          <cell r="L288" t="str">
            <v>ATH</v>
          </cell>
          <cell r="M288" t="str">
            <v>U14</v>
          </cell>
          <cell r="N288">
            <v>150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Cite Edc, Henrieta</v>
          </cell>
          <cell r="G289">
            <v>57920578</v>
          </cell>
          <cell r="H289">
            <v>0</v>
          </cell>
          <cell r="I289" t="str">
            <v>denisrajub50@gmail.com</v>
          </cell>
          <cell r="J289" t="str">
            <v>HENRIETTA AC</v>
          </cell>
          <cell r="K289" t="str">
            <v>VCPH</v>
          </cell>
          <cell r="L289" t="str">
            <v>ATH</v>
          </cell>
          <cell r="M289" t="str">
            <v>U10</v>
          </cell>
          <cell r="N289">
            <v>100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La Caverne No. 1,  Vacoas</v>
          </cell>
          <cell r="G290">
            <v>59140851</v>
          </cell>
          <cell r="H290">
            <v>0</v>
          </cell>
          <cell r="I290" t="str">
            <v>annabellemariedmi@gmail.com</v>
          </cell>
          <cell r="J290" t="str">
            <v>HENRIETTA AC</v>
          </cell>
          <cell r="K290" t="str">
            <v>VCPH</v>
          </cell>
          <cell r="L290" t="str">
            <v>ATH</v>
          </cell>
          <cell r="M290" t="str">
            <v>U10</v>
          </cell>
          <cell r="N290">
            <v>100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La Caverne No 1, Vacoas</v>
          </cell>
          <cell r="G291">
            <v>59140851</v>
          </cell>
          <cell r="H291">
            <v>0</v>
          </cell>
          <cell r="I291" t="str">
            <v>annabellemariedmi@gmail.com</v>
          </cell>
          <cell r="J291" t="str">
            <v>HENRIETTA AC</v>
          </cell>
          <cell r="K291" t="str">
            <v>VCPH</v>
          </cell>
          <cell r="L291" t="str">
            <v>ATH</v>
          </cell>
          <cell r="M291" t="str">
            <v>U12</v>
          </cell>
          <cell r="N291">
            <v>100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Cite Edc, Henrieta</v>
          </cell>
          <cell r="G292">
            <v>57750110</v>
          </cell>
          <cell r="H292">
            <v>0</v>
          </cell>
          <cell r="I292" t="str">
            <v>denisrajub50@gmail.com</v>
          </cell>
          <cell r="J292" t="str">
            <v>HENRIETTA AC</v>
          </cell>
          <cell r="K292" t="str">
            <v>VCPH</v>
          </cell>
          <cell r="L292" t="str">
            <v>ATH</v>
          </cell>
          <cell r="M292" t="str">
            <v>U14</v>
          </cell>
          <cell r="N292">
            <v>150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Abbatoire Street, Vacoas</v>
          </cell>
          <cell r="G293">
            <v>57379655</v>
          </cell>
          <cell r="H293" t="str">
            <v>;</v>
          </cell>
          <cell r="I293" t="str">
            <v>denisrajub50@gmail.com</v>
          </cell>
          <cell r="J293" t="str">
            <v>HENRIETTA AC</v>
          </cell>
          <cell r="K293" t="str">
            <v>VCPH</v>
          </cell>
          <cell r="L293" t="str">
            <v>ATH</v>
          </cell>
          <cell r="M293" t="str">
            <v>U16</v>
          </cell>
          <cell r="N293">
            <v>150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Camp Roche, Henrietta</v>
          </cell>
          <cell r="G294">
            <v>0</v>
          </cell>
          <cell r="H294">
            <v>0</v>
          </cell>
          <cell r="I294">
            <v>0</v>
          </cell>
          <cell r="J294" t="str">
            <v>HENRIETTA AC</v>
          </cell>
          <cell r="K294" t="str">
            <v>VCPH</v>
          </cell>
          <cell r="L294" t="str">
            <v>ATH</v>
          </cell>
          <cell r="M294" t="str">
            <v>U16</v>
          </cell>
          <cell r="N294">
            <v>150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La Marie Road, Vacoas</v>
          </cell>
          <cell r="G295">
            <v>58312550</v>
          </cell>
          <cell r="H295">
            <v>0</v>
          </cell>
          <cell r="I295" t="str">
            <v>denisrajub7@gmail.com</v>
          </cell>
          <cell r="J295" t="str">
            <v>HENRIETTA AC</v>
          </cell>
          <cell r="K295" t="str">
            <v>VCPH</v>
          </cell>
          <cell r="L295" t="str">
            <v>ATH</v>
          </cell>
          <cell r="M295" t="str">
            <v>U20</v>
          </cell>
          <cell r="N295">
            <v>300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Modern Square, Vacoas</v>
          </cell>
          <cell r="G296">
            <v>58403989</v>
          </cell>
          <cell r="H296">
            <v>0</v>
          </cell>
          <cell r="I296" t="str">
            <v>denisrajub7@gmail.com</v>
          </cell>
          <cell r="J296" t="str">
            <v>HENRIETTA AC</v>
          </cell>
          <cell r="K296" t="str">
            <v>VCPH</v>
          </cell>
          <cell r="L296" t="str">
            <v>COA</v>
          </cell>
          <cell r="M296" t="str">
            <v>N/App</v>
          </cell>
          <cell r="N296">
            <v>600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Petit Camp Phoenix</v>
          </cell>
          <cell r="G297">
            <v>58320783</v>
          </cell>
          <cell r="H297">
            <v>0</v>
          </cell>
          <cell r="I297" t="str">
            <v xml:space="preserve">lehochetac@gmail.com </v>
          </cell>
          <cell r="J297" t="str">
            <v>LE HOCHET AC</v>
          </cell>
          <cell r="K297" t="str">
            <v>PAMP</v>
          </cell>
          <cell r="L297" t="str">
            <v>ATH</v>
          </cell>
          <cell r="M297" t="str">
            <v>SENIOR</v>
          </cell>
          <cell r="N297">
            <v>400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Malakoof, Trois Boutiques</v>
          </cell>
          <cell r="G298">
            <v>59113328</v>
          </cell>
          <cell r="H298" t="str">
            <v>G0204862100434</v>
          </cell>
          <cell r="I298" t="str">
            <v>jaikelgalante@gmail.com</v>
          </cell>
          <cell r="J298" t="str">
            <v>P-LOUIS RACERS AC</v>
          </cell>
          <cell r="K298" t="str">
            <v>PL</v>
          </cell>
          <cell r="L298" t="str">
            <v>ATH</v>
          </cell>
          <cell r="M298" t="str">
            <v>SENIOR</v>
          </cell>
          <cell r="N298">
            <v>400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Ville-Noire, Mahebourg</v>
          </cell>
          <cell r="G299">
            <v>0</v>
          </cell>
          <cell r="H299">
            <v>0</v>
          </cell>
          <cell r="I299">
            <v>0</v>
          </cell>
          <cell r="J299" t="str">
            <v>MAHEBOURG AC</v>
          </cell>
          <cell r="K299" t="str">
            <v>GP</v>
          </cell>
          <cell r="L299" t="str">
            <v>NTO</v>
          </cell>
          <cell r="M299" t="str">
            <v>N/App</v>
          </cell>
          <cell r="N299">
            <v>600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Res. Les Palmiers, U. Vale, Trois Boutiques</v>
          </cell>
          <cell r="G300">
            <v>59182172</v>
          </cell>
          <cell r="H300">
            <v>0</v>
          </cell>
          <cell r="I300">
            <v>0</v>
          </cell>
          <cell r="J300" t="str">
            <v>MAHEBOURG AC</v>
          </cell>
          <cell r="K300" t="str">
            <v>GP</v>
          </cell>
          <cell r="L300" t="str">
            <v>NTO</v>
          </cell>
          <cell r="M300" t="str">
            <v>N/App</v>
          </cell>
          <cell r="N300">
            <v>600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Nhdc St Hubert</v>
          </cell>
          <cell r="G301">
            <v>0</v>
          </cell>
          <cell r="H301">
            <v>0</v>
          </cell>
          <cell r="I301">
            <v>0</v>
          </cell>
          <cell r="J301" t="str">
            <v>MAHEBOURG AC</v>
          </cell>
          <cell r="K301" t="str">
            <v>GP</v>
          </cell>
          <cell r="L301" t="str">
            <v>ATH</v>
          </cell>
          <cell r="M301" t="str">
            <v>U18</v>
          </cell>
          <cell r="N301">
            <v>200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13, Pere Laval Lane, B. Bassin</v>
          </cell>
          <cell r="G302">
            <v>52546816</v>
          </cell>
          <cell r="H302">
            <v>0</v>
          </cell>
          <cell r="I302">
            <v>0</v>
          </cell>
          <cell r="J302" t="str">
            <v>ROSE HILL AC</v>
          </cell>
          <cell r="K302" t="str">
            <v>BBRH</v>
          </cell>
          <cell r="L302" t="str">
            <v>ATH</v>
          </cell>
          <cell r="M302" t="str">
            <v>U18</v>
          </cell>
          <cell r="N302">
            <v>200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Rue Dufray St, Limit 3, Plaisance, R Hill</v>
          </cell>
          <cell r="G303">
            <v>58273450</v>
          </cell>
          <cell r="H303">
            <v>0</v>
          </cell>
          <cell r="I303" t="str">
            <v>giorginotron@icloud.com</v>
          </cell>
          <cell r="J303" t="str">
            <v>ROSE HILL AC</v>
          </cell>
          <cell r="K303" t="str">
            <v>BBRH</v>
          </cell>
          <cell r="L303" t="str">
            <v>ATH</v>
          </cell>
          <cell r="M303" t="str">
            <v>U18</v>
          </cell>
          <cell r="N303">
            <v>200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Bosquet Lane, Pte Aux Sables</v>
          </cell>
          <cell r="G304">
            <v>57986027</v>
          </cell>
          <cell r="H304">
            <v>0</v>
          </cell>
          <cell r="I304" t="str">
            <v>cornetjean56@gmail.com</v>
          </cell>
          <cell r="J304" t="str">
            <v>ROSE HILL AC</v>
          </cell>
          <cell r="K304" t="str">
            <v>BBRH</v>
          </cell>
          <cell r="L304" t="str">
            <v>ATH</v>
          </cell>
          <cell r="M304" t="str">
            <v>SENIOR</v>
          </cell>
          <cell r="N304">
            <v>400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22 Reveren Shapp Cité La Cure</v>
          </cell>
          <cell r="G305">
            <v>57824397</v>
          </cell>
          <cell r="H305">
            <v>0</v>
          </cell>
          <cell r="I305" t="str">
            <v xml:space="preserve">lehochetac@gmail.com </v>
          </cell>
          <cell r="J305" t="str">
            <v>LE HOCHET AC</v>
          </cell>
          <cell r="K305" t="str">
            <v>PAMP</v>
          </cell>
          <cell r="L305" t="str">
            <v>ATH</v>
          </cell>
          <cell r="M305" t="str">
            <v>SENIOR</v>
          </cell>
          <cell r="N305">
            <v>400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8, Louis Pasteur Street, Forest Side</v>
          </cell>
          <cell r="G306" t="str">
            <v>52525952/52586266</v>
          </cell>
          <cell r="H306" t="str">
            <v>S310306005779G</v>
          </cell>
          <cell r="I306" t="str">
            <v>nseegobin@themauritiuspharmacy.com</v>
          </cell>
          <cell r="J306" t="str">
            <v>Q-BORNES PAVILLON AC</v>
          </cell>
          <cell r="K306" t="str">
            <v>QB</v>
          </cell>
          <cell r="L306" t="str">
            <v>ATH</v>
          </cell>
          <cell r="M306" t="str">
            <v>U20</v>
          </cell>
          <cell r="N306">
            <v>300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8, Louis Pasteur Street, Forest Side</v>
          </cell>
          <cell r="G307" t="str">
            <v>52525952/52586266</v>
          </cell>
          <cell r="H307" t="str">
            <v>S290209004429A</v>
          </cell>
          <cell r="I307" t="str">
            <v>nseegobin@themauritiuspharmacy.com</v>
          </cell>
          <cell r="J307" t="str">
            <v>Q-BORNES PAVILLON AC</v>
          </cell>
          <cell r="K307" t="str">
            <v>QB</v>
          </cell>
          <cell r="L307" t="str">
            <v>ATH</v>
          </cell>
          <cell r="M307" t="str">
            <v>U18</v>
          </cell>
          <cell r="N307">
            <v>200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38, Draper Aveue, Quatre Bornes</v>
          </cell>
          <cell r="G308">
            <v>57709790</v>
          </cell>
          <cell r="H308" t="str">
            <v>R181157432721D</v>
          </cell>
          <cell r="I308" t="str">
            <v>bashaaman@hotmail.com</v>
          </cell>
          <cell r="J308" t="str">
            <v>Q-BORNES PAVILLON AC</v>
          </cell>
          <cell r="K308" t="str">
            <v>QB</v>
          </cell>
          <cell r="L308" t="str">
            <v>RAD</v>
          </cell>
          <cell r="M308" t="str">
            <v>N/App</v>
          </cell>
          <cell r="N308">
            <v>600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La Lucie Bld, Bel Air Riviere Seche</v>
          </cell>
          <cell r="G309">
            <v>57577751</v>
          </cell>
          <cell r="H309" t="str">
            <v>R1908681503423</v>
          </cell>
          <cell r="I309" t="str">
            <v>jacoach757@gmail.com</v>
          </cell>
          <cell r="J309" t="str">
            <v>ST REMY AC</v>
          </cell>
          <cell r="K309" t="str">
            <v>FLQ</v>
          </cell>
          <cell r="L309" t="str">
            <v>COA</v>
          </cell>
          <cell r="M309" t="str">
            <v>N/App</v>
          </cell>
          <cell r="N309">
            <v>600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Route Albion, Petite Riviere</v>
          </cell>
          <cell r="G310">
            <v>54559825</v>
          </cell>
          <cell r="H310">
            <v>0</v>
          </cell>
          <cell r="I310">
            <v>0</v>
          </cell>
          <cell r="J310" t="str">
            <v>BEAU BASSIN AC</v>
          </cell>
          <cell r="K310" t="str">
            <v>BBRH</v>
          </cell>
          <cell r="L310" t="str">
            <v>ATH</v>
          </cell>
          <cell r="M310" t="str">
            <v>U18</v>
          </cell>
          <cell r="N310">
            <v>200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21 Beethoven Cite Richelieu</v>
          </cell>
          <cell r="G311">
            <v>59864257</v>
          </cell>
          <cell r="H311">
            <v>0</v>
          </cell>
          <cell r="I311">
            <v>0</v>
          </cell>
          <cell r="J311" t="str">
            <v>BEAU BASSIN AC</v>
          </cell>
          <cell r="K311" t="str">
            <v>BBRH</v>
          </cell>
          <cell r="L311" t="str">
            <v>ATH</v>
          </cell>
          <cell r="M311" t="str">
            <v>U18</v>
          </cell>
          <cell r="N311">
            <v>200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 xml:space="preserve">Impasse Marion Rte Geoffroy Bambous </v>
          </cell>
          <cell r="G312">
            <v>58262122</v>
          </cell>
          <cell r="H312">
            <v>0</v>
          </cell>
          <cell r="I312">
            <v>0</v>
          </cell>
          <cell r="J312" t="str">
            <v>BEAU BASSIN AC</v>
          </cell>
          <cell r="K312" t="str">
            <v>BBRH</v>
          </cell>
          <cell r="L312" t="str">
            <v>ATH</v>
          </cell>
          <cell r="M312" t="str">
            <v>U18</v>
          </cell>
          <cell r="N312">
            <v>200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16, Chateau D'Eau St. Beau Bassin</v>
          </cell>
          <cell r="G313">
            <v>0</v>
          </cell>
          <cell r="H313">
            <v>0</v>
          </cell>
          <cell r="I313">
            <v>0</v>
          </cell>
          <cell r="J313" t="str">
            <v>BEAU BASSIN AC</v>
          </cell>
          <cell r="K313" t="str">
            <v>BBRH</v>
          </cell>
          <cell r="L313" t="str">
            <v>ATH</v>
          </cell>
          <cell r="M313" t="str">
            <v>U16</v>
          </cell>
          <cell r="N313">
            <v>150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Rue Charles Regnaud,  Eau Coulee</v>
          </cell>
          <cell r="G314">
            <v>57772718</v>
          </cell>
          <cell r="H314">
            <v>0</v>
          </cell>
          <cell r="I314" t="str">
            <v>evachelin3@gmail.com</v>
          </cell>
          <cell r="J314" t="str">
            <v>CUREPIPE HARLEM AC</v>
          </cell>
          <cell r="K314" t="str">
            <v>CPE</v>
          </cell>
          <cell r="L314" t="str">
            <v>ATH</v>
          </cell>
          <cell r="M314" t="str">
            <v>U16</v>
          </cell>
          <cell r="N314">
            <v>150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Ave Manguevertdoux Bambous</v>
          </cell>
          <cell r="G315">
            <v>57114323</v>
          </cell>
          <cell r="H315">
            <v>0</v>
          </cell>
          <cell r="I315" t="str">
            <v>waynealexis02@gmail.com</v>
          </cell>
          <cell r="J315" t="str">
            <v>ROSE HILL AC</v>
          </cell>
          <cell r="K315" t="str">
            <v>BBRH</v>
          </cell>
          <cell r="L315" t="str">
            <v>ATH</v>
          </cell>
          <cell r="M315" t="str">
            <v>U18</v>
          </cell>
          <cell r="N315">
            <v>200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Assembly Lane Stanley Rh</v>
          </cell>
          <cell r="G316">
            <v>57221732</v>
          </cell>
          <cell r="H316">
            <v>0</v>
          </cell>
          <cell r="I316" t="str">
            <v>hervey.2001@gmail.com</v>
          </cell>
          <cell r="J316" t="str">
            <v>ROSE HILL AC</v>
          </cell>
          <cell r="K316" t="str">
            <v>BBRH</v>
          </cell>
          <cell r="L316" t="str">
            <v>ATH</v>
          </cell>
          <cell r="M316" t="str">
            <v>U18</v>
          </cell>
          <cell r="N316">
            <v>200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Terrasson P  O Sables</v>
          </cell>
          <cell r="G317">
            <v>58002729</v>
          </cell>
          <cell r="H317">
            <v>0</v>
          </cell>
          <cell r="I317" t="str">
            <v>hervey.2001@gmail.com</v>
          </cell>
          <cell r="J317" t="str">
            <v>ROSE HILL AC</v>
          </cell>
          <cell r="K317" t="str">
            <v>BBRH</v>
          </cell>
          <cell r="L317" t="str">
            <v>ATH</v>
          </cell>
          <cell r="M317" t="str">
            <v>U18</v>
          </cell>
          <cell r="N317">
            <v>200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24 Abre Corail Cité Cha Terre Rouge</v>
          </cell>
          <cell r="G318">
            <v>57516563</v>
          </cell>
          <cell r="H318" t="str">
            <v>P0312030186056</v>
          </cell>
          <cell r="I318" t="str">
            <v>piegriecheloic@gmail.com</v>
          </cell>
          <cell r="J318" t="str">
            <v>Q-BORNES PAVILLON AC</v>
          </cell>
          <cell r="K318" t="str">
            <v>QB</v>
          </cell>
          <cell r="L318" t="str">
            <v>ATH</v>
          </cell>
          <cell r="M318" t="str">
            <v>SENIOR</v>
          </cell>
          <cell r="N318">
            <v>400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3 Avenue Des Sardes Morcellement De Chazal, Albion</v>
          </cell>
          <cell r="G319">
            <v>59469688</v>
          </cell>
          <cell r="H319">
            <v>0</v>
          </cell>
          <cell r="I319" t="str">
            <v>olivierjuliette@hotmail.com</v>
          </cell>
          <cell r="J319" t="str">
            <v>Q-BORNES PAVILLON AC</v>
          </cell>
          <cell r="K319" t="str">
            <v>QB</v>
          </cell>
          <cell r="L319" t="str">
            <v>ATH</v>
          </cell>
          <cell r="M319" t="str">
            <v>U18</v>
          </cell>
          <cell r="N319">
            <v>200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Mosque Road, Souillac</v>
          </cell>
          <cell r="G320">
            <v>54874156</v>
          </cell>
          <cell r="H320">
            <v>0</v>
          </cell>
          <cell r="I320" t="str">
            <v>christopherbonnapen000@gmail.com</v>
          </cell>
          <cell r="J320" t="str">
            <v>SOUILLAC AC</v>
          </cell>
          <cell r="K320" t="str">
            <v>SAV</v>
          </cell>
          <cell r="L320" t="str">
            <v>ATH</v>
          </cell>
          <cell r="M320" t="str">
            <v>SENIOR</v>
          </cell>
          <cell r="N320">
            <v>400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0</v>
          </cell>
          <cell r="G321">
            <v>0</v>
          </cell>
          <cell r="H321">
            <v>0</v>
          </cell>
          <cell r="I321" t="str">
            <v>cottechristina5@gmail.com</v>
          </cell>
          <cell r="J321" t="str">
            <v>P-LOUIS RACERS AC</v>
          </cell>
          <cell r="K321" t="str">
            <v>PL</v>
          </cell>
          <cell r="L321" t="str">
            <v>ATH</v>
          </cell>
          <cell r="M321" t="str">
            <v>MASTERS</v>
          </cell>
          <cell r="N321">
            <v>600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Allée Des Badamiers, Riviere Noire</v>
          </cell>
          <cell r="G322">
            <v>0</v>
          </cell>
          <cell r="H322">
            <v>0</v>
          </cell>
          <cell r="I322">
            <v>0</v>
          </cell>
          <cell r="J322" t="str">
            <v>STANLEY / TREFLES AC</v>
          </cell>
          <cell r="K322" t="str">
            <v>BBRH</v>
          </cell>
          <cell r="L322" t="str">
            <v>ATH</v>
          </cell>
          <cell r="M322" t="str">
            <v>SENIOR</v>
          </cell>
          <cell r="N322">
            <v>400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38, Rue Ernest Leman, St. Malo 35400. Fr</v>
          </cell>
          <cell r="G323" t="str">
            <v>+330673925300</v>
          </cell>
          <cell r="H323">
            <v>0</v>
          </cell>
          <cell r="I323">
            <v>0</v>
          </cell>
          <cell r="J323" t="str">
            <v>STANLEY / TREFLES AC</v>
          </cell>
          <cell r="K323" t="str">
            <v>BBRH</v>
          </cell>
          <cell r="L323" t="str">
            <v>ATH</v>
          </cell>
          <cell r="M323" t="str">
            <v>SENIOR</v>
          </cell>
          <cell r="N323">
            <v>400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Ramtohul Lane , Riambel</v>
          </cell>
          <cell r="G324">
            <v>0</v>
          </cell>
          <cell r="H324">
            <v>0</v>
          </cell>
          <cell r="I324">
            <v>0</v>
          </cell>
          <cell r="J324" t="str">
            <v>STANLEY / TREFLES AC</v>
          </cell>
          <cell r="K324" t="str">
            <v>BBRH</v>
          </cell>
          <cell r="L324" t="str">
            <v>ATH</v>
          </cell>
          <cell r="M324" t="str">
            <v>SENIOR</v>
          </cell>
          <cell r="N324">
            <v>400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Yves Robert, Lot Majo, Riviere Noire</v>
          </cell>
          <cell r="G325">
            <v>0</v>
          </cell>
          <cell r="H325">
            <v>0</v>
          </cell>
          <cell r="I325">
            <v>0</v>
          </cell>
          <cell r="J325" t="str">
            <v>STANLEY / TREFLES AC</v>
          </cell>
          <cell r="K325" t="str">
            <v>BBRH</v>
          </cell>
          <cell r="L325" t="str">
            <v>ATH</v>
          </cell>
          <cell r="M325" t="str">
            <v>SENIOR</v>
          </cell>
          <cell r="N325">
            <v>400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41. Kingstone Lane, Candos, Q. Bornes</v>
          </cell>
          <cell r="G326">
            <v>59087150</v>
          </cell>
          <cell r="H326">
            <v>0</v>
          </cell>
          <cell r="I326" t="str">
            <v>durhone.noemie@gmail.com</v>
          </cell>
          <cell r="J326" t="str">
            <v>ROSE HILL AC</v>
          </cell>
          <cell r="K326" t="str">
            <v>BBRH</v>
          </cell>
          <cell r="L326" t="str">
            <v>ATH</v>
          </cell>
          <cell r="M326" t="str">
            <v>U20</v>
          </cell>
          <cell r="N326">
            <v>300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Santa Appolloria, Beau Bassin</v>
          </cell>
          <cell r="G327">
            <v>54951844</v>
          </cell>
          <cell r="H327">
            <v>0</v>
          </cell>
          <cell r="I327">
            <v>0</v>
          </cell>
          <cell r="J327" t="str">
            <v>ROSE HILL AC</v>
          </cell>
          <cell r="K327" t="str">
            <v>BBRH</v>
          </cell>
          <cell r="L327" t="str">
            <v>ATH</v>
          </cell>
          <cell r="M327" t="str">
            <v>U20</v>
          </cell>
          <cell r="N327">
            <v>300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58, Labourdonais St. Q. Bornes</v>
          </cell>
          <cell r="G328">
            <v>4576597</v>
          </cell>
          <cell r="H328">
            <v>0</v>
          </cell>
          <cell r="I328" t="str">
            <v>debtors@oxenham.mu</v>
          </cell>
          <cell r="J328" t="str">
            <v>ROSE HILL AC</v>
          </cell>
          <cell r="K328" t="str">
            <v>BBRH</v>
          </cell>
          <cell r="L328" t="str">
            <v>ATH</v>
          </cell>
          <cell r="M328" t="str">
            <v>SENIOR</v>
          </cell>
          <cell r="N328">
            <v>400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Avenue La Reine, Plaisance, Rose Hill</v>
          </cell>
          <cell r="G329">
            <v>58296215</v>
          </cell>
          <cell r="H329">
            <v>0</v>
          </cell>
          <cell r="I329" t="str">
            <v>marietopize@gmail.com</v>
          </cell>
          <cell r="J329" t="str">
            <v>ROSE HILL AC</v>
          </cell>
          <cell r="K329" t="str">
            <v>BBRH</v>
          </cell>
          <cell r="L329" t="str">
            <v>ATH</v>
          </cell>
          <cell r="M329" t="str">
            <v>U18</v>
          </cell>
          <cell r="N329">
            <v>200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Avenue La Reine, Plaisance, Rose Hill</v>
          </cell>
          <cell r="G330">
            <v>58296215</v>
          </cell>
          <cell r="H330">
            <v>0</v>
          </cell>
          <cell r="I330" t="str">
            <v>marietopize@gmail.com</v>
          </cell>
          <cell r="J330" t="str">
            <v>ROSE HILL AC</v>
          </cell>
          <cell r="K330" t="str">
            <v>BBRH</v>
          </cell>
          <cell r="L330" t="str">
            <v>ATH</v>
          </cell>
          <cell r="M330" t="str">
            <v>U18</v>
          </cell>
          <cell r="N330">
            <v>200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Residence St. Joseph, Montagne Blanche</v>
          </cell>
          <cell r="G331">
            <v>57154638</v>
          </cell>
          <cell r="H331">
            <v>0</v>
          </cell>
          <cell r="I331">
            <v>0</v>
          </cell>
          <cell r="J331" t="str">
            <v>ROSE HILL AC</v>
          </cell>
          <cell r="K331" t="str">
            <v>BBRH</v>
          </cell>
          <cell r="L331" t="str">
            <v>ATH</v>
          </cell>
          <cell r="M331" t="str">
            <v>U18</v>
          </cell>
          <cell r="N331">
            <v>200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Latour Koenig Pointe O Sables</v>
          </cell>
          <cell r="G332">
            <v>57868973</v>
          </cell>
          <cell r="H332">
            <v>0</v>
          </cell>
          <cell r="I332">
            <v>0</v>
          </cell>
          <cell r="J332" t="str">
            <v>ROSE HILL AC</v>
          </cell>
          <cell r="K332" t="str">
            <v>BBRH</v>
          </cell>
          <cell r="L332" t="str">
            <v>ATH</v>
          </cell>
          <cell r="M332" t="str">
            <v>U16</v>
          </cell>
          <cell r="N332">
            <v>150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Premsing Baboolal Street, Roche Brunes</v>
          </cell>
          <cell r="G333">
            <v>57991752</v>
          </cell>
          <cell r="H333">
            <v>0</v>
          </cell>
          <cell r="I333" t="str">
            <v>jenn1577@live.fr</v>
          </cell>
          <cell r="J333" t="str">
            <v>Q-BORNES PAVILLON AC</v>
          </cell>
          <cell r="K333" t="str">
            <v>QB</v>
          </cell>
          <cell r="L333" t="str">
            <v>ATH</v>
          </cell>
          <cell r="M333" t="str">
            <v>U18</v>
          </cell>
          <cell r="N333">
            <v>200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 xml:space="preserve">Jugnauth Road Rivière Du Rempart </v>
          </cell>
          <cell r="G334">
            <v>57649726</v>
          </cell>
          <cell r="H334" t="str">
            <v>B030999110369G</v>
          </cell>
          <cell r="I334" t="str">
            <v>ashunbahadoor03@gmail.com</v>
          </cell>
          <cell r="J334" t="str">
            <v>P-LOUIS RACERS AC</v>
          </cell>
          <cell r="K334" t="str">
            <v>PL</v>
          </cell>
          <cell r="L334" t="str">
            <v>ATH</v>
          </cell>
          <cell r="M334" t="str">
            <v>SENIOR</v>
          </cell>
          <cell r="N334">
            <v>400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Ave Des Tetrelles, M. Camp De Masque</v>
          </cell>
          <cell r="G335">
            <v>0</v>
          </cell>
          <cell r="H335">
            <v>0</v>
          </cell>
          <cell r="I335">
            <v>0</v>
          </cell>
          <cell r="J335" t="str">
            <v>BOULET ROUGE AC</v>
          </cell>
          <cell r="K335" t="str">
            <v>FLQ</v>
          </cell>
          <cell r="L335" t="str">
            <v>ATH</v>
          </cell>
          <cell r="M335" t="str">
            <v>U18</v>
          </cell>
          <cell r="N335">
            <v>200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Royal Road, Bel Etang</v>
          </cell>
          <cell r="G336">
            <v>0</v>
          </cell>
          <cell r="H336" t="str">
            <v>R0208080108537</v>
          </cell>
          <cell r="I336">
            <v>0</v>
          </cell>
          <cell r="J336" t="str">
            <v>BOULET ROUGE AC</v>
          </cell>
          <cell r="K336" t="str">
            <v>FLQ</v>
          </cell>
          <cell r="L336" t="str">
            <v>ATH</v>
          </cell>
          <cell r="M336" t="str">
            <v>U18</v>
          </cell>
          <cell r="N336">
            <v>200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Rue Nelson Grand Gaube</v>
          </cell>
          <cell r="G337">
            <v>0</v>
          </cell>
          <cell r="H337">
            <v>0</v>
          </cell>
          <cell r="I337">
            <v>0</v>
          </cell>
          <cell r="J337" t="str">
            <v>BOULET ROUGE AC</v>
          </cell>
          <cell r="K337" t="str">
            <v>FLQ</v>
          </cell>
          <cell r="L337" t="str">
            <v>ATH</v>
          </cell>
          <cell r="M337" t="str">
            <v>U20</v>
          </cell>
          <cell r="N337">
            <v>300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Jumelle Road, Central Flacq</v>
          </cell>
          <cell r="G338">
            <v>0</v>
          </cell>
          <cell r="H338" t="str">
            <v>K010208002849B</v>
          </cell>
          <cell r="I338">
            <v>0</v>
          </cell>
          <cell r="J338" t="str">
            <v>BOULET ROUGE AC</v>
          </cell>
          <cell r="K338" t="str">
            <v>FLQ</v>
          </cell>
          <cell r="L338" t="str">
            <v>ATH</v>
          </cell>
          <cell r="M338" t="str">
            <v>U18</v>
          </cell>
          <cell r="N338">
            <v>200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St Remy, Central Flacq</v>
          </cell>
          <cell r="G339">
            <v>0</v>
          </cell>
          <cell r="H339" t="str">
            <v>N0510070147120</v>
          </cell>
          <cell r="I339">
            <v>0</v>
          </cell>
          <cell r="J339" t="str">
            <v>BOULET ROUGE AC</v>
          </cell>
          <cell r="K339" t="str">
            <v>FLQ</v>
          </cell>
          <cell r="L339" t="str">
            <v>ATH</v>
          </cell>
          <cell r="M339" t="str">
            <v>U20</v>
          </cell>
          <cell r="N339">
            <v>300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La Boutique Coco, Riche Mare</v>
          </cell>
          <cell r="G340">
            <v>0</v>
          </cell>
          <cell r="H340" t="str">
            <v>R030708009144C</v>
          </cell>
          <cell r="I340">
            <v>0</v>
          </cell>
          <cell r="J340" t="str">
            <v>BOULET ROUGE AC</v>
          </cell>
          <cell r="K340" t="str">
            <v>FLQ</v>
          </cell>
          <cell r="L340" t="str">
            <v>ATH</v>
          </cell>
          <cell r="M340" t="str">
            <v>U18</v>
          </cell>
          <cell r="N340">
            <v>200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Rouge, Central Flacq</v>
          </cell>
          <cell r="G341">
            <v>0</v>
          </cell>
          <cell r="H341" t="str">
            <v>V260308005198G</v>
          </cell>
          <cell r="I341">
            <v>0</v>
          </cell>
          <cell r="J341" t="str">
            <v>BOULET ROUGE AC</v>
          </cell>
          <cell r="K341" t="str">
            <v>FLQ</v>
          </cell>
          <cell r="L341" t="str">
            <v>ATH</v>
          </cell>
          <cell r="M341" t="str">
            <v>U18</v>
          </cell>
          <cell r="N341">
            <v>200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Rouge, Central Flacq</v>
          </cell>
          <cell r="G342" t="str">
            <v>57485723</v>
          </cell>
          <cell r="H342" t="str">
            <v>V161174131214D</v>
          </cell>
          <cell r="I342">
            <v>0</v>
          </cell>
          <cell r="J342" t="str">
            <v>BOULET ROUGE AC</v>
          </cell>
          <cell r="K342" t="str">
            <v>FLQ</v>
          </cell>
          <cell r="L342" t="str">
            <v>COA</v>
          </cell>
          <cell r="M342" t="str">
            <v>N/App</v>
          </cell>
          <cell r="N342">
            <v>600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Poste De Flacq</v>
          </cell>
          <cell r="G343">
            <v>0</v>
          </cell>
          <cell r="H343">
            <v>0</v>
          </cell>
          <cell r="I343">
            <v>0</v>
          </cell>
          <cell r="J343" t="str">
            <v>BOULET ROUGE AC</v>
          </cell>
          <cell r="K343" t="str">
            <v>FLQ</v>
          </cell>
          <cell r="L343" t="str">
            <v>ATH</v>
          </cell>
          <cell r="M343" t="str">
            <v>U18</v>
          </cell>
          <cell r="N343">
            <v>200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Royal Rd, Pont Lardier, Bel Air R. Sèche</v>
          </cell>
          <cell r="G344">
            <v>0</v>
          </cell>
          <cell r="H344">
            <v>0</v>
          </cell>
          <cell r="I344">
            <v>0</v>
          </cell>
          <cell r="J344" t="str">
            <v>BOULET ROUGE AC</v>
          </cell>
          <cell r="K344" t="str">
            <v>FLQ</v>
          </cell>
          <cell r="L344" t="str">
            <v>ATH</v>
          </cell>
          <cell r="M344" t="str">
            <v>U18</v>
          </cell>
          <cell r="N344">
            <v>200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Residence Anthurium, Henrietta</v>
          </cell>
          <cell r="G345">
            <v>58403989</v>
          </cell>
          <cell r="H345">
            <v>0</v>
          </cell>
          <cell r="I345" t="str">
            <v>denisrajub50@gmail.com</v>
          </cell>
          <cell r="J345" t="str">
            <v>HENRIETTA AC</v>
          </cell>
          <cell r="K345" t="str">
            <v>VCPH</v>
          </cell>
          <cell r="L345" t="str">
            <v>ATH</v>
          </cell>
          <cell r="M345" t="str">
            <v>U20</v>
          </cell>
          <cell r="N345">
            <v>300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13 Pere Aval Lane B Bassin</v>
          </cell>
          <cell r="G346">
            <v>0</v>
          </cell>
          <cell r="H346">
            <v>0</v>
          </cell>
          <cell r="I346">
            <v>0</v>
          </cell>
          <cell r="J346" t="str">
            <v>ROSE HILL AC</v>
          </cell>
          <cell r="K346" t="str">
            <v>BBRH</v>
          </cell>
          <cell r="L346" t="str">
            <v>ATH</v>
          </cell>
          <cell r="M346" t="str">
            <v>U18</v>
          </cell>
          <cell r="N346">
            <v>200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10 Abbe Harel Rh</v>
          </cell>
          <cell r="G347">
            <v>57197820</v>
          </cell>
          <cell r="H347">
            <v>0</v>
          </cell>
          <cell r="I347">
            <v>0</v>
          </cell>
          <cell r="J347" t="str">
            <v>ROSE HILL AC</v>
          </cell>
          <cell r="K347" t="str">
            <v>BBRH</v>
          </cell>
          <cell r="L347" t="str">
            <v>ATH</v>
          </cell>
          <cell r="M347" t="str">
            <v>U16</v>
          </cell>
          <cell r="N347">
            <v>150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Ave Dargent C Le Vieux Rh</v>
          </cell>
          <cell r="G348">
            <v>57045863</v>
          </cell>
          <cell r="H348">
            <v>0</v>
          </cell>
          <cell r="I348">
            <v>0</v>
          </cell>
          <cell r="J348" t="str">
            <v>ROSE HILL AC</v>
          </cell>
          <cell r="K348" t="str">
            <v>BBRH</v>
          </cell>
          <cell r="L348" t="str">
            <v>ATH</v>
          </cell>
          <cell r="M348" t="str">
            <v>U16</v>
          </cell>
          <cell r="N348">
            <v>150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Sterling Street Curepipe Road</v>
          </cell>
          <cell r="G349">
            <v>58100640</v>
          </cell>
          <cell r="H349" t="str">
            <v>A020285300154D</v>
          </cell>
          <cell r="I349">
            <v>0</v>
          </cell>
          <cell r="J349" t="str">
            <v>CUREPIPE HARLEM AC</v>
          </cell>
          <cell r="K349" t="str">
            <v>CPE</v>
          </cell>
          <cell r="L349" t="str">
            <v>NTO</v>
          </cell>
          <cell r="M349" t="str">
            <v>N/App</v>
          </cell>
          <cell r="N349">
            <v>600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33 Ave Greenwood Cite Atlee</v>
          </cell>
          <cell r="G350">
            <v>58292718</v>
          </cell>
          <cell r="H350">
            <v>0</v>
          </cell>
          <cell r="I350" t="str">
            <v>dylancharlette0801@gmail.com</v>
          </cell>
          <cell r="J350" t="str">
            <v>CUREPIPE HARLEM AC</v>
          </cell>
          <cell r="K350" t="str">
            <v>CPE</v>
          </cell>
          <cell r="L350" t="str">
            <v>ATH</v>
          </cell>
          <cell r="M350" t="str">
            <v>U20</v>
          </cell>
          <cell r="N350">
            <v>300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Morcellement Baptiste Eau Coulee</v>
          </cell>
          <cell r="G351">
            <v>57665466</v>
          </cell>
          <cell r="H351">
            <v>0</v>
          </cell>
          <cell r="I351" t="str">
            <v>val1701@yahoo.fr</v>
          </cell>
          <cell r="J351" t="str">
            <v>CUREPIPE HARLEM AC</v>
          </cell>
          <cell r="K351" t="str">
            <v>CPE</v>
          </cell>
          <cell r="L351" t="str">
            <v>ATH</v>
          </cell>
          <cell r="M351" t="str">
            <v>U14</v>
          </cell>
          <cell r="N351">
            <v>150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Morcellement Baptiste Eau Coulee</v>
          </cell>
          <cell r="G352">
            <v>54558636</v>
          </cell>
          <cell r="H352">
            <v>0</v>
          </cell>
          <cell r="I352" t="str">
            <v>val1701@yahoo.fr</v>
          </cell>
          <cell r="J352" t="str">
            <v>CUREPIPE HARLEM AC</v>
          </cell>
          <cell r="K352" t="str">
            <v>CPE</v>
          </cell>
          <cell r="L352" t="str">
            <v>ATH</v>
          </cell>
          <cell r="M352" t="str">
            <v>U20</v>
          </cell>
          <cell r="N352">
            <v>300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Lot 25 Morc Sunset View, Roche Brunes</v>
          </cell>
          <cell r="G353">
            <v>57062398</v>
          </cell>
          <cell r="H353" t="str">
            <v>W170310003835D</v>
          </cell>
          <cell r="I353">
            <v>0</v>
          </cell>
          <cell r="J353" t="str">
            <v>Q-BORNES PAVILLON AC</v>
          </cell>
          <cell r="K353" t="str">
            <v>QB</v>
          </cell>
          <cell r="L353" t="str">
            <v>ATH</v>
          </cell>
          <cell r="M353" t="str">
            <v>U16</v>
          </cell>
          <cell r="N353">
            <v>150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Pere Henri Souchon , Pointe Aux Sables</v>
          </cell>
          <cell r="G354">
            <v>52895908</v>
          </cell>
          <cell r="H354">
            <v>0</v>
          </cell>
          <cell r="I354">
            <v>0</v>
          </cell>
          <cell r="J354" t="str">
            <v>LE HOCHET AC</v>
          </cell>
          <cell r="K354" t="str">
            <v>PAMP</v>
          </cell>
          <cell r="L354" t="str">
            <v>ATH</v>
          </cell>
          <cell r="M354" t="str">
            <v>U18</v>
          </cell>
          <cell r="N354">
            <v>200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39904</v>
          </cell>
          <cell r="F355" t="str">
            <v>Pere Henri Souchon , Pointe Aux Sables</v>
          </cell>
          <cell r="G355">
            <v>0</v>
          </cell>
          <cell r="H355">
            <v>0</v>
          </cell>
          <cell r="I355">
            <v>0</v>
          </cell>
          <cell r="J355" t="str">
            <v>LE HOCHET AC</v>
          </cell>
          <cell r="K355" t="str">
            <v>PAMP</v>
          </cell>
          <cell r="L355" t="str">
            <v>ATH</v>
          </cell>
          <cell r="M355" t="str">
            <v>U18</v>
          </cell>
          <cell r="N355">
            <v>200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Rue Pieguon ,P Aux Sables</v>
          </cell>
          <cell r="G356">
            <v>59332129</v>
          </cell>
          <cell r="H356">
            <v>0</v>
          </cell>
          <cell r="I356">
            <v>0</v>
          </cell>
          <cell r="J356" t="str">
            <v>LE HOCHET AC</v>
          </cell>
          <cell r="K356" t="str">
            <v>PAMP</v>
          </cell>
          <cell r="L356" t="str">
            <v>ATH</v>
          </cell>
          <cell r="M356" t="str">
            <v>U14</v>
          </cell>
          <cell r="N356">
            <v>150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Dockers Village ,Baie Du Tombeau</v>
          </cell>
          <cell r="G357">
            <v>0</v>
          </cell>
          <cell r="H357">
            <v>0</v>
          </cell>
          <cell r="I357">
            <v>0</v>
          </cell>
          <cell r="J357" t="str">
            <v>LE HOCHET AC</v>
          </cell>
          <cell r="K357" t="str">
            <v>PAMP</v>
          </cell>
          <cell r="L357" t="str">
            <v>ATH</v>
          </cell>
          <cell r="M357" t="str">
            <v>U12</v>
          </cell>
          <cell r="N357">
            <v>100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Dockers Village ,Baie Du Tombeau</v>
          </cell>
          <cell r="G358">
            <v>0</v>
          </cell>
          <cell r="H358">
            <v>0</v>
          </cell>
          <cell r="I358">
            <v>0</v>
          </cell>
          <cell r="J358" t="str">
            <v>LE HOCHET AC</v>
          </cell>
          <cell r="K358" t="str">
            <v>PAMP</v>
          </cell>
          <cell r="L358" t="str">
            <v>ATH</v>
          </cell>
          <cell r="M358" t="str">
            <v>U14</v>
          </cell>
          <cell r="N358">
            <v>150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Dockers Village ,Baie Du Tombeau</v>
          </cell>
          <cell r="G359">
            <v>0</v>
          </cell>
          <cell r="H359">
            <v>0</v>
          </cell>
          <cell r="I359">
            <v>0</v>
          </cell>
          <cell r="J359" t="str">
            <v>LE HOCHET AC</v>
          </cell>
          <cell r="K359" t="str">
            <v>PAMP</v>
          </cell>
          <cell r="L359" t="str">
            <v>ATH</v>
          </cell>
          <cell r="M359" t="str">
            <v>U12</v>
          </cell>
          <cell r="N359">
            <v>100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Dockers Village ,Baie Du Tombeau</v>
          </cell>
          <cell r="G360">
            <v>0</v>
          </cell>
          <cell r="H360">
            <v>0</v>
          </cell>
          <cell r="I360">
            <v>0</v>
          </cell>
          <cell r="J360" t="str">
            <v>LE HOCHET AC</v>
          </cell>
          <cell r="K360" t="str">
            <v>PAMP</v>
          </cell>
          <cell r="L360" t="str">
            <v>ATH</v>
          </cell>
          <cell r="M360" t="str">
            <v>U14</v>
          </cell>
          <cell r="N360">
            <v>150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Dockers Village ,Baie Du Tombeau</v>
          </cell>
          <cell r="G361">
            <v>0</v>
          </cell>
          <cell r="H361">
            <v>0</v>
          </cell>
          <cell r="I361">
            <v>0</v>
          </cell>
          <cell r="J361" t="str">
            <v>LE HOCHET AC</v>
          </cell>
          <cell r="K361" t="str">
            <v>PAMP</v>
          </cell>
          <cell r="L361" t="str">
            <v>ATH</v>
          </cell>
          <cell r="M361" t="str">
            <v>U16</v>
          </cell>
          <cell r="N361">
            <v>150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Upper Vallee Des Pretres</v>
          </cell>
          <cell r="G362">
            <v>52541126</v>
          </cell>
          <cell r="H362">
            <v>0</v>
          </cell>
          <cell r="I362" t="str">
            <v>senneville@intnet.mu</v>
          </cell>
          <cell r="J362" t="str">
            <v>P-LOUIS RACERS AC</v>
          </cell>
          <cell r="K362" t="str">
            <v>PL</v>
          </cell>
          <cell r="L362" t="str">
            <v>ATH</v>
          </cell>
          <cell r="M362" t="str">
            <v>MASTERS</v>
          </cell>
          <cell r="N362">
            <v>600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Villa Vermoaville, 5 Rue Barry, Curepipe</v>
          </cell>
          <cell r="G363">
            <v>0</v>
          </cell>
          <cell r="H363">
            <v>0</v>
          </cell>
          <cell r="I363">
            <v>0</v>
          </cell>
          <cell r="J363" t="str">
            <v>STANLEY / TREFLES AC</v>
          </cell>
          <cell r="K363" t="str">
            <v>BBRH</v>
          </cell>
          <cell r="L363" t="str">
            <v>ATH</v>
          </cell>
          <cell r="M363" t="str">
            <v>U14</v>
          </cell>
          <cell r="N363">
            <v>150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No 25, Rivere Walk, Vacoas</v>
          </cell>
          <cell r="G364">
            <v>58471563</v>
          </cell>
          <cell r="H364">
            <v>0</v>
          </cell>
          <cell r="I364" t="str">
            <v>traceylenette74@gmail.com</v>
          </cell>
          <cell r="J364" t="str">
            <v>ROSE HILL AC</v>
          </cell>
          <cell r="K364" t="str">
            <v>BBRH</v>
          </cell>
          <cell r="L364" t="str">
            <v>ATH</v>
          </cell>
          <cell r="M364" t="str">
            <v>SENIOR</v>
          </cell>
          <cell r="N364">
            <v>400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Albert Daruty, Curepipe</v>
          </cell>
          <cell r="G365">
            <v>59864757</v>
          </cell>
          <cell r="H365" t="str">
            <v>B240969280685E</v>
          </cell>
          <cell r="I365" t="str">
            <v>lucette24hurpaul@gmail.com</v>
          </cell>
          <cell r="J365" t="str">
            <v>CUREPIPE HARLEM AC</v>
          </cell>
          <cell r="K365" t="str">
            <v>CPE</v>
          </cell>
          <cell r="L365" t="str">
            <v>NTO</v>
          </cell>
          <cell r="M365" t="str">
            <v>N/App</v>
          </cell>
          <cell r="N365">
            <v>600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1, Les Bougainvillees, Pte Aux Cannoniers</v>
          </cell>
          <cell r="G366">
            <v>59093922</v>
          </cell>
          <cell r="H366">
            <v>0</v>
          </cell>
          <cell r="I366" t="str">
            <v>anabelle.devienne@gmail.com</v>
          </cell>
          <cell r="J366" t="str">
            <v>POUDRE D'OR AC</v>
          </cell>
          <cell r="K366" t="str">
            <v>REMP</v>
          </cell>
          <cell r="L366" t="str">
            <v>ATH</v>
          </cell>
          <cell r="M366" t="str">
            <v>U12</v>
          </cell>
          <cell r="N366">
            <v>100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F 11 Res Vetivert,Gros Cailloux</v>
          </cell>
          <cell r="G367" t="str">
            <v>59461164</v>
          </cell>
          <cell r="H367" t="str">
            <v>G060607008769B</v>
          </cell>
          <cell r="I367" t="str">
            <v xml:space="preserve">gaiquiluciano20@gmail.com </v>
          </cell>
          <cell r="J367" t="str">
            <v>BLACK RIVER STAR AC</v>
          </cell>
          <cell r="K367" t="str">
            <v>BR</v>
          </cell>
          <cell r="L367" t="str">
            <v>ATH</v>
          </cell>
          <cell r="M367" t="str">
            <v>U20</v>
          </cell>
          <cell r="N367">
            <v>300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16F, Desboucher St., Roche Bois</v>
          </cell>
          <cell r="G368">
            <v>57812369</v>
          </cell>
          <cell r="H368" t="str">
            <v>M230877130828F</v>
          </cell>
          <cell r="I368" t="str">
            <v>vimalaybaratram@gmail.com</v>
          </cell>
          <cell r="J368" t="str">
            <v>LE HOCHET AC</v>
          </cell>
          <cell r="K368" t="str">
            <v>PAMP</v>
          </cell>
          <cell r="L368" t="str">
            <v>COA</v>
          </cell>
          <cell r="M368" t="str">
            <v>N/App</v>
          </cell>
          <cell r="N368">
            <v>600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16F, Desboucher St., Roche Bois</v>
          </cell>
          <cell r="G369">
            <v>58486353</v>
          </cell>
          <cell r="H369" t="str">
            <v>P120383440084F</v>
          </cell>
          <cell r="I369" t="str">
            <v>myselfall_12@yahoo.com</v>
          </cell>
          <cell r="J369" t="str">
            <v>LE HOCHET AC</v>
          </cell>
          <cell r="K369" t="str">
            <v>PAMP</v>
          </cell>
          <cell r="L369" t="str">
            <v>COA</v>
          </cell>
          <cell r="M369" t="str">
            <v>N/App</v>
          </cell>
          <cell r="N369">
            <v>600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Bois Cheri Road, Moka</v>
          </cell>
          <cell r="G370">
            <v>57920823</v>
          </cell>
          <cell r="H370">
            <v>0</v>
          </cell>
          <cell r="I370">
            <v>0</v>
          </cell>
          <cell r="J370" t="str">
            <v>LE HOCHET AC</v>
          </cell>
          <cell r="K370" t="str">
            <v>PAMP</v>
          </cell>
          <cell r="L370" t="str">
            <v>NTO</v>
          </cell>
          <cell r="M370" t="str">
            <v>N/App</v>
          </cell>
          <cell r="N370">
            <v>600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18A, Tagore Lane, Res. Vallijee, P Louis</v>
          </cell>
          <cell r="G371">
            <v>0</v>
          </cell>
          <cell r="H371">
            <v>0</v>
          </cell>
          <cell r="I371">
            <v>0</v>
          </cell>
          <cell r="J371" t="str">
            <v>LE HOCHET AC</v>
          </cell>
          <cell r="K371" t="str">
            <v>PAMP</v>
          </cell>
          <cell r="L371" t="str">
            <v>NTO</v>
          </cell>
          <cell r="M371" t="str">
            <v>N/App</v>
          </cell>
          <cell r="N371">
            <v>600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Village Dockers,  Baie Du Tombeau</v>
          </cell>
          <cell r="G372">
            <v>57439429</v>
          </cell>
          <cell r="H372">
            <v>0</v>
          </cell>
          <cell r="I372" t="str">
            <v>myselfall_12@yahoo.com</v>
          </cell>
          <cell r="J372" t="str">
            <v>LE HOCHET AC</v>
          </cell>
          <cell r="K372" t="str">
            <v>PAMP</v>
          </cell>
          <cell r="L372" t="str">
            <v>ATH</v>
          </cell>
          <cell r="M372" t="str">
            <v>U20</v>
          </cell>
          <cell r="N372">
            <v>300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 xml:space="preserve">Dockers Village, Baie Du Tombeau </v>
          </cell>
          <cell r="G373">
            <v>0</v>
          </cell>
          <cell r="H373">
            <v>0</v>
          </cell>
          <cell r="I373">
            <v>0</v>
          </cell>
          <cell r="J373" t="str">
            <v>LE HOCHET AC</v>
          </cell>
          <cell r="K373" t="str">
            <v>PAMP</v>
          </cell>
          <cell r="L373" t="str">
            <v>ATH</v>
          </cell>
          <cell r="M373" t="str">
            <v>U16</v>
          </cell>
          <cell r="N373">
            <v>150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28 Desboucher Street Roche Bois</v>
          </cell>
          <cell r="G374">
            <v>57368091</v>
          </cell>
          <cell r="H374">
            <v>0</v>
          </cell>
          <cell r="I374" t="str">
            <v>myselfall_12@yahoo.com</v>
          </cell>
          <cell r="J374" t="str">
            <v>LE HOCHET AC</v>
          </cell>
          <cell r="K374" t="str">
            <v>PAMP</v>
          </cell>
          <cell r="L374" t="str">
            <v>ATH</v>
          </cell>
          <cell r="M374" t="str">
            <v>U16</v>
          </cell>
          <cell r="N374">
            <v>150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252 Morcellement P De Gersigny Central Flacq</v>
          </cell>
          <cell r="G375">
            <v>0</v>
          </cell>
          <cell r="H375">
            <v>0</v>
          </cell>
          <cell r="I375" t="str">
            <v>bricetailly4@gmail.com</v>
          </cell>
          <cell r="J375" t="str">
            <v>ST REMY AC</v>
          </cell>
          <cell r="K375" t="str">
            <v>FLQ</v>
          </cell>
          <cell r="L375" t="str">
            <v>ATH</v>
          </cell>
          <cell r="M375" t="str">
            <v>U16</v>
          </cell>
          <cell r="N375">
            <v>150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Royal Road, Ballisson</v>
          </cell>
          <cell r="G376">
            <v>0</v>
          </cell>
          <cell r="H376">
            <v>0</v>
          </cell>
          <cell r="I376">
            <v>0</v>
          </cell>
          <cell r="J376" t="str">
            <v>CUREPIPE HARLEM AC 'B'</v>
          </cell>
          <cell r="K376" t="str">
            <v>CPE</v>
          </cell>
          <cell r="L376" t="str">
            <v>ATH</v>
          </cell>
          <cell r="M376" t="str">
            <v>U18</v>
          </cell>
          <cell r="N376">
            <v>200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Block A02 Nhdc Mapou</v>
          </cell>
          <cell r="G377">
            <v>57938872</v>
          </cell>
          <cell r="H377">
            <v>0</v>
          </cell>
          <cell r="I377" t="str">
            <v>msarah.mimi@gmail.com</v>
          </cell>
          <cell r="J377" t="str">
            <v>POUDRE D'OR AC</v>
          </cell>
          <cell r="K377" t="str">
            <v>REMP</v>
          </cell>
          <cell r="L377" t="str">
            <v>ATH</v>
          </cell>
          <cell r="M377" t="str">
            <v>U16</v>
          </cell>
          <cell r="N377">
            <v>150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19 Marygold, Cite Vallejee, Port Louis</v>
          </cell>
          <cell r="G378">
            <v>59775887</v>
          </cell>
          <cell r="H378">
            <v>0</v>
          </cell>
          <cell r="I378" t="str">
            <v>darylldick19@gmail.com</v>
          </cell>
          <cell r="J378" t="str">
            <v>Q-BORNES PAVILLON AC</v>
          </cell>
          <cell r="K378" t="str">
            <v>QB</v>
          </cell>
          <cell r="L378" t="str">
            <v>ATH</v>
          </cell>
          <cell r="M378" t="str">
            <v>SENIOR</v>
          </cell>
          <cell r="N378">
            <v>400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Royal Road, Mont Fertille, New Grove</v>
          </cell>
          <cell r="G379">
            <v>59212274</v>
          </cell>
          <cell r="H379" t="str">
            <v>R231098180451D</v>
          </cell>
          <cell r="I379" t="str">
            <v>nadeemramatally@gmail.com</v>
          </cell>
          <cell r="J379" t="str">
            <v>Q-BORNES PAVILLON AC</v>
          </cell>
          <cell r="K379" t="str">
            <v>QB</v>
          </cell>
          <cell r="L379" t="str">
            <v>ATH</v>
          </cell>
          <cell r="M379" t="str">
            <v>SENIOR</v>
          </cell>
          <cell r="N379">
            <v>400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 xml:space="preserve">Ave Dattier Chebel B.Bassin </v>
          </cell>
          <cell r="G380">
            <v>0</v>
          </cell>
          <cell r="H380">
            <v>0</v>
          </cell>
          <cell r="I380">
            <v>0</v>
          </cell>
          <cell r="J380" t="str">
            <v>BEAU BASSIN AC</v>
          </cell>
          <cell r="K380" t="str">
            <v>BBRH</v>
          </cell>
          <cell r="L380" t="str">
            <v>ATH</v>
          </cell>
          <cell r="M380" t="str">
            <v>U18</v>
          </cell>
          <cell r="N380">
            <v>200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Grand Port</v>
          </cell>
          <cell r="G381">
            <v>0</v>
          </cell>
          <cell r="H381">
            <v>0</v>
          </cell>
          <cell r="I381">
            <v>0</v>
          </cell>
          <cell r="J381" t="str">
            <v>MAHEBOURG AC</v>
          </cell>
          <cell r="K381" t="str">
            <v>GP</v>
          </cell>
          <cell r="L381" t="str">
            <v>ATH</v>
          </cell>
          <cell r="M381" t="str">
            <v>U20</v>
          </cell>
          <cell r="N381">
            <v>300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 xml:space="preserve">L'Escalier </v>
          </cell>
          <cell r="G382">
            <v>0</v>
          </cell>
          <cell r="H382">
            <v>0</v>
          </cell>
          <cell r="I382">
            <v>0</v>
          </cell>
          <cell r="J382" t="str">
            <v>SOUILLAC AC</v>
          </cell>
          <cell r="K382" t="str">
            <v>SAV</v>
          </cell>
          <cell r="L382" t="str">
            <v>ATH</v>
          </cell>
          <cell r="M382" t="str">
            <v>U16</v>
          </cell>
          <cell r="N382">
            <v>150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Mahebourg</v>
          </cell>
          <cell r="G383">
            <v>57882743</v>
          </cell>
          <cell r="H383">
            <v>0</v>
          </cell>
          <cell r="I383" t="str">
            <v>jessikah1728@gmail.com</v>
          </cell>
          <cell r="J383" t="str">
            <v>STANLEY / TREFLES AC</v>
          </cell>
          <cell r="K383" t="str">
            <v>BBRH</v>
          </cell>
          <cell r="L383" t="str">
            <v>ATH</v>
          </cell>
          <cell r="M383" t="str">
            <v>U18</v>
          </cell>
          <cell r="N383">
            <v>200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 xml:space="preserve">L'Escalier </v>
          </cell>
          <cell r="G384">
            <v>0</v>
          </cell>
          <cell r="H384">
            <v>0</v>
          </cell>
          <cell r="I384">
            <v>0</v>
          </cell>
          <cell r="J384" t="str">
            <v>SOUILLAC AC</v>
          </cell>
          <cell r="K384" t="str">
            <v>SAV</v>
          </cell>
          <cell r="L384" t="str">
            <v>ATH</v>
          </cell>
          <cell r="M384" t="str">
            <v>U16</v>
          </cell>
          <cell r="N384">
            <v>150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Grande Montagne, Rodrigues</v>
          </cell>
          <cell r="G385">
            <v>58016551</v>
          </cell>
          <cell r="H385">
            <v>0</v>
          </cell>
          <cell r="I385" t="str">
            <v>akr6e8@gmail.com</v>
          </cell>
          <cell r="J385" t="str">
            <v>P-LOUIS RACERS AC</v>
          </cell>
          <cell r="K385" t="str">
            <v>PL</v>
          </cell>
          <cell r="L385" t="str">
            <v>ATH</v>
          </cell>
          <cell r="M385" t="str">
            <v>SENIOR</v>
          </cell>
          <cell r="N385">
            <v>400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Canal Lane, Palma, Q. Bornes</v>
          </cell>
          <cell r="G386">
            <v>57141700</v>
          </cell>
          <cell r="H386">
            <v>0</v>
          </cell>
          <cell r="I386" t="str">
            <v>pascal.fleur@currimjee.com</v>
          </cell>
          <cell r="J386" t="str">
            <v>P-LOUIS RACERS AC</v>
          </cell>
          <cell r="K386" t="str">
            <v>PL</v>
          </cell>
          <cell r="L386" t="str">
            <v>ATH</v>
          </cell>
          <cell r="M386" t="str">
            <v>U18</v>
          </cell>
          <cell r="N386">
            <v>200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Morc Ers, La Gaulette</v>
          </cell>
          <cell r="G387">
            <v>0</v>
          </cell>
          <cell r="H387">
            <v>0</v>
          </cell>
          <cell r="I387">
            <v>0</v>
          </cell>
          <cell r="J387" t="str">
            <v>GUEPARD AC</v>
          </cell>
          <cell r="K387" t="str">
            <v>BR</v>
          </cell>
          <cell r="L387" t="str">
            <v>ATH</v>
          </cell>
          <cell r="M387" t="str">
            <v>U18</v>
          </cell>
          <cell r="N387">
            <v>200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Royal Road Grand Sable</v>
          </cell>
          <cell r="G388">
            <v>57646155</v>
          </cell>
          <cell r="H388" t="str">
            <v>B160707010740E</v>
          </cell>
          <cell r="I388" t="str">
            <v>dageshboodhun07@gmail.com</v>
          </cell>
          <cell r="J388" t="str">
            <v>ST REMY AC</v>
          </cell>
          <cell r="K388" t="str">
            <v>FLQ</v>
          </cell>
          <cell r="L388" t="str">
            <v>ATH</v>
          </cell>
          <cell r="M388" t="str">
            <v>U20</v>
          </cell>
          <cell r="N388">
            <v>300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Allee Mangue Poste De Flacq</v>
          </cell>
          <cell r="G389">
            <v>58038255</v>
          </cell>
          <cell r="H389" t="str">
            <v>R030506006937B</v>
          </cell>
          <cell r="I389" t="str">
            <v>popolgame1214@gmail.com</v>
          </cell>
          <cell r="J389" t="str">
            <v>ST REMY AC</v>
          </cell>
          <cell r="K389" t="str">
            <v>FLQ</v>
          </cell>
          <cell r="L389" t="str">
            <v>ATH</v>
          </cell>
          <cell r="M389" t="str">
            <v>U20</v>
          </cell>
          <cell r="N389">
            <v>300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 xml:space="preserve">Royal Road, Palmar </v>
          </cell>
          <cell r="G390">
            <v>57239071</v>
          </cell>
          <cell r="H390">
            <v>0</v>
          </cell>
          <cell r="I390" t="str">
            <v>jocoach83@outlook.com</v>
          </cell>
          <cell r="J390" t="str">
            <v>ST REMY AC</v>
          </cell>
          <cell r="K390" t="str">
            <v>FLQ</v>
          </cell>
          <cell r="L390" t="str">
            <v>ATH</v>
          </cell>
          <cell r="M390" t="str">
            <v>SENIOR</v>
          </cell>
          <cell r="N390">
            <v>400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Medine Camp De Masque</v>
          </cell>
          <cell r="G391">
            <v>57463017</v>
          </cell>
          <cell r="H391">
            <v>0</v>
          </cell>
          <cell r="I391" t="str">
            <v>jacoach83@outlook.com</v>
          </cell>
          <cell r="J391" t="str">
            <v>ST REMY AC</v>
          </cell>
          <cell r="K391" t="str">
            <v>FLQ</v>
          </cell>
          <cell r="L391" t="str">
            <v>ATH</v>
          </cell>
          <cell r="M391" t="str">
            <v>U16</v>
          </cell>
          <cell r="N391">
            <v>150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Royal Rd New Grove</v>
          </cell>
          <cell r="G392">
            <v>57742554</v>
          </cell>
          <cell r="H392">
            <v>0</v>
          </cell>
          <cell r="I392">
            <v>0</v>
          </cell>
          <cell r="J392" t="str">
            <v>CUREPIPE HARLEM AC 'B'</v>
          </cell>
          <cell r="K392" t="str">
            <v>CPE</v>
          </cell>
          <cell r="L392" t="str">
            <v>ATH</v>
          </cell>
          <cell r="M392" t="str">
            <v>U20</v>
          </cell>
          <cell r="N392">
            <v>300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Royal Road, Bon Accueil</v>
          </cell>
          <cell r="G393">
            <v>59156000</v>
          </cell>
          <cell r="H393">
            <v>0</v>
          </cell>
          <cell r="I393" t="str">
            <v>vikash1205@intnet.mu</v>
          </cell>
          <cell r="J393" t="str">
            <v>ST REMY AC</v>
          </cell>
          <cell r="K393" t="str">
            <v>FLQ</v>
          </cell>
          <cell r="L393" t="str">
            <v>ATH</v>
          </cell>
          <cell r="M393" t="str">
            <v>U18</v>
          </cell>
          <cell r="N393">
            <v>200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Ave. Des Rossigol, Medine C. De Masque</v>
          </cell>
          <cell r="G394">
            <v>57732634</v>
          </cell>
          <cell r="H394" t="str">
            <v>B0403831600327</v>
          </cell>
          <cell r="I394" t="str">
            <v>jocoach83@outlook.com</v>
          </cell>
          <cell r="J394" t="str">
            <v>ST REMY AC</v>
          </cell>
          <cell r="K394" t="str">
            <v>FLQ</v>
          </cell>
          <cell r="L394" t="str">
            <v>COA</v>
          </cell>
          <cell r="M394" t="str">
            <v>N/App</v>
          </cell>
          <cell r="N394">
            <v>600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55A Sodnac Avenue, Quatre Bornes</v>
          </cell>
          <cell r="G395">
            <v>59755029</v>
          </cell>
          <cell r="H395" t="str">
            <v>williamperrine13@gmail.com</v>
          </cell>
          <cell r="I395">
            <v>0</v>
          </cell>
          <cell r="J395" t="str">
            <v>Q-BORNES PAVILLON AC</v>
          </cell>
          <cell r="K395" t="str">
            <v>QB</v>
          </cell>
          <cell r="L395" t="str">
            <v>ATH</v>
          </cell>
          <cell r="M395" t="str">
            <v>U20</v>
          </cell>
          <cell r="N395">
            <v>300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Roche Brunes</v>
          </cell>
          <cell r="G396">
            <v>54765244</v>
          </cell>
          <cell r="H396">
            <v>0</v>
          </cell>
          <cell r="I396">
            <v>0</v>
          </cell>
          <cell r="J396" t="str">
            <v>ROSE HILL AC</v>
          </cell>
          <cell r="K396" t="str">
            <v>BBRH</v>
          </cell>
          <cell r="L396" t="str">
            <v>ATH</v>
          </cell>
          <cell r="M396" t="str">
            <v>U16</v>
          </cell>
          <cell r="N396">
            <v>150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Bois Cherie Road Moka</v>
          </cell>
          <cell r="G397">
            <v>0</v>
          </cell>
          <cell r="H397">
            <v>0</v>
          </cell>
          <cell r="I397">
            <v>0</v>
          </cell>
          <cell r="J397" t="str">
            <v>LE HOCHET AC</v>
          </cell>
          <cell r="K397" t="str">
            <v>PAMP</v>
          </cell>
          <cell r="L397" t="str">
            <v>NTO</v>
          </cell>
          <cell r="M397" t="str">
            <v>N/App</v>
          </cell>
          <cell r="N397">
            <v>600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Boundary Q Bornes</v>
          </cell>
          <cell r="G398">
            <v>57588166</v>
          </cell>
          <cell r="H398">
            <v>0</v>
          </cell>
          <cell r="I398">
            <v>0</v>
          </cell>
          <cell r="J398" t="str">
            <v>ROSE HILL AC</v>
          </cell>
          <cell r="K398" t="str">
            <v>BBRH</v>
          </cell>
          <cell r="L398" t="str">
            <v>ATH</v>
          </cell>
          <cell r="M398" t="str">
            <v>U18</v>
          </cell>
          <cell r="N398">
            <v>200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Boundary Rh</v>
          </cell>
          <cell r="G399">
            <v>59709526</v>
          </cell>
          <cell r="H399">
            <v>0</v>
          </cell>
          <cell r="I399">
            <v>0</v>
          </cell>
          <cell r="J399" t="str">
            <v>ROSE HILL AC</v>
          </cell>
          <cell r="K399" t="str">
            <v>BBRH</v>
          </cell>
          <cell r="L399" t="str">
            <v>ATH</v>
          </cell>
          <cell r="M399" t="str">
            <v>U16</v>
          </cell>
          <cell r="N399">
            <v>150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Stanley Rh</v>
          </cell>
          <cell r="G400">
            <v>57130887</v>
          </cell>
          <cell r="H400">
            <v>0</v>
          </cell>
          <cell r="I400">
            <v>0</v>
          </cell>
          <cell r="J400" t="str">
            <v>ROSE HILL AC</v>
          </cell>
          <cell r="K400" t="str">
            <v>BBRH</v>
          </cell>
          <cell r="L400" t="str">
            <v>ATH</v>
          </cell>
          <cell r="M400" t="str">
            <v>U18</v>
          </cell>
          <cell r="N400">
            <v>200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95,  Poules Tranquebar</v>
          </cell>
          <cell r="G401">
            <v>54505258</v>
          </cell>
          <cell r="H401">
            <v>0</v>
          </cell>
          <cell r="I401" t="str">
            <v>jeremiechimier@gmail.com</v>
          </cell>
          <cell r="J401" t="str">
            <v>MEDINE AC</v>
          </cell>
          <cell r="K401" t="str">
            <v>BR</v>
          </cell>
          <cell r="L401" t="str">
            <v>ATH</v>
          </cell>
          <cell r="M401" t="str">
            <v>SENIOR</v>
          </cell>
          <cell r="N401">
            <v>400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Rue La Touche, Vacoas</v>
          </cell>
          <cell r="G402">
            <v>54993610</v>
          </cell>
          <cell r="H402">
            <v>0</v>
          </cell>
          <cell r="I402" t="str">
            <v>leste.pamela@gmail.com</v>
          </cell>
          <cell r="J402" t="str">
            <v>MEDINE AC</v>
          </cell>
          <cell r="K402" t="str">
            <v>BR</v>
          </cell>
          <cell r="L402" t="str">
            <v>NAD</v>
          </cell>
          <cell r="M402" t="str">
            <v>N/App</v>
          </cell>
          <cell r="N402">
            <v>2500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E4, Ave. Racine, Res. Barkly, B. Bassin</v>
          </cell>
          <cell r="G403">
            <v>58454328</v>
          </cell>
          <cell r="H403">
            <v>0</v>
          </cell>
          <cell r="I403" t="str">
            <v>thierrytmj1215@gmail.com</v>
          </cell>
          <cell r="J403" t="str">
            <v>ROSE HILL AC</v>
          </cell>
          <cell r="K403" t="str">
            <v>BBRH</v>
          </cell>
          <cell r="L403" t="str">
            <v>ATH</v>
          </cell>
          <cell r="M403" t="str">
            <v>SENIOR</v>
          </cell>
          <cell r="N403">
            <v>400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Albert Daruty, Curepipe</v>
          </cell>
          <cell r="G404">
            <v>57706275</v>
          </cell>
          <cell r="H404" t="str">
            <v>H170198290073A</v>
          </cell>
          <cell r="I404" t="str">
            <v>stacyhurpaul170198@gmail.com</v>
          </cell>
          <cell r="J404" t="str">
            <v>CUREPIPE HARLEM AC</v>
          </cell>
          <cell r="K404" t="str">
            <v>CPE</v>
          </cell>
          <cell r="L404" t="str">
            <v>NTO</v>
          </cell>
          <cell r="M404" t="str">
            <v>N/App</v>
          </cell>
          <cell r="N404">
            <v>600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10, Ramgoolam Road, Ste Croix</v>
          </cell>
          <cell r="G405">
            <v>0</v>
          </cell>
          <cell r="H405">
            <v>0</v>
          </cell>
          <cell r="I405">
            <v>0</v>
          </cell>
          <cell r="J405" t="str">
            <v>GUEPARD AC</v>
          </cell>
          <cell r="K405" t="str">
            <v>BR</v>
          </cell>
          <cell r="L405" t="str">
            <v>ATH</v>
          </cell>
          <cell r="M405" t="str">
            <v>U18</v>
          </cell>
          <cell r="N405">
            <v>200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Avenue Folles Herbe, Bambous</v>
          </cell>
          <cell r="G406">
            <v>0</v>
          </cell>
          <cell r="H406">
            <v>0</v>
          </cell>
          <cell r="I406">
            <v>0</v>
          </cell>
          <cell r="J406" t="str">
            <v>BLACK RIVER STAR AC</v>
          </cell>
          <cell r="K406" t="str">
            <v>BR</v>
          </cell>
          <cell r="L406" t="str">
            <v>ATH</v>
          </cell>
          <cell r="M406" t="str">
            <v>U12</v>
          </cell>
          <cell r="N406">
            <v>100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Avenue Lavendure, Bambous</v>
          </cell>
          <cell r="G407">
            <v>0</v>
          </cell>
          <cell r="H407">
            <v>0</v>
          </cell>
          <cell r="I407" t="str">
            <v>ga362@yahoo.com</v>
          </cell>
          <cell r="J407" t="str">
            <v>GUEPARD AC</v>
          </cell>
          <cell r="K407" t="str">
            <v>BR</v>
          </cell>
          <cell r="L407" t="str">
            <v>ATH</v>
          </cell>
          <cell r="M407" t="str">
            <v>U16</v>
          </cell>
          <cell r="N407">
            <v>150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Avenue Des Fleurs, Bambous</v>
          </cell>
          <cell r="G408">
            <v>0</v>
          </cell>
          <cell r="H408">
            <v>0</v>
          </cell>
          <cell r="I408" t="str">
            <v>ga362@yahoo.com</v>
          </cell>
          <cell r="J408" t="str">
            <v>GUEPARD AC</v>
          </cell>
          <cell r="K408" t="str">
            <v>BR</v>
          </cell>
          <cell r="L408" t="str">
            <v>ATH</v>
          </cell>
          <cell r="M408" t="str">
            <v>U16</v>
          </cell>
          <cell r="N408">
            <v>150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Route Geoffroy, Bambous</v>
          </cell>
          <cell r="G409">
            <v>0</v>
          </cell>
          <cell r="H409">
            <v>0</v>
          </cell>
          <cell r="I409" t="str">
            <v>ga362@yahoo.com</v>
          </cell>
          <cell r="J409" t="str">
            <v>GUEPARD AC</v>
          </cell>
          <cell r="K409" t="str">
            <v>BR</v>
          </cell>
          <cell r="L409" t="str">
            <v>ATH</v>
          </cell>
          <cell r="M409" t="str">
            <v>U14</v>
          </cell>
          <cell r="N409">
            <v>150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Route Geoffroy, Bambous</v>
          </cell>
          <cell r="G410">
            <v>0</v>
          </cell>
          <cell r="H410">
            <v>0</v>
          </cell>
          <cell r="I410" t="str">
            <v>ga362@yahoo.com</v>
          </cell>
          <cell r="J410" t="str">
            <v>GUEPARD AC</v>
          </cell>
          <cell r="K410" t="str">
            <v>BR</v>
          </cell>
          <cell r="L410" t="str">
            <v>ATH</v>
          </cell>
          <cell r="M410" t="str">
            <v>U12</v>
          </cell>
          <cell r="N410">
            <v>100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Morc Geoffroy, Bambous</v>
          </cell>
          <cell r="G411">
            <v>0</v>
          </cell>
          <cell r="H411">
            <v>0</v>
          </cell>
          <cell r="I411" t="str">
            <v>ga362@yahoo.com</v>
          </cell>
          <cell r="J411" t="str">
            <v>GUEPARD AC</v>
          </cell>
          <cell r="K411" t="str">
            <v>BR</v>
          </cell>
          <cell r="L411" t="str">
            <v>ATH</v>
          </cell>
          <cell r="M411" t="str">
            <v>U14</v>
          </cell>
          <cell r="N411">
            <v>150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Avenue Des Fleurs, Bambous</v>
          </cell>
          <cell r="G412">
            <v>0</v>
          </cell>
          <cell r="H412">
            <v>0</v>
          </cell>
          <cell r="I412">
            <v>0</v>
          </cell>
          <cell r="J412" t="str">
            <v>GUEPARD AC</v>
          </cell>
          <cell r="K412" t="str">
            <v>BR</v>
          </cell>
          <cell r="L412" t="str">
            <v>ATH</v>
          </cell>
          <cell r="M412" t="str">
            <v>U12</v>
          </cell>
          <cell r="N412">
            <v>100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Route Geoffroy, Bambous</v>
          </cell>
          <cell r="G413">
            <v>0</v>
          </cell>
          <cell r="H413">
            <v>0</v>
          </cell>
          <cell r="I413" t="str">
            <v>ga362@yahoo.com</v>
          </cell>
          <cell r="J413" t="str">
            <v>BLACK RIVER STAR AC</v>
          </cell>
          <cell r="K413" t="str">
            <v>BR</v>
          </cell>
          <cell r="L413" t="str">
            <v>ATH</v>
          </cell>
          <cell r="M413" t="str">
            <v>U16</v>
          </cell>
          <cell r="N413">
            <v>150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Avenue Lavendure, Bambous</v>
          </cell>
          <cell r="G414">
            <v>0</v>
          </cell>
          <cell r="H414">
            <v>0</v>
          </cell>
          <cell r="I414" t="str">
            <v>ga362@yahoo.com</v>
          </cell>
          <cell r="J414" t="str">
            <v>BLACK RIVER STAR AC</v>
          </cell>
          <cell r="K414" t="str">
            <v>BR</v>
          </cell>
          <cell r="L414" t="str">
            <v>ATH</v>
          </cell>
          <cell r="M414" t="str">
            <v>U16</v>
          </cell>
          <cell r="N414">
            <v>150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Morc Geoffroy, Bambous</v>
          </cell>
          <cell r="G415">
            <v>0</v>
          </cell>
          <cell r="H415">
            <v>0</v>
          </cell>
          <cell r="I415" t="str">
            <v>ga362@yahoo.com</v>
          </cell>
          <cell r="J415" t="str">
            <v>BLACK RIVER STAR AC</v>
          </cell>
          <cell r="K415" t="str">
            <v>BR</v>
          </cell>
          <cell r="L415" t="str">
            <v>ATH</v>
          </cell>
          <cell r="M415" t="str">
            <v>U16</v>
          </cell>
          <cell r="N415">
            <v>150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Canal Lane, Palma, Q. Bornes</v>
          </cell>
          <cell r="G416">
            <v>57141700</v>
          </cell>
          <cell r="H416">
            <v>0</v>
          </cell>
          <cell r="I416" t="str">
            <v>pascal.fleur@currimjee.com</v>
          </cell>
          <cell r="J416" t="str">
            <v>P-LOUIS RACERS AC</v>
          </cell>
          <cell r="K416" t="str">
            <v>PL</v>
          </cell>
          <cell r="L416" t="str">
            <v>RAD</v>
          </cell>
          <cell r="M416" t="str">
            <v>N/APP</v>
          </cell>
          <cell r="N416">
            <v>600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1, Les Bougainvillees, Pte Aux Cannoniers</v>
          </cell>
          <cell r="G417">
            <v>59093922</v>
          </cell>
          <cell r="H417">
            <v>0</v>
          </cell>
          <cell r="I417" t="str">
            <v>anabelle.devienne@gmail.com</v>
          </cell>
          <cell r="J417" t="str">
            <v>POUDRE D'OR AC</v>
          </cell>
          <cell r="K417" t="str">
            <v>REMP</v>
          </cell>
          <cell r="L417" t="str">
            <v>ATH</v>
          </cell>
          <cell r="M417" t="str">
            <v>U12</v>
          </cell>
          <cell r="N417">
            <v>100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Avenue Dignité Residence Kennedy, Quatre Bornes</v>
          </cell>
          <cell r="G418">
            <v>55023801</v>
          </cell>
          <cell r="H418">
            <v>0</v>
          </cell>
          <cell r="I418" t="str">
            <v>axel.yanislatreille@gmail.com</v>
          </cell>
          <cell r="J418" t="str">
            <v>Q-BORNES PAVILLON AC</v>
          </cell>
          <cell r="K418" t="str">
            <v>QB</v>
          </cell>
          <cell r="L418" t="str">
            <v>ATH</v>
          </cell>
          <cell r="M418" t="str">
            <v>U20</v>
          </cell>
          <cell r="N418">
            <v>300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Pont Lardier</v>
          </cell>
          <cell r="G419">
            <v>54757557</v>
          </cell>
          <cell r="H419">
            <v>0</v>
          </cell>
          <cell r="I419" t="str">
            <v>dylenlfc@yahoo.com</v>
          </cell>
          <cell r="J419" t="str">
            <v>BOULET ROUGE AC</v>
          </cell>
          <cell r="K419" t="str">
            <v>FLQ</v>
          </cell>
          <cell r="L419" t="str">
            <v>ATH</v>
          </cell>
          <cell r="M419" t="str">
            <v>U16</v>
          </cell>
          <cell r="N419">
            <v>150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No 29 Residence Du Nord, Bain Boeuf</v>
          </cell>
          <cell r="G420">
            <v>52515209</v>
          </cell>
          <cell r="H420">
            <v>0</v>
          </cell>
          <cell r="I420" t="str">
            <v>amy@remax24.com</v>
          </cell>
          <cell r="J420" t="str">
            <v>POUDRE D'OR AC</v>
          </cell>
          <cell r="K420" t="str">
            <v>REMP</v>
          </cell>
          <cell r="L420" t="str">
            <v>ATH</v>
          </cell>
          <cell r="M420" t="str">
            <v>U16</v>
          </cell>
          <cell r="N420">
            <v>150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Camp Le Vieux Rh</v>
          </cell>
          <cell r="G421">
            <v>57762938</v>
          </cell>
          <cell r="H421">
            <v>0</v>
          </cell>
          <cell r="I421">
            <v>0</v>
          </cell>
          <cell r="J421" t="str">
            <v>ROSE HILL AC</v>
          </cell>
          <cell r="K421" t="str">
            <v>BBRH</v>
          </cell>
          <cell r="L421" t="str">
            <v>ATH</v>
          </cell>
          <cell r="M421" t="str">
            <v>U18</v>
          </cell>
          <cell r="N421">
            <v>200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Mont Rey Pointe O Sables</v>
          </cell>
          <cell r="G422">
            <v>57691460</v>
          </cell>
          <cell r="H422">
            <v>0</v>
          </cell>
          <cell r="I422">
            <v>0</v>
          </cell>
          <cell r="J422" t="str">
            <v>ROSE HILL AC</v>
          </cell>
          <cell r="K422" t="str">
            <v>BBRH</v>
          </cell>
          <cell r="L422" t="str">
            <v>ATH</v>
          </cell>
          <cell r="M422" t="str">
            <v>U16</v>
          </cell>
          <cell r="N422">
            <v>150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Beekhan Lane, Allee Des Manguiers, Pailles</v>
          </cell>
          <cell r="G423">
            <v>57836805</v>
          </cell>
          <cell r="H423">
            <v>0</v>
          </cell>
          <cell r="I423">
            <v>0</v>
          </cell>
          <cell r="J423" t="str">
            <v>Q-BORNES PAVILLON AC</v>
          </cell>
          <cell r="K423" t="str">
            <v>QB</v>
          </cell>
          <cell r="L423" t="str">
            <v>ATH</v>
          </cell>
          <cell r="M423" t="str">
            <v>U10</v>
          </cell>
          <cell r="N423">
            <v>100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Beekhan Lane, Allee Des Manguiers, Pailles</v>
          </cell>
          <cell r="G424">
            <v>57836805</v>
          </cell>
          <cell r="H424">
            <v>0</v>
          </cell>
          <cell r="I424">
            <v>0</v>
          </cell>
          <cell r="J424" t="str">
            <v>Q-BORNES PAVILLON AC</v>
          </cell>
          <cell r="K424" t="str">
            <v>QB</v>
          </cell>
          <cell r="L424" t="str">
            <v>ATH</v>
          </cell>
          <cell r="M424" t="str">
            <v>U10</v>
          </cell>
          <cell r="N424">
            <v>100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Avenue Mahatma Grandi Cite Malherbes Cuepipe</v>
          </cell>
          <cell r="G425">
            <v>57323074</v>
          </cell>
          <cell r="H425">
            <v>0</v>
          </cell>
          <cell r="I425">
            <v>0</v>
          </cell>
          <cell r="J425" t="str">
            <v>CUREPIPE HARLEM AC</v>
          </cell>
          <cell r="K425" t="str">
            <v>CPE</v>
          </cell>
          <cell r="L425" t="str">
            <v>ATH</v>
          </cell>
          <cell r="M425" t="str">
            <v>U16</v>
          </cell>
          <cell r="N425">
            <v>150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Couvent De Lorette Curepipe</v>
          </cell>
          <cell r="G426">
            <v>57378091</v>
          </cell>
          <cell r="H426">
            <v>0</v>
          </cell>
          <cell r="I426" t="str">
            <v>ryanhelene45@gmail.com</v>
          </cell>
          <cell r="J426" t="str">
            <v>CUREPIPE HARLEM AC</v>
          </cell>
          <cell r="K426" t="str">
            <v>CPE</v>
          </cell>
          <cell r="L426" t="str">
            <v>ATH</v>
          </cell>
          <cell r="M426" t="str">
            <v>U20</v>
          </cell>
          <cell r="N426">
            <v>300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Canal Lane, Palma, Quatre Bornes</v>
          </cell>
          <cell r="G427">
            <v>57141700</v>
          </cell>
          <cell r="H427">
            <v>0</v>
          </cell>
          <cell r="I427" t="str">
            <v>pascal.fleur@currimjee.com</v>
          </cell>
          <cell r="J427" t="str">
            <v>P-LOUIS RACERS AC</v>
          </cell>
          <cell r="K427" t="str">
            <v>PL</v>
          </cell>
          <cell r="L427" t="str">
            <v>ATH</v>
          </cell>
          <cell r="M427" t="str">
            <v>U10</v>
          </cell>
          <cell r="N427">
            <v>100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Canal Lane, Palma, Quatre Bornes</v>
          </cell>
          <cell r="G428">
            <v>57141700</v>
          </cell>
          <cell r="H428">
            <v>0</v>
          </cell>
          <cell r="I428" t="str">
            <v>pascal.fleur@currimjee.com</v>
          </cell>
          <cell r="J428" t="str">
            <v>P-LOUIS RACERS AC</v>
          </cell>
          <cell r="K428" t="str">
            <v>PL</v>
          </cell>
          <cell r="L428" t="str">
            <v>ATH</v>
          </cell>
          <cell r="M428" t="str">
            <v>U10</v>
          </cell>
          <cell r="N428">
            <v>100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54, Mda,L'Avenir, Saint Pierre</v>
          </cell>
          <cell r="G429">
            <v>57495834</v>
          </cell>
          <cell r="H429" t="str">
            <v>H0611643015879</v>
          </cell>
          <cell r="I429" t="str">
            <v>marierosegorapah@gmail.com</v>
          </cell>
          <cell r="J429" t="str">
            <v>CUREPIPE HARLEM AC</v>
          </cell>
          <cell r="K429" t="str">
            <v>CPE</v>
          </cell>
          <cell r="L429" t="str">
            <v>NTO</v>
          </cell>
          <cell r="M429" t="str">
            <v>N/App</v>
          </cell>
          <cell r="N429">
            <v>600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Nhdc , Baie Du Tombeau</v>
          </cell>
          <cell r="G430">
            <v>54877229</v>
          </cell>
          <cell r="H430">
            <v>0</v>
          </cell>
          <cell r="I430">
            <v>0</v>
          </cell>
          <cell r="J430" t="str">
            <v>LE HOCHET AC</v>
          </cell>
          <cell r="K430" t="str">
            <v>PAMP</v>
          </cell>
          <cell r="L430" t="str">
            <v>ATH</v>
          </cell>
          <cell r="M430" t="str">
            <v>U12</v>
          </cell>
          <cell r="N430">
            <v>100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Nhdc , Baie Du Tombeau</v>
          </cell>
          <cell r="G431">
            <v>54877229</v>
          </cell>
          <cell r="H431">
            <v>0</v>
          </cell>
          <cell r="I431">
            <v>0</v>
          </cell>
          <cell r="J431" t="str">
            <v>LE HOCHET AC</v>
          </cell>
          <cell r="K431" t="str">
            <v>PAMP</v>
          </cell>
          <cell r="L431" t="str">
            <v>ATH</v>
          </cell>
          <cell r="M431" t="str">
            <v>U12</v>
          </cell>
          <cell r="N431">
            <v>100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Nhdc , Baie Du Tombeau</v>
          </cell>
          <cell r="G432">
            <v>54877229</v>
          </cell>
          <cell r="H432">
            <v>0</v>
          </cell>
          <cell r="I432">
            <v>0</v>
          </cell>
          <cell r="J432" t="str">
            <v>LE HOCHET AC</v>
          </cell>
          <cell r="K432" t="str">
            <v>PAMP</v>
          </cell>
          <cell r="L432" t="str">
            <v>ATH</v>
          </cell>
          <cell r="M432" t="str">
            <v>U12</v>
          </cell>
          <cell r="N432">
            <v>100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Nhdc , Baie Du Tombeau</v>
          </cell>
          <cell r="G433">
            <v>0</v>
          </cell>
          <cell r="H433">
            <v>0</v>
          </cell>
          <cell r="I433">
            <v>0</v>
          </cell>
          <cell r="J433" t="str">
            <v>LE HOCHET AC</v>
          </cell>
          <cell r="K433" t="str">
            <v>PAMP</v>
          </cell>
          <cell r="L433" t="str">
            <v>ATH</v>
          </cell>
          <cell r="M433" t="str">
            <v>U12</v>
          </cell>
          <cell r="N433">
            <v>100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Baie Du Tombeau</v>
          </cell>
          <cell r="G434">
            <v>0</v>
          </cell>
          <cell r="H434">
            <v>0</v>
          </cell>
          <cell r="I434">
            <v>0</v>
          </cell>
          <cell r="J434" t="str">
            <v>LE HOCHET AC</v>
          </cell>
          <cell r="K434" t="str">
            <v>PAMP</v>
          </cell>
          <cell r="L434" t="str">
            <v>ATH</v>
          </cell>
          <cell r="M434" t="str">
            <v>U10</v>
          </cell>
          <cell r="N434">
            <v>100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17, Dockers ,Village ,Bake Du Tombeau</v>
          </cell>
          <cell r="G435">
            <v>57224466</v>
          </cell>
          <cell r="H435">
            <v>0</v>
          </cell>
          <cell r="I435">
            <v>0</v>
          </cell>
          <cell r="J435" t="str">
            <v>LE HOCHET AC</v>
          </cell>
          <cell r="K435" t="str">
            <v>PAMP</v>
          </cell>
          <cell r="L435" t="str">
            <v>ATH</v>
          </cell>
          <cell r="M435" t="str">
            <v>U14</v>
          </cell>
          <cell r="N435">
            <v>150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Dockers ,Village ,Bake Du Tombeau</v>
          </cell>
          <cell r="G436">
            <v>0</v>
          </cell>
          <cell r="H436">
            <v>0</v>
          </cell>
          <cell r="I436">
            <v>0</v>
          </cell>
          <cell r="J436" t="str">
            <v>LE HOCHET AC</v>
          </cell>
          <cell r="K436" t="str">
            <v>PAMP</v>
          </cell>
          <cell r="L436" t="str">
            <v>ATH</v>
          </cell>
          <cell r="M436" t="str">
            <v>U12</v>
          </cell>
          <cell r="N436">
            <v>100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 xml:space="preserve">Baie Du Tombeau </v>
          </cell>
          <cell r="G437">
            <v>58124362</v>
          </cell>
          <cell r="H437">
            <v>0</v>
          </cell>
          <cell r="I437">
            <v>0</v>
          </cell>
          <cell r="J437" t="str">
            <v>LE HOCHET AC</v>
          </cell>
          <cell r="K437" t="str">
            <v>PAMP</v>
          </cell>
          <cell r="L437" t="str">
            <v>ATH</v>
          </cell>
          <cell r="M437" t="str">
            <v>U16</v>
          </cell>
          <cell r="N437">
            <v>150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 xml:space="preserve">Desboucher , Roche Bois </v>
          </cell>
          <cell r="G438">
            <v>57153101</v>
          </cell>
          <cell r="H438">
            <v>0</v>
          </cell>
          <cell r="I438">
            <v>0</v>
          </cell>
          <cell r="J438" t="str">
            <v>LE HOCHET AC</v>
          </cell>
          <cell r="K438" t="str">
            <v>PAMP</v>
          </cell>
          <cell r="L438" t="str">
            <v>ATH</v>
          </cell>
          <cell r="M438" t="str">
            <v>U12</v>
          </cell>
          <cell r="N438">
            <v>100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Rue De Rose,  Sainte Croix</v>
          </cell>
          <cell r="G439">
            <v>0</v>
          </cell>
          <cell r="H439">
            <v>0</v>
          </cell>
          <cell r="I439">
            <v>0</v>
          </cell>
          <cell r="J439" t="str">
            <v>LE HOCHET AC</v>
          </cell>
          <cell r="K439" t="str">
            <v>PAMP</v>
          </cell>
          <cell r="L439" t="str">
            <v>ATH</v>
          </cell>
          <cell r="M439" t="str">
            <v>U12</v>
          </cell>
          <cell r="N439">
            <v>100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Rue De Rose,  Sainte Croix</v>
          </cell>
          <cell r="G440">
            <v>0</v>
          </cell>
          <cell r="H440">
            <v>0</v>
          </cell>
          <cell r="I440">
            <v>0</v>
          </cell>
          <cell r="J440" t="str">
            <v>LE HOCHET AC</v>
          </cell>
          <cell r="K440" t="str">
            <v>PAMP</v>
          </cell>
          <cell r="L440" t="str">
            <v>ATH</v>
          </cell>
          <cell r="M440" t="str">
            <v>U12</v>
          </cell>
          <cell r="N440">
            <v>100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Avenue Folle Herbes, Bambous</v>
          </cell>
          <cell r="G441">
            <v>0</v>
          </cell>
          <cell r="H441">
            <v>0</v>
          </cell>
          <cell r="I441">
            <v>0</v>
          </cell>
          <cell r="J441" t="str">
            <v>GUEPARD AC</v>
          </cell>
          <cell r="K441" t="str">
            <v>BR</v>
          </cell>
          <cell r="L441" t="str">
            <v>ATH</v>
          </cell>
          <cell r="M441" t="str">
            <v>U16</v>
          </cell>
          <cell r="N441">
            <v>150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B21 Aqvenue Flamboyant, Cité Argy, Centre De Flacq</v>
          </cell>
          <cell r="G442">
            <v>58327804</v>
          </cell>
          <cell r="H442">
            <v>0</v>
          </cell>
          <cell r="I442" t="str">
            <v>dylenlfc@yahoo.com</v>
          </cell>
          <cell r="J442" t="str">
            <v>BOULET ROUGE AC</v>
          </cell>
          <cell r="K442" t="str">
            <v>FLQ</v>
          </cell>
          <cell r="L442" t="str">
            <v>ATH</v>
          </cell>
          <cell r="M442" t="str">
            <v>U18</v>
          </cell>
          <cell r="N442">
            <v>200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Canon Cassé Petite Riviere</v>
          </cell>
          <cell r="G443">
            <v>57418157</v>
          </cell>
          <cell r="H443" t="str">
            <v>W250495380167G</v>
          </cell>
          <cell r="I443" t="str">
            <v>Lehochetac@gmail.com</v>
          </cell>
          <cell r="J443" t="str">
            <v>LE HOCHET AC</v>
          </cell>
          <cell r="K443" t="str">
            <v>PAMP</v>
          </cell>
          <cell r="L443" t="str">
            <v>ATH</v>
          </cell>
          <cell r="M443" t="str">
            <v>SENIOR</v>
          </cell>
          <cell r="N443">
            <v>400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Plaine Des Papayes</v>
          </cell>
          <cell r="G444">
            <v>59216303</v>
          </cell>
          <cell r="H444">
            <v>0</v>
          </cell>
          <cell r="I444" t="str">
            <v>lehochetac@gmail.com</v>
          </cell>
          <cell r="J444" t="str">
            <v>LE HOCHET AC</v>
          </cell>
          <cell r="K444" t="str">
            <v>PAMP</v>
          </cell>
          <cell r="L444" t="str">
            <v>ATH</v>
          </cell>
          <cell r="M444" t="str">
            <v>SENIOR</v>
          </cell>
          <cell r="N444">
            <v>400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Dr.Curé Arsenal</v>
          </cell>
          <cell r="G445">
            <v>54588943</v>
          </cell>
          <cell r="H445">
            <v>0</v>
          </cell>
          <cell r="I445" t="str">
            <v>Lehochetac@gmail.com</v>
          </cell>
          <cell r="J445" t="str">
            <v>LE HOCHET AC</v>
          </cell>
          <cell r="K445" t="str">
            <v>PAMP</v>
          </cell>
          <cell r="L445" t="str">
            <v>ATH</v>
          </cell>
          <cell r="M445" t="str">
            <v>U18</v>
          </cell>
          <cell r="N445">
            <v>200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Morc Chazal, Albion</v>
          </cell>
          <cell r="G446">
            <v>0</v>
          </cell>
          <cell r="H446">
            <v>0</v>
          </cell>
          <cell r="I446">
            <v>0</v>
          </cell>
          <cell r="J446" t="str">
            <v>BLACK RIVER STAR AC</v>
          </cell>
          <cell r="K446" t="str">
            <v>BR</v>
          </cell>
          <cell r="L446" t="str">
            <v>ATH</v>
          </cell>
          <cell r="M446" t="str">
            <v>U16</v>
          </cell>
          <cell r="N446">
            <v>150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Morc De Chazal, Albion</v>
          </cell>
          <cell r="G447">
            <v>0</v>
          </cell>
          <cell r="H447">
            <v>0</v>
          </cell>
          <cell r="I447">
            <v>0</v>
          </cell>
          <cell r="J447" t="str">
            <v>GUEPARD AC</v>
          </cell>
          <cell r="K447" t="str">
            <v>BR</v>
          </cell>
          <cell r="L447" t="str">
            <v>ATH</v>
          </cell>
          <cell r="M447" t="str">
            <v>U18</v>
          </cell>
          <cell r="N447">
            <v>200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 xml:space="preserve">Schoenfeld Rd, Poudre D'Or Hamlet </v>
          </cell>
          <cell r="G448">
            <v>52513380</v>
          </cell>
          <cell r="H448">
            <v>0</v>
          </cell>
          <cell r="I448" t="str">
            <v>sbachoomun@intnet.mu</v>
          </cell>
          <cell r="J448" t="str">
            <v>POUDRE D'OR AC</v>
          </cell>
          <cell r="K448" t="str">
            <v>REMP</v>
          </cell>
          <cell r="L448" t="str">
            <v>ATH</v>
          </cell>
          <cell r="M448" t="str">
            <v>U18</v>
          </cell>
          <cell r="N448">
            <v>200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 xml:space="preserve">D06 La Barrc Rd Camp Martin Riviere Des Anguilles </v>
          </cell>
          <cell r="G449">
            <v>58529309</v>
          </cell>
          <cell r="H449">
            <v>0</v>
          </cell>
          <cell r="I449" t="str">
            <v>darlynegopaul@gmail.com</v>
          </cell>
          <cell r="J449" t="str">
            <v>CUREPIPE HARLEM AC</v>
          </cell>
          <cell r="K449" t="str">
            <v>CPE</v>
          </cell>
          <cell r="L449" t="str">
            <v>ATH</v>
          </cell>
          <cell r="M449" t="str">
            <v>U18</v>
          </cell>
          <cell r="N449">
            <v>200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F23 Frank Street Cite Malherbes Curepipe</v>
          </cell>
          <cell r="G450">
            <v>54583977</v>
          </cell>
          <cell r="H450">
            <v>0</v>
          </cell>
          <cell r="I450" t="str">
            <v>gracymonadcharity@gmail.com</v>
          </cell>
          <cell r="J450" t="str">
            <v>CUREPIPE HARLEM AC</v>
          </cell>
          <cell r="K450" t="str">
            <v>CPE</v>
          </cell>
          <cell r="L450" t="str">
            <v>ATH</v>
          </cell>
          <cell r="M450" t="str">
            <v>U20</v>
          </cell>
          <cell r="N450">
            <v>300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85 Engrais Martial Curepipe Road</v>
          </cell>
          <cell r="G451">
            <v>57935154</v>
          </cell>
          <cell r="H451">
            <v>0</v>
          </cell>
          <cell r="I451" t="str">
            <v>ybonomally@gmail.com</v>
          </cell>
          <cell r="J451" t="str">
            <v>CUREPIPE HARLEM AC</v>
          </cell>
          <cell r="K451" t="str">
            <v>CPE</v>
          </cell>
          <cell r="L451" t="str">
            <v>ATH</v>
          </cell>
          <cell r="M451" t="str">
            <v>U14</v>
          </cell>
          <cell r="N451">
            <v>150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Palma Qb</v>
          </cell>
          <cell r="G452">
            <v>59870685</v>
          </cell>
          <cell r="H452">
            <v>0</v>
          </cell>
          <cell r="I452">
            <v>0</v>
          </cell>
          <cell r="J452" t="str">
            <v>ROSE HILL AC</v>
          </cell>
          <cell r="K452" t="str">
            <v>BBRH</v>
          </cell>
          <cell r="L452" t="str">
            <v>ATH</v>
          </cell>
          <cell r="M452" t="str">
            <v>U16</v>
          </cell>
          <cell r="N452">
            <v>150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C04 Residence Ville Neuve, Sodnac, Quatre Bornes</v>
          </cell>
          <cell r="G453">
            <v>52594467</v>
          </cell>
          <cell r="H453">
            <v>0</v>
          </cell>
          <cell r="I453" t="str">
            <v>jadejangeerkhan3@gmail.com</v>
          </cell>
          <cell r="J453" t="str">
            <v>Q-BORNES PAVILLON AC</v>
          </cell>
          <cell r="K453" t="str">
            <v>QB</v>
          </cell>
          <cell r="L453" t="str">
            <v>ATH</v>
          </cell>
          <cell r="M453" t="str">
            <v>U18</v>
          </cell>
          <cell r="N453">
            <v>200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Ayodhic Road, Cottage</v>
          </cell>
          <cell r="G454">
            <v>57636195</v>
          </cell>
          <cell r="H454">
            <v>0</v>
          </cell>
          <cell r="I454" t="str">
            <v>sachinbholah149@gmail.com</v>
          </cell>
          <cell r="J454" t="str">
            <v>POUDRE D'OR AC</v>
          </cell>
          <cell r="K454" t="str">
            <v>REMP</v>
          </cell>
          <cell r="L454" t="str">
            <v>ATH</v>
          </cell>
          <cell r="M454" t="str">
            <v>U18</v>
          </cell>
          <cell r="N454">
            <v>200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Kotayah Road, Riche Mare, Centre De Flacq</v>
          </cell>
          <cell r="G455" t="str">
            <v>55111973</v>
          </cell>
          <cell r="H455" t="str">
            <v>M0607110078730</v>
          </cell>
          <cell r="I455" t="str">
            <v>melaniegareth@gmail.com</v>
          </cell>
          <cell r="J455" t="str">
            <v>ST REMY AC</v>
          </cell>
          <cell r="K455" t="str">
            <v>FLQ</v>
          </cell>
          <cell r="L455" t="str">
            <v>ATH</v>
          </cell>
          <cell r="M455" t="str">
            <v>U16</v>
          </cell>
          <cell r="N455">
            <v>150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Mare Tabac</v>
          </cell>
          <cell r="G456">
            <v>0</v>
          </cell>
          <cell r="H456">
            <v>0</v>
          </cell>
          <cell r="I456">
            <v>0</v>
          </cell>
          <cell r="J456" t="str">
            <v>SOUILLAC AC</v>
          </cell>
          <cell r="K456" t="str">
            <v>SAV</v>
          </cell>
          <cell r="L456" t="str">
            <v>ATH</v>
          </cell>
          <cell r="M456" t="str">
            <v>U16</v>
          </cell>
          <cell r="N456">
            <v>150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No.4 Narbada Cité La Cure</v>
          </cell>
          <cell r="G457">
            <v>59332606</v>
          </cell>
          <cell r="H457">
            <v>0</v>
          </cell>
          <cell r="I457" t="str">
            <v xml:space="preserve">lehochetac@gmail.com </v>
          </cell>
          <cell r="J457" t="str">
            <v>LE HOCHET AC</v>
          </cell>
          <cell r="K457" t="str">
            <v>PAMP</v>
          </cell>
          <cell r="L457" t="str">
            <v>ATH</v>
          </cell>
          <cell r="M457" t="str">
            <v>U20</v>
          </cell>
          <cell r="N457">
            <v>300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29,Rue Capitaine Ste Croix</v>
          </cell>
          <cell r="G458">
            <v>58148014</v>
          </cell>
          <cell r="H458">
            <v>0</v>
          </cell>
          <cell r="I458" t="str">
            <v xml:space="preserve">lehochetac@gmail.com </v>
          </cell>
          <cell r="J458" t="str">
            <v>LE HOCHET AC</v>
          </cell>
          <cell r="K458" t="str">
            <v>PAMP</v>
          </cell>
          <cell r="L458" t="str">
            <v>ATH</v>
          </cell>
          <cell r="M458" t="str">
            <v>U18</v>
          </cell>
          <cell r="N458">
            <v>200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Avenues Ste Marie Madeleine, Pointe Aux Sables</v>
          </cell>
          <cell r="G459">
            <v>0</v>
          </cell>
          <cell r="H459">
            <v>0</v>
          </cell>
          <cell r="I459">
            <v>0</v>
          </cell>
          <cell r="J459" t="str">
            <v>Q-BORNES PAVILLON AC</v>
          </cell>
          <cell r="K459" t="str">
            <v>QB</v>
          </cell>
          <cell r="L459" t="str">
            <v>ATH</v>
          </cell>
          <cell r="M459" t="str">
            <v>SENIOR</v>
          </cell>
          <cell r="N459">
            <v>400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Avenue Labourdonnai Residence Le Mirador, 3Rd Floor, Quatre Bornes</v>
          </cell>
          <cell r="G460">
            <v>58496925</v>
          </cell>
          <cell r="H460">
            <v>0</v>
          </cell>
          <cell r="I460" t="str">
            <v>splashwellness.mauritius@gmail.com</v>
          </cell>
          <cell r="J460" t="str">
            <v>Q-BORNES PAVILLON AC</v>
          </cell>
          <cell r="K460" t="str">
            <v>QB</v>
          </cell>
          <cell r="L460" t="str">
            <v>ATH</v>
          </cell>
          <cell r="M460" t="str">
            <v>U18</v>
          </cell>
          <cell r="N460">
            <v>200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Dagotiere</v>
          </cell>
          <cell r="G461">
            <v>57869102</v>
          </cell>
          <cell r="H461">
            <v>0</v>
          </cell>
          <cell r="I461" t="str">
            <v>dylenlfc@yahoo.com</v>
          </cell>
          <cell r="J461" t="str">
            <v>BOULET ROUGE AC</v>
          </cell>
          <cell r="K461" t="str">
            <v>FLQ</v>
          </cell>
          <cell r="L461" t="str">
            <v>ATH</v>
          </cell>
          <cell r="M461" t="str">
            <v>U14</v>
          </cell>
          <cell r="N461">
            <v>150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Camp Marcelin, Camp Ithier, Flacq</v>
          </cell>
          <cell r="G462">
            <v>57027926</v>
          </cell>
          <cell r="H462" t="str">
            <v>B0208543906518</v>
          </cell>
          <cell r="I462" t="str">
            <v xml:space="preserve">jossebazerque@gmail.com </v>
          </cell>
          <cell r="J462" t="str">
            <v>ST REMY AC</v>
          </cell>
          <cell r="K462" t="str">
            <v>FLQ</v>
          </cell>
          <cell r="L462" t="str">
            <v>NAD</v>
          </cell>
          <cell r="M462" t="str">
            <v>N/App</v>
          </cell>
          <cell r="N462">
            <v>2500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18, Ave Darwin , Quatre-Bornes</v>
          </cell>
          <cell r="G463">
            <v>54824627</v>
          </cell>
          <cell r="H463" t="str">
            <v>DBE122831</v>
          </cell>
          <cell r="I463" t="str">
            <v>walidanfani.269@gmail.com</v>
          </cell>
          <cell r="J463" t="str">
            <v>STANLEY / TREFLES AC</v>
          </cell>
          <cell r="K463" t="str">
            <v>BBRH</v>
          </cell>
          <cell r="L463" t="str">
            <v>ATH</v>
          </cell>
          <cell r="M463" t="str">
            <v>U20</v>
          </cell>
          <cell r="N463">
            <v>300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 xml:space="preserve">Cité Débarcadere, Point Aux Sables </v>
          </cell>
          <cell r="G464">
            <v>0</v>
          </cell>
          <cell r="H464">
            <v>0</v>
          </cell>
          <cell r="I464">
            <v>0</v>
          </cell>
          <cell r="J464" t="str">
            <v>BEAU BASSIN AC</v>
          </cell>
          <cell r="K464" t="str">
            <v>BBRH</v>
          </cell>
          <cell r="L464" t="str">
            <v>ATH</v>
          </cell>
          <cell r="M464" t="str">
            <v>U20</v>
          </cell>
          <cell r="N464">
            <v>300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Impasse Marion, Rte Geoffroy, Bambous</v>
          </cell>
          <cell r="G465">
            <v>0</v>
          </cell>
          <cell r="H465">
            <v>0</v>
          </cell>
          <cell r="I465">
            <v>0</v>
          </cell>
          <cell r="J465" t="str">
            <v>BEAU BASSIN AC</v>
          </cell>
          <cell r="K465" t="str">
            <v>BBRH</v>
          </cell>
          <cell r="L465" t="str">
            <v>ATH</v>
          </cell>
          <cell r="M465" t="str">
            <v>MASTERS</v>
          </cell>
          <cell r="N465">
            <v>600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134, St. Paul Rd. La Caverne, Vacoas</v>
          </cell>
          <cell r="G466">
            <v>57576517</v>
          </cell>
          <cell r="H466">
            <v>0</v>
          </cell>
          <cell r="I466">
            <v>0</v>
          </cell>
          <cell r="J466" t="str">
            <v>HENRIETTA AC</v>
          </cell>
          <cell r="K466" t="str">
            <v>VCPH</v>
          </cell>
          <cell r="L466" t="str">
            <v>ATH</v>
          </cell>
          <cell r="M466" t="str">
            <v>U16</v>
          </cell>
          <cell r="N466">
            <v>150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70 Lapeyrouse Eau Coulee</v>
          </cell>
          <cell r="G467">
            <v>54759353</v>
          </cell>
          <cell r="H467">
            <v>0</v>
          </cell>
          <cell r="I467">
            <v>0</v>
          </cell>
          <cell r="J467" t="str">
            <v>CUREPIPE HARLEM AC</v>
          </cell>
          <cell r="K467" t="str">
            <v>CPE</v>
          </cell>
          <cell r="L467" t="str">
            <v>ATH</v>
          </cell>
          <cell r="M467" t="str">
            <v>U16</v>
          </cell>
          <cell r="N467">
            <v>150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La Rue Lees  Curepipe</v>
          </cell>
          <cell r="G468">
            <v>57651756</v>
          </cell>
          <cell r="H468">
            <v>0</v>
          </cell>
          <cell r="I468" t="str">
            <v>polin.mickail@icloud.com</v>
          </cell>
          <cell r="J468" t="str">
            <v>CUREPIPE HARLEM AC</v>
          </cell>
          <cell r="K468" t="str">
            <v>CPE</v>
          </cell>
          <cell r="L468" t="str">
            <v>ATH</v>
          </cell>
          <cell r="M468" t="str">
            <v>U20</v>
          </cell>
          <cell r="N468">
            <v>300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36, Pope Hennessy Street, Port Louis</v>
          </cell>
          <cell r="G469">
            <v>57642688</v>
          </cell>
          <cell r="H469">
            <v>0</v>
          </cell>
          <cell r="I469" t="str">
            <v>automobile@intnet.mu</v>
          </cell>
          <cell r="J469" t="str">
            <v>Q-BORNES PAVILLON AC</v>
          </cell>
          <cell r="K469" t="str">
            <v>QB</v>
          </cell>
          <cell r="L469" t="str">
            <v>ATH</v>
          </cell>
          <cell r="M469" t="str">
            <v>U18</v>
          </cell>
          <cell r="N469">
            <v>200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Ave. Des Becassines, Morc. Terre D'Albion, Albion</v>
          </cell>
          <cell r="G470">
            <v>54237569</v>
          </cell>
          <cell r="H470">
            <v>0</v>
          </cell>
          <cell r="I470" t="str">
            <v>mmalie@mitd.mu</v>
          </cell>
          <cell r="J470" t="str">
            <v>Q-BORNES PAVILLON AC</v>
          </cell>
          <cell r="K470" t="str">
            <v>QB</v>
          </cell>
          <cell r="L470" t="str">
            <v>ATH</v>
          </cell>
          <cell r="M470" t="str">
            <v>U16</v>
          </cell>
          <cell r="N470">
            <v>150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31A, Avenue Moliere, Residence Vallijee</v>
          </cell>
          <cell r="G471">
            <v>0</v>
          </cell>
          <cell r="H471">
            <v>0</v>
          </cell>
          <cell r="I471">
            <v>0</v>
          </cell>
          <cell r="J471" t="str">
            <v>GUEPARD AC</v>
          </cell>
          <cell r="K471" t="str">
            <v>BR</v>
          </cell>
          <cell r="L471" t="str">
            <v>ATH</v>
          </cell>
          <cell r="M471" t="str">
            <v>U16</v>
          </cell>
          <cell r="N471">
            <v>150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Coriolis Road, Ave Piton Longchamp,16Eme Mille Forest-Side</v>
          </cell>
          <cell r="G472">
            <v>57379668</v>
          </cell>
          <cell r="H472">
            <v>0</v>
          </cell>
          <cell r="I472">
            <v>0</v>
          </cell>
          <cell r="J472" t="str">
            <v>CUREPIPE HARLEM AC</v>
          </cell>
          <cell r="K472" t="str">
            <v>CPE</v>
          </cell>
          <cell r="L472" t="str">
            <v>ATH</v>
          </cell>
          <cell r="M472" t="str">
            <v>U14</v>
          </cell>
          <cell r="N472">
            <v>150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Rue Giquel Eau Coulee</v>
          </cell>
          <cell r="G473">
            <v>57044629</v>
          </cell>
          <cell r="H473">
            <v>0</v>
          </cell>
          <cell r="I473">
            <v>0</v>
          </cell>
          <cell r="J473" t="str">
            <v>CUREPIPE HARLEM AC</v>
          </cell>
          <cell r="K473" t="str">
            <v>CPE</v>
          </cell>
          <cell r="L473" t="str">
            <v>ATH</v>
          </cell>
          <cell r="M473" t="str">
            <v>U18</v>
          </cell>
          <cell r="N473">
            <v>200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Coriolis Road, Ave Piton Longchamp,16Eme Mille Forest-Side</v>
          </cell>
          <cell r="G474">
            <v>57379668</v>
          </cell>
          <cell r="H474">
            <v>0</v>
          </cell>
          <cell r="I474">
            <v>0</v>
          </cell>
          <cell r="J474" t="str">
            <v>CUREPIPE HARLEM AC</v>
          </cell>
          <cell r="K474" t="str">
            <v>CPE</v>
          </cell>
          <cell r="L474" t="str">
            <v>ATH</v>
          </cell>
          <cell r="M474" t="str">
            <v>U18</v>
          </cell>
          <cell r="N474">
            <v>200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St Jean Road, Quatre Bornes</v>
          </cell>
          <cell r="G475">
            <v>54932934</v>
          </cell>
          <cell r="H475" t="str">
            <v>Y8643587</v>
          </cell>
          <cell r="I475" t="str">
            <v>deepakpoonia588@gmail.com</v>
          </cell>
          <cell r="J475" t="str">
            <v>P-LOUIS RACERS AC</v>
          </cell>
          <cell r="K475" t="str">
            <v>PL</v>
          </cell>
          <cell r="L475" t="str">
            <v>ATH</v>
          </cell>
          <cell r="M475" t="str">
            <v>SENIOR</v>
          </cell>
          <cell r="N475">
            <v>400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29 Rue Capitaine Sainte Croix</v>
          </cell>
          <cell r="G476">
            <v>57403438</v>
          </cell>
          <cell r="H476">
            <v>0</v>
          </cell>
          <cell r="I476" t="str">
            <v xml:space="preserve">lehochetac@gmail.com </v>
          </cell>
          <cell r="J476" t="str">
            <v>LE HOCHET AC</v>
          </cell>
          <cell r="K476" t="str">
            <v>PAMP</v>
          </cell>
          <cell r="L476" t="str">
            <v>ATH</v>
          </cell>
          <cell r="M476" t="str">
            <v>U16</v>
          </cell>
          <cell r="N476">
            <v>150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 xml:space="preserve">Route Royal Pte Aux Piment </v>
          </cell>
          <cell r="G477">
            <v>54918448</v>
          </cell>
          <cell r="H477">
            <v>0</v>
          </cell>
          <cell r="I477" t="str">
            <v xml:space="preserve">lehochetac@gmail.com </v>
          </cell>
          <cell r="J477" t="str">
            <v>LE HOCHET AC</v>
          </cell>
          <cell r="K477" t="str">
            <v>PAMP</v>
          </cell>
          <cell r="L477" t="str">
            <v>ATH</v>
          </cell>
          <cell r="M477" t="str">
            <v>U18</v>
          </cell>
          <cell r="N477">
            <v>200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 xml:space="preserve">Pointe Aux Piment </v>
          </cell>
          <cell r="G478">
            <v>54296645</v>
          </cell>
          <cell r="H478">
            <v>0</v>
          </cell>
          <cell r="I478" t="str">
            <v xml:space="preserve">lehochetac@gmail.com </v>
          </cell>
          <cell r="J478" t="str">
            <v>LE HOCHET AC</v>
          </cell>
          <cell r="K478" t="str">
            <v>PAMP</v>
          </cell>
          <cell r="L478" t="str">
            <v>ATH</v>
          </cell>
          <cell r="M478" t="str">
            <v>U18</v>
          </cell>
          <cell r="N478">
            <v>200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Avenue De Vergues, Glen Park</v>
          </cell>
          <cell r="G479">
            <v>58052281</v>
          </cell>
          <cell r="H479">
            <v>0</v>
          </cell>
          <cell r="I479" t="str">
            <v>laetitiabnten663@gmail.com</v>
          </cell>
          <cell r="J479" t="str">
            <v>Q-BORNES PAVILLON AC</v>
          </cell>
          <cell r="K479" t="str">
            <v>QB</v>
          </cell>
          <cell r="L479" t="str">
            <v>ATH</v>
          </cell>
          <cell r="M479" t="str">
            <v>U18</v>
          </cell>
          <cell r="N479">
            <v>200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Camp Carol, Grand Baie</v>
          </cell>
          <cell r="G480">
            <v>57554250</v>
          </cell>
          <cell r="H480">
            <v>0</v>
          </cell>
          <cell r="I480" t="str">
            <v>krisshbegue@icloud.com</v>
          </cell>
          <cell r="J480" t="str">
            <v>Q-BORNES PAVILLON AC</v>
          </cell>
          <cell r="K480" t="str">
            <v>QB</v>
          </cell>
          <cell r="L480" t="str">
            <v>ATH</v>
          </cell>
          <cell r="M480" t="str">
            <v>U20</v>
          </cell>
          <cell r="N480">
            <v>300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Vullemin, Quartier Militaire</v>
          </cell>
          <cell r="G481">
            <v>59276520</v>
          </cell>
          <cell r="H481">
            <v>0</v>
          </cell>
          <cell r="I481">
            <v>0</v>
          </cell>
          <cell r="J481" t="str">
            <v>Q-BORNES PAVILLON AC</v>
          </cell>
          <cell r="K481" t="str">
            <v>QB</v>
          </cell>
          <cell r="L481" t="str">
            <v>ATH</v>
          </cell>
          <cell r="M481" t="str">
            <v>U16</v>
          </cell>
          <cell r="N481">
            <v>150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La Pelouse, Trou Deau Douce</v>
          </cell>
          <cell r="G482">
            <v>59730010</v>
          </cell>
          <cell r="H482" t="str">
            <v>M3007080109603</v>
          </cell>
          <cell r="I482" t="str">
            <v>robertomichel741@gmail.com</v>
          </cell>
          <cell r="J482" t="str">
            <v>ST REMY AC</v>
          </cell>
          <cell r="K482" t="str">
            <v>FLQ</v>
          </cell>
          <cell r="L482" t="str">
            <v>ATH</v>
          </cell>
          <cell r="M482" t="str">
            <v>U18</v>
          </cell>
          <cell r="N482">
            <v>200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Rue Du Chantier Naval, Balaclava</v>
          </cell>
          <cell r="G483">
            <v>57091898</v>
          </cell>
          <cell r="H483">
            <v>0</v>
          </cell>
          <cell r="I483" t="str">
            <v>abe.nadine@gmail.com</v>
          </cell>
          <cell r="J483" t="str">
            <v>POUDRE D'OR AC</v>
          </cell>
          <cell r="K483" t="str">
            <v>REMP</v>
          </cell>
          <cell r="L483" t="str">
            <v>ATH</v>
          </cell>
          <cell r="M483" t="str">
            <v>U14</v>
          </cell>
          <cell r="N483">
            <v>150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Morc Mahadoo, Baie Du Tombeau</v>
          </cell>
          <cell r="G484">
            <v>0</v>
          </cell>
          <cell r="H484">
            <v>0</v>
          </cell>
          <cell r="I484">
            <v>0</v>
          </cell>
          <cell r="J484" t="str">
            <v>BLACK RIVER STAR AC</v>
          </cell>
          <cell r="K484" t="str">
            <v>BR</v>
          </cell>
          <cell r="L484" t="str">
            <v>ATH</v>
          </cell>
          <cell r="M484" t="str">
            <v>U18</v>
          </cell>
          <cell r="N484">
            <v>200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Morc Mahadoo, Baie Du Tombeau</v>
          </cell>
          <cell r="G485">
            <v>0</v>
          </cell>
          <cell r="H485">
            <v>0</v>
          </cell>
          <cell r="I485">
            <v>0</v>
          </cell>
          <cell r="J485" t="str">
            <v>BLACK RIVER STAR AC</v>
          </cell>
          <cell r="K485" t="str">
            <v>BR</v>
          </cell>
          <cell r="L485" t="str">
            <v>ATH</v>
          </cell>
          <cell r="M485" t="str">
            <v>U20</v>
          </cell>
          <cell r="N485">
            <v>300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23 Mahadeo Biltoo, Beau Bassin</v>
          </cell>
          <cell r="G486">
            <v>58158137</v>
          </cell>
          <cell r="H486">
            <v>0</v>
          </cell>
          <cell r="I486" t="str">
            <v>ruebenyan01@gmail.com</v>
          </cell>
          <cell r="J486" t="str">
            <v>Q-BORNES PAVILLON AC</v>
          </cell>
          <cell r="K486" t="str">
            <v>QB</v>
          </cell>
          <cell r="L486" t="str">
            <v>ATH</v>
          </cell>
          <cell r="M486" t="str">
            <v>SENIOR</v>
          </cell>
          <cell r="N486">
            <v>400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Royal Road Pont Blanc Flacq</v>
          </cell>
          <cell r="G487">
            <v>57418369</v>
          </cell>
          <cell r="H487" t="str">
            <v>R3003110040802</v>
          </cell>
          <cell r="I487" t="str">
            <v>michaelramchurn@yahoo.fr</v>
          </cell>
          <cell r="J487" t="str">
            <v>ST REMY AC</v>
          </cell>
          <cell r="K487" t="str">
            <v>FLQ</v>
          </cell>
          <cell r="L487" t="str">
            <v>ATH</v>
          </cell>
          <cell r="M487" t="str">
            <v>U16</v>
          </cell>
          <cell r="N487">
            <v>150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Avenue Ratsitatane, Camp Le Vieux</v>
          </cell>
          <cell r="G488">
            <v>4663721</v>
          </cell>
          <cell r="H488">
            <v>0</v>
          </cell>
          <cell r="I488">
            <v>0</v>
          </cell>
          <cell r="J488" t="str">
            <v>ROSE HILL AC</v>
          </cell>
          <cell r="K488" t="str">
            <v>BBRH</v>
          </cell>
          <cell r="L488" t="str">
            <v>ATH</v>
          </cell>
          <cell r="M488" t="str">
            <v>SENIOR</v>
          </cell>
          <cell r="N488">
            <v>400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Nhdc Palma, Quatre Bornes</v>
          </cell>
          <cell r="G489">
            <v>57156972</v>
          </cell>
          <cell r="H489">
            <v>0</v>
          </cell>
          <cell r="I489" t="str">
            <v>marlouguillemin@gmail.com</v>
          </cell>
          <cell r="J489" t="str">
            <v>Q-BORNES PAVILLON AC</v>
          </cell>
          <cell r="K489" t="str">
            <v>QB</v>
          </cell>
          <cell r="L489" t="str">
            <v>ATH</v>
          </cell>
          <cell r="M489" t="str">
            <v>U18</v>
          </cell>
          <cell r="N489">
            <v>200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G 202 Alpha, La Tour Koenig, Pte Aux Sables</v>
          </cell>
          <cell r="G490">
            <v>55199860</v>
          </cell>
          <cell r="H490">
            <v>0</v>
          </cell>
          <cell r="I490" t="str">
            <v>priscajd292@gmail.com</v>
          </cell>
          <cell r="J490" t="str">
            <v>Q-BORNES PAVILLON AC</v>
          </cell>
          <cell r="K490" t="str">
            <v>QB</v>
          </cell>
          <cell r="L490" t="str">
            <v>ATH</v>
          </cell>
          <cell r="M490" t="str">
            <v>U16</v>
          </cell>
          <cell r="N490">
            <v>150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Morcellement Dookun, Quatre Bornes</v>
          </cell>
          <cell r="G491">
            <v>57998828</v>
          </cell>
          <cell r="H491">
            <v>0</v>
          </cell>
          <cell r="I491" t="str">
            <v>baptisteclaudine@yahoo.com</v>
          </cell>
          <cell r="J491" t="str">
            <v>RISING PHOENIX AC</v>
          </cell>
          <cell r="K491" t="str">
            <v>VCPH</v>
          </cell>
          <cell r="L491" t="str">
            <v>ATH</v>
          </cell>
          <cell r="M491" t="str">
            <v>U10</v>
          </cell>
          <cell r="N491">
            <v>100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29B, Dupont Street, Beau Bassin</v>
          </cell>
          <cell r="G492">
            <v>58224091</v>
          </cell>
          <cell r="H492" t="str">
            <v>C2501050030012</v>
          </cell>
          <cell r="I492" t="str">
            <v>aureliechevathyan2501@gmail.com</v>
          </cell>
          <cell r="J492" t="str">
            <v>Q-BORNES PAVILLON AC</v>
          </cell>
          <cell r="K492" t="str">
            <v>QB</v>
          </cell>
          <cell r="L492" t="str">
            <v>ATH</v>
          </cell>
          <cell r="M492" t="str">
            <v>SENIOR</v>
          </cell>
          <cell r="N492">
            <v>400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 xml:space="preserve">Residence Geranium, Nhdc D-09, Camp Levieux, Rose Hill </v>
          </cell>
          <cell r="G493">
            <v>57757787</v>
          </cell>
          <cell r="H493" t="str">
            <v>M1804060055383</v>
          </cell>
          <cell r="I493" t="str">
            <v>frederic35k@gmail.com</v>
          </cell>
          <cell r="J493" t="str">
            <v>Q-BORNES PAVILLON AC</v>
          </cell>
          <cell r="K493" t="str">
            <v>QB</v>
          </cell>
          <cell r="L493" t="str">
            <v>ATH</v>
          </cell>
          <cell r="M493" t="str">
            <v>U20</v>
          </cell>
          <cell r="N493">
            <v>300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Lot No. 7, Morcellementbholah, Trefles, Rose Hill</v>
          </cell>
          <cell r="G494">
            <v>54283747</v>
          </cell>
          <cell r="H494">
            <v>0</v>
          </cell>
          <cell r="I494" t="str">
            <v>liza.clam@gmail.com</v>
          </cell>
          <cell r="J494" t="str">
            <v>Q-BORNES PAVILLON AC</v>
          </cell>
          <cell r="K494" t="str">
            <v>QB</v>
          </cell>
          <cell r="L494" t="str">
            <v>ATH</v>
          </cell>
          <cell r="M494" t="str">
            <v>U12</v>
          </cell>
          <cell r="N494">
            <v>100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Impasse Arnaud, Beau Bassin</v>
          </cell>
          <cell r="G495">
            <v>59126570</v>
          </cell>
          <cell r="H495">
            <v>0</v>
          </cell>
          <cell r="I495">
            <v>0</v>
          </cell>
          <cell r="J495" t="str">
            <v>Q-BORNES PAVILLON AC</v>
          </cell>
          <cell r="K495" t="str">
            <v>QB</v>
          </cell>
          <cell r="L495" t="str">
            <v>ATH</v>
          </cell>
          <cell r="M495" t="str">
            <v>U12</v>
          </cell>
          <cell r="N495">
            <v>100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Impasse Arnaud, Beau Bassin</v>
          </cell>
          <cell r="G496">
            <v>59126570</v>
          </cell>
          <cell r="H496">
            <v>0</v>
          </cell>
          <cell r="I496">
            <v>0</v>
          </cell>
          <cell r="J496" t="str">
            <v>Q-BORNES PAVILLON AC</v>
          </cell>
          <cell r="K496" t="str">
            <v>QB</v>
          </cell>
          <cell r="L496" t="str">
            <v>ATH</v>
          </cell>
          <cell r="M496" t="str">
            <v>U16</v>
          </cell>
          <cell r="N496">
            <v>150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Church Road Notre Dame</v>
          </cell>
          <cell r="G497">
            <v>57511588</v>
          </cell>
          <cell r="H497">
            <v>0</v>
          </cell>
          <cell r="I497">
            <v>0</v>
          </cell>
          <cell r="J497" t="str">
            <v>LE HOCHET AC</v>
          </cell>
          <cell r="K497" t="str">
            <v>PAMP</v>
          </cell>
          <cell r="L497" t="str">
            <v>ATH</v>
          </cell>
          <cell r="M497" t="str">
            <v>U12</v>
          </cell>
          <cell r="N497">
            <v>100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 xml:space="preserve">Lavanturim Morc Pte Aux Piment </v>
          </cell>
          <cell r="G498">
            <v>54953371</v>
          </cell>
          <cell r="H498">
            <v>0</v>
          </cell>
          <cell r="I498">
            <v>0</v>
          </cell>
          <cell r="J498" t="str">
            <v>LE HOCHET AC</v>
          </cell>
          <cell r="K498" t="str">
            <v>PAMP</v>
          </cell>
          <cell r="L498" t="str">
            <v>ATH</v>
          </cell>
          <cell r="M498" t="str">
            <v>U16</v>
          </cell>
          <cell r="N498">
            <v>150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 xml:space="preserve">Avenue Des Kerries Morc Raffray Le Hochet Terre Rouge </v>
          </cell>
          <cell r="G499">
            <v>52584048</v>
          </cell>
          <cell r="H499">
            <v>0</v>
          </cell>
          <cell r="I499">
            <v>0</v>
          </cell>
          <cell r="J499" t="str">
            <v>LE HOCHET AC</v>
          </cell>
          <cell r="K499" t="str">
            <v>PAMP</v>
          </cell>
          <cell r="L499" t="str">
            <v>ATH</v>
          </cell>
          <cell r="M499" t="str">
            <v>U12</v>
          </cell>
          <cell r="N499">
            <v>100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17, Avenue Ballancia, Roche Brunes</v>
          </cell>
          <cell r="G500">
            <v>57817887</v>
          </cell>
          <cell r="H500">
            <v>0</v>
          </cell>
          <cell r="I500" t="str">
            <v>khemnaiko@hotmail.com</v>
          </cell>
          <cell r="J500" t="str">
            <v>STANLEY / TREFLES AC</v>
          </cell>
          <cell r="K500" t="str">
            <v>BBRH</v>
          </cell>
          <cell r="L500" t="str">
            <v>COA</v>
          </cell>
          <cell r="M500" t="str">
            <v>N/App</v>
          </cell>
          <cell r="N500">
            <v>600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Villa Gre Chemin La Balade, Trou Aux Biches</v>
          </cell>
          <cell r="G501">
            <v>59724441</v>
          </cell>
          <cell r="H501">
            <v>0</v>
          </cell>
          <cell r="I501" t="str">
            <v>annpilotelle@hotmail.com</v>
          </cell>
          <cell r="J501" t="str">
            <v>POUDRE D'OR AC</v>
          </cell>
          <cell r="K501" t="str">
            <v>REMP</v>
          </cell>
          <cell r="L501" t="str">
            <v>ATH</v>
          </cell>
          <cell r="M501" t="str">
            <v>U12</v>
          </cell>
          <cell r="N501">
            <v>100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A08 Res. Beryl,Chebel, B.Bassin</v>
          </cell>
          <cell r="G502">
            <v>0</v>
          </cell>
          <cell r="H502">
            <v>0</v>
          </cell>
          <cell r="I502">
            <v>0</v>
          </cell>
          <cell r="J502" t="str">
            <v>BEAU BASSIN AC</v>
          </cell>
          <cell r="K502" t="str">
            <v>BBRH</v>
          </cell>
          <cell r="L502" t="str">
            <v>ATH</v>
          </cell>
          <cell r="M502" t="str">
            <v>U16</v>
          </cell>
          <cell r="N502">
            <v>150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Avenue Corneille, La Gaulette</v>
          </cell>
          <cell r="G503">
            <v>0</v>
          </cell>
          <cell r="H503">
            <v>0</v>
          </cell>
          <cell r="I503">
            <v>0</v>
          </cell>
          <cell r="J503" t="str">
            <v>BLACK RIVER STAR AC</v>
          </cell>
          <cell r="K503" t="str">
            <v>BR</v>
          </cell>
          <cell r="L503" t="str">
            <v>ATH</v>
          </cell>
          <cell r="M503" t="str">
            <v>U20</v>
          </cell>
          <cell r="N503">
            <v>300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C14, Rs Bamboola, Nhdc, Riviere Noire</v>
          </cell>
          <cell r="G504">
            <v>0</v>
          </cell>
          <cell r="H504">
            <v>0</v>
          </cell>
          <cell r="I504">
            <v>0</v>
          </cell>
          <cell r="J504" t="str">
            <v>BLACK RIVER STAR AC</v>
          </cell>
          <cell r="K504" t="str">
            <v>BR</v>
          </cell>
          <cell r="L504" t="str">
            <v>ATH</v>
          </cell>
          <cell r="M504" t="str">
            <v>U18</v>
          </cell>
          <cell r="N504">
            <v>200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Avenue Herbes, Le Morne</v>
          </cell>
          <cell r="G505">
            <v>0</v>
          </cell>
          <cell r="H505">
            <v>0</v>
          </cell>
          <cell r="I505">
            <v>0</v>
          </cell>
          <cell r="J505" t="str">
            <v>GUEPARD AC</v>
          </cell>
          <cell r="K505" t="str">
            <v>BR</v>
          </cell>
          <cell r="L505" t="str">
            <v>ATH</v>
          </cell>
          <cell r="M505" t="str">
            <v>U16</v>
          </cell>
          <cell r="N505">
            <v>150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Valette Street, Albion</v>
          </cell>
          <cell r="G506">
            <v>0</v>
          </cell>
          <cell r="H506">
            <v>0</v>
          </cell>
          <cell r="I506">
            <v>0</v>
          </cell>
          <cell r="J506" t="str">
            <v>GUEPARD AC</v>
          </cell>
          <cell r="K506" t="str">
            <v>BR</v>
          </cell>
          <cell r="L506" t="str">
            <v>ATH</v>
          </cell>
          <cell r="M506" t="str">
            <v>U18</v>
          </cell>
          <cell r="N506">
            <v>200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Route Cotteau Raffin, La Gaulette</v>
          </cell>
          <cell r="G507">
            <v>0</v>
          </cell>
          <cell r="H507">
            <v>0</v>
          </cell>
          <cell r="I507">
            <v>0</v>
          </cell>
          <cell r="J507" t="str">
            <v>GUEPARD AC</v>
          </cell>
          <cell r="K507" t="str">
            <v>BR</v>
          </cell>
          <cell r="L507" t="str">
            <v>ATH</v>
          </cell>
          <cell r="M507" t="str">
            <v>U20</v>
          </cell>
          <cell r="N507">
            <v>300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 xml:space="preserve">Riviere Des Créoles </v>
          </cell>
          <cell r="G508">
            <v>0</v>
          </cell>
          <cell r="H508">
            <v>0</v>
          </cell>
          <cell r="I508">
            <v>0</v>
          </cell>
          <cell r="J508" t="str">
            <v>SOUILLAC AC</v>
          </cell>
          <cell r="K508" t="str">
            <v>SAV</v>
          </cell>
          <cell r="L508" t="str">
            <v>ATH</v>
          </cell>
          <cell r="M508" t="str">
            <v>U20</v>
          </cell>
          <cell r="N508">
            <v>300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3 Florida Lane, Cité Valleejee</v>
          </cell>
          <cell r="G509">
            <v>0</v>
          </cell>
          <cell r="H509">
            <v>0</v>
          </cell>
          <cell r="I509">
            <v>0</v>
          </cell>
          <cell r="J509" t="str">
            <v>BLACK RIVER STAR AC</v>
          </cell>
          <cell r="K509" t="str">
            <v>BR</v>
          </cell>
          <cell r="L509" t="str">
            <v>ATH</v>
          </cell>
          <cell r="M509" t="str">
            <v>U16</v>
          </cell>
          <cell r="N509">
            <v>150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Appt Zo1, Residence Geoffroy, Bambous</v>
          </cell>
          <cell r="G510">
            <v>0</v>
          </cell>
          <cell r="H510">
            <v>0</v>
          </cell>
          <cell r="I510">
            <v>0</v>
          </cell>
          <cell r="J510" t="str">
            <v>GUEPARD AC</v>
          </cell>
          <cell r="K510" t="str">
            <v>BR</v>
          </cell>
          <cell r="L510" t="str">
            <v>ATH</v>
          </cell>
          <cell r="M510" t="str">
            <v>U16</v>
          </cell>
          <cell r="N510">
            <v>150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I 5 La Tour Koenig</v>
          </cell>
          <cell r="G511">
            <v>54235812</v>
          </cell>
          <cell r="H511">
            <v>0</v>
          </cell>
          <cell r="I511" t="str">
            <v>leyash587@gmail.com</v>
          </cell>
          <cell r="J511" t="str">
            <v>Q-BORNES PAVILLON AC</v>
          </cell>
          <cell r="K511" t="str">
            <v>QB</v>
          </cell>
          <cell r="L511" t="str">
            <v>ATH</v>
          </cell>
          <cell r="M511" t="str">
            <v>U18</v>
          </cell>
          <cell r="N511">
            <v>200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C/O Jovana Chendradoo, Highlands</v>
          </cell>
          <cell r="G512">
            <v>59599985</v>
          </cell>
          <cell r="H512">
            <v>0</v>
          </cell>
          <cell r="I512">
            <v>0</v>
          </cell>
          <cell r="J512" t="str">
            <v>Q-BORNES PAVILLON AC</v>
          </cell>
          <cell r="K512" t="str">
            <v>QB</v>
          </cell>
          <cell r="L512" t="str">
            <v>ATH</v>
          </cell>
          <cell r="M512" t="str">
            <v>U16</v>
          </cell>
          <cell r="N512">
            <v>150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Royal Road, Rich En Eau</v>
          </cell>
          <cell r="G513">
            <v>52514419</v>
          </cell>
          <cell r="H513">
            <v>0</v>
          </cell>
          <cell r="I513">
            <v>0</v>
          </cell>
          <cell r="J513" t="str">
            <v>CUREPIPE HARLEM AC</v>
          </cell>
          <cell r="K513" t="str">
            <v>QB</v>
          </cell>
          <cell r="L513" t="str">
            <v>ATH</v>
          </cell>
          <cell r="M513" t="str">
            <v>U12</v>
          </cell>
          <cell r="N513">
            <v>100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 xml:space="preserve">Chemin Roussette, Olivia </v>
          </cell>
          <cell r="G514">
            <v>0</v>
          </cell>
          <cell r="H514">
            <v>0</v>
          </cell>
          <cell r="I514" t="str">
            <v>dylenlfc@yahoo.com</v>
          </cell>
          <cell r="J514" t="str">
            <v>BOULET ROUGE AC</v>
          </cell>
          <cell r="K514" t="str">
            <v>FLQ</v>
          </cell>
          <cell r="L514" t="str">
            <v>ATH</v>
          </cell>
          <cell r="M514" t="str">
            <v>U20</v>
          </cell>
          <cell r="N514">
            <v>300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Royal Road, Birsée Verdière</v>
          </cell>
          <cell r="G515">
            <v>57248587</v>
          </cell>
          <cell r="H515">
            <v>0</v>
          </cell>
          <cell r="I515" t="str">
            <v>dylenlfc@yahoo.com</v>
          </cell>
          <cell r="J515" t="str">
            <v>BOULET ROUGE AC</v>
          </cell>
          <cell r="K515" t="str">
            <v>FLQ</v>
          </cell>
          <cell r="L515" t="str">
            <v>ATH</v>
          </cell>
          <cell r="M515" t="str">
            <v>U18</v>
          </cell>
          <cell r="N515">
            <v>200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Royal Road, Ernest Florent</v>
          </cell>
          <cell r="G516">
            <v>0</v>
          </cell>
          <cell r="H516">
            <v>0</v>
          </cell>
          <cell r="I516" t="str">
            <v>dylenlfc@yahoo.com</v>
          </cell>
          <cell r="J516" t="str">
            <v>BOULET ROUGE AC</v>
          </cell>
          <cell r="K516" t="str">
            <v>FLQ</v>
          </cell>
          <cell r="L516" t="str">
            <v>ATH</v>
          </cell>
          <cell r="M516" t="str">
            <v>U18</v>
          </cell>
          <cell r="N516">
            <v>200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Kader Road, Belvédère</v>
          </cell>
          <cell r="G517">
            <v>54831069</v>
          </cell>
          <cell r="H517">
            <v>0</v>
          </cell>
          <cell r="I517" t="str">
            <v>dylenlfc@yahoo.com</v>
          </cell>
          <cell r="J517" t="str">
            <v>BOULET ROUGE AC</v>
          </cell>
          <cell r="K517" t="str">
            <v>FLQ</v>
          </cell>
          <cell r="L517" t="str">
            <v>ATH</v>
          </cell>
          <cell r="M517" t="str">
            <v>U18</v>
          </cell>
          <cell r="N517">
            <v>200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Nhdc Blk B12 Henrietta</v>
          </cell>
          <cell r="G518">
            <v>58613869</v>
          </cell>
          <cell r="H518" t="str">
            <v>S0301150012301</v>
          </cell>
          <cell r="I518" t="str">
            <v>baptisteclaudine@yahoo.com</v>
          </cell>
          <cell r="J518" t="str">
            <v>RISING PHOENIX AC</v>
          </cell>
          <cell r="K518" t="str">
            <v>VCPH</v>
          </cell>
          <cell r="L518" t="str">
            <v>ATH</v>
          </cell>
          <cell r="M518" t="str">
            <v>U12</v>
          </cell>
          <cell r="N518">
            <v>100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Meerun Lane, Glen Park, Vacoas</v>
          </cell>
          <cell r="G519">
            <v>59285831</v>
          </cell>
          <cell r="H519" t="str">
            <v>C1603120034406</v>
          </cell>
          <cell r="I519" t="str">
            <v>baptisteclaudine@yahoo.com</v>
          </cell>
          <cell r="J519" t="str">
            <v>RISING PHOENIX AC</v>
          </cell>
          <cell r="K519" t="str">
            <v>VCPH</v>
          </cell>
          <cell r="L519" t="str">
            <v>ATH</v>
          </cell>
          <cell r="M519" t="str">
            <v>U14</v>
          </cell>
          <cell r="N519">
            <v>150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Alles De Manguiers, Pailles</v>
          </cell>
          <cell r="G520">
            <v>57809613</v>
          </cell>
          <cell r="H520">
            <v>0</v>
          </cell>
          <cell r="I520">
            <v>0</v>
          </cell>
          <cell r="J520" t="str">
            <v>Q-BORNES PAVILLON AC</v>
          </cell>
          <cell r="K520" t="str">
            <v>QB</v>
          </cell>
          <cell r="L520" t="str">
            <v>ATH</v>
          </cell>
          <cell r="M520" t="str">
            <v>U16</v>
          </cell>
          <cell r="N520">
            <v>150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St. Andrews, Highlands, Bassin Road</v>
          </cell>
          <cell r="G521">
            <v>0</v>
          </cell>
          <cell r="H521">
            <v>0</v>
          </cell>
          <cell r="I521">
            <v>0</v>
          </cell>
          <cell r="J521" t="str">
            <v>ROSE HILL AC</v>
          </cell>
          <cell r="K521" t="str">
            <v>BBRH</v>
          </cell>
          <cell r="L521" t="str">
            <v>ATH</v>
          </cell>
          <cell r="M521" t="str">
            <v>U14</v>
          </cell>
          <cell r="N521">
            <v>150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Dis Lane, Grand Gaube</v>
          </cell>
          <cell r="G522">
            <v>57172427</v>
          </cell>
          <cell r="H522">
            <v>0</v>
          </cell>
          <cell r="I522" t="str">
            <v>rousset.melissa@gmail.com</v>
          </cell>
          <cell r="J522" t="str">
            <v>POUDRE D'OR AC</v>
          </cell>
          <cell r="K522" t="str">
            <v>REMP</v>
          </cell>
          <cell r="L522" t="str">
            <v>ATH</v>
          </cell>
          <cell r="M522" t="str">
            <v>U12</v>
          </cell>
          <cell r="N522">
            <v>100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Chemin 20 Pieds, Pereyber</v>
          </cell>
          <cell r="G523">
            <v>58195086</v>
          </cell>
          <cell r="H523">
            <v>0</v>
          </cell>
          <cell r="I523" t="str">
            <v>cockin.marise@gmail.com</v>
          </cell>
          <cell r="J523" t="str">
            <v>POUDRE D'OR AC</v>
          </cell>
          <cell r="K523" t="str">
            <v>REMP</v>
          </cell>
          <cell r="L523" t="str">
            <v>ATH</v>
          </cell>
          <cell r="M523" t="str">
            <v>U12</v>
          </cell>
          <cell r="N523">
            <v>100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Les Flammants Rd, Pereyber</v>
          </cell>
          <cell r="G524">
            <v>59485843</v>
          </cell>
          <cell r="H524">
            <v>0</v>
          </cell>
          <cell r="I524" t="str">
            <v>ballantyne.mattj@gmail.com</v>
          </cell>
          <cell r="J524" t="str">
            <v>POUDRE D'OR AC</v>
          </cell>
          <cell r="K524" t="str">
            <v>REMP</v>
          </cell>
          <cell r="L524" t="str">
            <v>ATH</v>
          </cell>
          <cell r="M524" t="str">
            <v>U12</v>
          </cell>
          <cell r="N524">
            <v>100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Rue Des Lauriers, Pte Aux Cannoniers</v>
          </cell>
          <cell r="G525">
            <v>54225915</v>
          </cell>
          <cell r="H525">
            <v>0</v>
          </cell>
          <cell r="I525" t="str">
            <v>chrystelenouf@gmail.com</v>
          </cell>
          <cell r="J525" t="str">
            <v>POUDRE D'OR AC</v>
          </cell>
          <cell r="K525" t="str">
            <v>REMP</v>
          </cell>
          <cell r="L525" t="str">
            <v>ATH</v>
          </cell>
          <cell r="M525" t="str">
            <v>U14</v>
          </cell>
          <cell r="N525">
            <v>150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 xml:space="preserve">149 Mont Piton </v>
          </cell>
          <cell r="G526">
            <v>59801418</v>
          </cell>
          <cell r="H526">
            <v>0</v>
          </cell>
          <cell r="I526" t="str">
            <v>vhboulle@gmail.com</v>
          </cell>
          <cell r="J526" t="str">
            <v>POUDRE D'OR AC</v>
          </cell>
          <cell r="K526" t="str">
            <v>REMP</v>
          </cell>
          <cell r="L526" t="str">
            <v>ATH</v>
          </cell>
          <cell r="M526" t="str">
            <v>U12</v>
          </cell>
          <cell r="N526">
            <v>100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3 Allée De Petite Savanne, Mapou</v>
          </cell>
          <cell r="G527">
            <v>59801418</v>
          </cell>
          <cell r="H527">
            <v>0</v>
          </cell>
          <cell r="I527" t="str">
            <v>anne-koehler@gmail.com</v>
          </cell>
          <cell r="J527" t="str">
            <v>POUDRE D'OR AC</v>
          </cell>
          <cell r="K527" t="str">
            <v>REMP</v>
          </cell>
          <cell r="L527" t="str">
            <v>ATH</v>
          </cell>
          <cell r="M527" t="str">
            <v>U12</v>
          </cell>
          <cell r="N527">
            <v>100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Rue Prince Thomas, Bois Marchand</v>
          </cell>
          <cell r="G528">
            <v>0</v>
          </cell>
          <cell r="H528">
            <v>0</v>
          </cell>
          <cell r="I528" t="str">
            <v xml:space="preserve">abimael8mathurin@gmail.com </v>
          </cell>
          <cell r="J528" t="str">
            <v>POUDRE D'OR AC</v>
          </cell>
          <cell r="K528" t="str">
            <v>REMP</v>
          </cell>
          <cell r="L528" t="str">
            <v>ATH</v>
          </cell>
          <cell r="M528" t="str">
            <v>U18</v>
          </cell>
          <cell r="N528">
            <v>200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Pd3, Jardin Du Cap</v>
          </cell>
          <cell r="G529">
            <v>58062550</v>
          </cell>
          <cell r="H529">
            <v>0</v>
          </cell>
          <cell r="I529" t="str">
            <v>maulinegowe@gmail.com</v>
          </cell>
          <cell r="J529" t="str">
            <v>POUDRE D'OR AC</v>
          </cell>
          <cell r="K529" t="str">
            <v>REMP</v>
          </cell>
          <cell r="L529" t="str">
            <v>ATH</v>
          </cell>
          <cell r="M529" t="str">
            <v>U16</v>
          </cell>
          <cell r="N529">
            <v>150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Aussailles Rd, Fond Du Sac</v>
          </cell>
          <cell r="G530">
            <v>57997769</v>
          </cell>
          <cell r="H530">
            <v>0</v>
          </cell>
          <cell r="I530" t="str">
            <v>emily.holmes@lighthouse.edu.mu</v>
          </cell>
          <cell r="J530" t="str">
            <v>POUDRE D'OR AC</v>
          </cell>
          <cell r="K530" t="str">
            <v>REMP</v>
          </cell>
          <cell r="L530" t="str">
            <v>ATH</v>
          </cell>
          <cell r="M530" t="str">
            <v>U16</v>
          </cell>
          <cell r="N530">
            <v>150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Vingt Pieds Rd, Grand Baie</v>
          </cell>
          <cell r="G531">
            <v>0</v>
          </cell>
          <cell r="H531">
            <v>0</v>
          </cell>
          <cell r="I531" t="str">
            <v>tomi.palmen@gmail.com</v>
          </cell>
          <cell r="J531" t="str">
            <v>POUDRE D'OR AC</v>
          </cell>
          <cell r="K531" t="str">
            <v>REMP</v>
          </cell>
          <cell r="L531" t="str">
            <v>ATH</v>
          </cell>
          <cell r="M531" t="str">
            <v>U16</v>
          </cell>
          <cell r="N531">
            <v>150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Eb,20, Dockers Village , Tombeau Baie</v>
          </cell>
          <cell r="G532">
            <v>0</v>
          </cell>
          <cell r="H532">
            <v>0</v>
          </cell>
          <cell r="I532" t="str">
            <v>myselfallall_12@yahoo.com</v>
          </cell>
          <cell r="J532" t="str">
            <v>LE HOCHET AC</v>
          </cell>
          <cell r="K532" t="str">
            <v>PAMP</v>
          </cell>
          <cell r="L532" t="str">
            <v>ATH</v>
          </cell>
          <cell r="M532" t="str">
            <v>U18</v>
          </cell>
          <cell r="N532">
            <v>200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Eb,20,Dockers Village ,Tombeau Baie</v>
          </cell>
          <cell r="G533">
            <v>0</v>
          </cell>
          <cell r="H533">
            <v>0</v>
          </cell>
          <cell r="I533" t="str">
            <v>myselfallall_12@yahoo.com</v>
          </cell>
          <cell r="J533" t="str">
            <v>LE HOCHET AC</v>
          </cell>
          <cell r="K533" t="str">
            <v>PAMP</v>
          </cell>
          <cell r="L533" t="str">
            <v>ATH</v>
          </cell>
          <cell r="M533" t="str">
            <v>U16</v>
          </cell>
          <cell r="N533">
            <v>150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Blk C, Cite Roche Bois.</v>
          </cell>
          <cell r="G534">
            <v>0</v>
          </cell>
          <cell r="H534">
            <v>0</v>
          </cell>
          <cell r="I534" t="str">
            <v>myselfallall_12@yahoo.com</v>
          </cell>
          <cell r="J534" t="str">
            <v>LE HOCHET AC</v>
          </cell>
          <cell r="K534" t="str">
            <v>PAMP</v>
          </cell>
          <cell r="L534" t="str">
            <v>ATH</v>
          </cell>
          <cell r="M534" t="str">
            <v>U16</v>
          </cell>
          <cell r="N534">
            <v>150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D14,Cite Roche Bois.</v>
          </cell>
          <cell r="G535">
            <v>0</v>
          </cell>
          <cell r="H535">
            <v>0</v>
          </cell>
          <cell r="I535" t="str">
            <v>myselfallall_12@yahoo.com</v>
          </cell>
          <cell r="J535" t="str">
            <v>LE HOCHET AC</v>
          </cell>
          <cell r="K535" t="str">
            <v>PAMP</v>
          </cell>
          <cell r="L535" t="str">
            <v>ATH</v>
          </cell>
          <cell r="M535" t="str">
            <v>U16</v>
          </cell>
          <cell r="N535">
            <v>150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8Ave,Mgr Leen Q.Bornes</v>
          </cell>
          <cell r="G536">
            <v>59272174</v>
          </cell>
          <cell r="H536" t="str">
            <v>S190402008597A</v>
          </cell>
          <cell r="I536" t="str">
            <v>aneeshsuddhoo1234@gmail.com</v>
          </cell>
          <cell r="J536" t="str">
            <v>LE HOCHET AC</v>
          </cell>
          <cell r="K536" t="str">
            <v>PAMP</v>
          </cell>
          <cell r="L536" t="str">
            <v>ATH</v>
          </cell>
          <cell r="M536" t="str">
            <v>SENIOR</v>
          </cell>
          <cell r="N536">
            <v>400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Ave Pailles En Queues Résidence St Daniel R.Brunes</v>
          </cell>
          <cell r="G537">
            <v>57808880</v>
          </cell>
          <cell r="H537" t="str">
            <v>D100694301400F</v>
          </cell>
          <cell r="I537" t="str">
            <v>stephanjoseph2023@gmail.com</v>
          </cell>
          <cell r="J537" t="str">
            <v>LE HOCHET AC</v>
          </cell>
          <cell r="K537" t="str">
            <v>PAMP</v>
          </cell>
          <cell r="L537" t="str">
            <v>ATH</v>
          </cell>
          <cell r="M537" t="str">
            <v>SENIOR</v>
          </cell>
          <cell r="N537">
            <v>400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Roche Bois</v>
          </cell>
          <cell r="G538">
            <v>52547795</v>
          </cell>
          <cell r="H538" t="str">
            <v>D240567010823A</v>
          </cell>
          <cell r="I538" t="str">
            <v>hdhaliah@hotmail.com</v>
          </cell>
          <cell r="J538" t="str">
            <v>LE HOCHET AC</v>
          </cell>
          <cell r="K538" t="str">
            <v>PAMP</v>
          </cell>
          <cell r="L538" t="str">
            <v>ATH</v>
          </cell>
          <cell r="M538" t="str">
            <v>MASTERS</v>
          </cell>
          <cell r="N538">
            <v>600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 xml:space="preserve">Shivam Villa Chemin Vingt Pied Pereybere </v>
          </cell>
          <cell r="G539">
            <v>59359261</v>
          </cell>
          <cell r="H539" t="str">
            <v>D1602924608061</v>
          </cell>
          <cell r="I539" t="str">
            <v>stephanedenidal@gmail.com</v>
          </cell>
          <cell r="J539" t="str">
            <v>LE HOCHET AC</v>
          </cell>
          <cell r="K539" t="str">
            <v>PAMP</v>
          </cell>
          <cell r="L539" t="str">
            <v>ATH</v>
          </cell>
          <cell r="M539" t="str">
            <v>SENIOR</v>
          </cell>
          <cell r="N539">
            <v>400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 xml:space="preserve">29 Rue Capitaine Ste Croix </v>
          </cell>
          <cell r="G540">
            <v>57403438</v>
          </cell>
          <cell r="H540">
            <v>0</v>
          </cell>
          <cell r="I540" t="str">
            <v xml:space="preserve">lehochetac@gmail.com </v>
          </cell>
          <cell r="J540" t="str">
            <v>LE HOCHET AC</v>
          </cell>
          <cell r="K540" t="str">
            <v>PAMP</v>
          </cell>
          <cell r="L540" t="str">
            <v>ATH</v>
          </cell>
          <cell r="M540" t="str">
            <v>U14</v>
          </cell>
          <cell r="N540">
            <v>150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 xml:space="preserve">29 Rue Capitaine Ste Croix </v>
          </cell>
          <cell r="G541">
            <v>57403438</v>
          </cell>
          <cell r="H541">
            <v>0</v>
          </cell>
          <cell r="I541" t="str">
            <v xml:space="preserve">lehochetac@gmail.com </v>
          </cell>
          <cell r="J541" t="str">
            <v>LE HOCHET AC</v>
          </cell>
          <cell r="K541" t="str">
            <v>PAMP</v>
          </cell>
          <cell r="L541" t="str">
            <v>ATH</v>
          </cell>
          <cell r="M541" t="str">
            <v>U14</v>
          </cell>
          <cell r="N541">
            <v>150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Melle Laure Florida Lane T.Rouge</v>
          </cell>
          <cell r="G542">
            <v>54773940</v>
          </cell>
          <cell r="H542">
            <v>0</v>
          </cell>
          <cell r="I542" t="str">
            <v>labrochegeraldine1@gmail.com</v>
          </cell>
          <cell r="J542" t="str">
            <v>LE HOCHET AC</v>
          </cell>
          <cell r="K542" t="str">
            <v>PAMP</v>
          </cell>
          <cell r="L542" t="str">
            <v>ATH</v>
          </cell>
          <cell r="M542" t="str">
            <v>U10</v>
          </cell>
          <cell r="N542">
            <v>100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Pointe Aux Piment  Muslim Road</v>
          </cell>
          <cell r="G543">
            <v>57101965</v>
          </cell>
          <cell r="H543">
            <v>0</v>
          </cell>
          <cell r="I543" t="str">
            <v xml:space="preserve">lehochetac@gmail.com </v>
          </cell>
          <cell r="J543" t="str">
            <v>LE HOCHET AC</v>
          </cell>
          <cell r="K543" t="str">
            <v>PAMP</v>
          </cell>
          <cell r="L543" t="str">
            <v>ATH</v>
          </cell>
          <cell r="M543" t="str">
            <v>U14</v>
          </cell>
          <cell r="N543">
            <v>150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St Joseph Road T.Rouge</v>
          </cell>
          <cell r="G544">
            <v>54545755</v>
          </cell>
          <cell r="H544">
            <v>0</v>
          </cell>
          <cell r="I544" t="str">
            <v xml:space="preserve">lehochetac@gmail.com </v>
          </cell>
          <cell r="J544" t="str">
            <v>LE HOCHET AC</v>
          </cell>
          <cell r="K544" t="str">
            <v>PAMP</v>
          </cell>
          <cell r="L544" t="str">
            <v>ATH</v>
          </cell>
          <cell r="M544" t="str">
            <v>U20</v>
          </cell>
          <cell r="N544">
            <v>300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Sir Robert Scott Lane T.Rouge</v>
          </cell>
          <cell r="G545">
            <v>59883019</v>
          </cell>
          <cell r="H545">
            <v>0</v>
          </cell>
          <cell r="I545" t="str">
            <v xml:space="preserve">lehochetac@gmail.com </v>
          </cell>
          <cell r="J545" t="str">
            <v>LE HOCHET AC</v>
          </cell>
          <cell r="K545" t="str">
            <v>PAMP</v>
          </cell>
          <cell r="L545" t="str">
            <v>ATH</v>
          </cell>
          <cell r="M545" t="str">
            <v>U10</v>
          </cell>
          <cell r="N545">
            <v>100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19 Rue Boule De Neige Barkly</v>
          </cell>
          <cell r="G546">
            <v>57800209</v>
          </cell>
          <cell r="H546">
            <v>0</v>
          </cell>
          <cell r="I546">
            <v>0</v>
          </cell>
          <cell r="J546" t="str">
            <v>ROSE HILL AC</v>
          </cell>
          <cell r="K546" t="str">
            <v>BBRH</v>
          </cell>
          <cell r="L546" t="str">
            <v>ATH</v>
          </cell>
          <cell r="M546" t="str">
            <v>U18</v>
          </cell>
          <cell r="N546">
            <v>200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Nhdc Camp Le Vieux</v>
          </cell>
          <cell r="G547">
            <v>54928112</v>
          </cell>
          <cell r="H547">
            <v>0</v>
          </cell>
          <cell r="I547">
            <v>0</v>
          </cell>
          <cell r="J547" t="str">
            <v>ROSE HILL AC</v>
          </cell>
          <cell r="K547" t="str">
            <v>BBRH</v>
          </cell>
          <cell r="L547" t="str">
            <v>ATH</v>
          </cell>
          <cell r="M547" t="str">
            <v>U16</v>
          </cell>
          <cell r="N547">
            <v>150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Cite Palmerstone Phoenix</v>
          </cell>
          <cell r="G548">
            <v>54885926</v>
          </cell>
          <cell r="H548">
            <v>0</v>
          </cell>
          <cell r="I548">
            <v>0</v>
          </cell>
          <cell r="J548" t="str">
            <v>ROSE HILL AC</v>
          </cell>
          <cell r="K548" t="str">
            <v>BBRH</v>
          </cell>
          <cell r="L548" t="str">
            <v>ATH</v>
          </cell>
          <cell r="M548" t="str">
            <v>U16</v>
          </cell>
          <cell r="N548">
            <v>150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Highlands Phoenix</v>
          </cell>
          <cell r="G549">
            <v>6868308</v>
          </cell>
          <cell r="H549">
            <v>0</v>
          </cell>
          <cell r="I549">
            <v>0</v>
          </cell>
          <cell r="J549" t="str">
            <v>ROSE HILL AC</v>
          </cell>
          <cell r="K549" t="str">
            <v>BBRH</v>
          </cell>
          <cell r="L549" t="str">
            <v>ATH</v>
          </cell>
          <cell r="M549" t="str">
            <v>U14</v>
          </cell>
          <cell r="N549">
            <v>150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Splerndi View Albion</v>
          </cell>
          <cell r="G550">
            <v>57268503</v>
          </cell>
          <cell r="H550">
            <v>0</v>
          </cell>
          <cell r="I550">
            <v>0</v>
          </cell>
          <cell r="J550" t="str">
            <v>NEW ROSE HILL CENTRAL AC</v>
          </cell>
          <cell r="K550" t="str">
            <v>BBRH</v>
          </cell>
          <cell r="L550" t="str">
            <v>ATH</v>
          </cell>
          <cell r="M550" t="str">
            <v>U16</v>
          </cell>
          <cell r="N550">
            <v>150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Residence Kennedy</v>
          </cell>
          <cell r="G551">
            <v>58113534</v>
          </cell>
          <cell r="H551">
            <v>0</v>
          </cell>
          <cell r="I551">
            <v>0</v>
          </cell>
          <cell r="J551" t="str">
            <v>NEW ROSE HILL CENTRAL AC</v>
          </cell>
          <cell r="K551" t="str">
            <v>BBRH</v>
          </cell>
          <cell r="L551" t="str">
            <v>ATH</v>
          </cell>
          <cell r="M551" t="str">
            <v>U20</v>
          </cell>
          <cell r="N551">
            <v>300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Sister Marie Clemence Rh</v>
          </cell>
          <cell r="G552">
            <v>57811420</v>
          </cell>
          <cell r="H552">
            <v>0</v>
          </cell>
          <cell r="I552">
            <v>0</v>
          </cell>
          <cell r="J552" t="str">
            <v>NEW ROSE HILL CENTRAL AC</v>
          </cell>
          <cell r="K552" t="str">
            <v>BBRH</v>
          </cell>
          <cell r="L552" t="str">
            <v>ATH</v>
          </cell>
          <cell r="M552" t="str">
            <v>U14</v>
          </cell>
          <cell r="N552">
            <v>150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Reverend Dufay Roche Brunes</v>
          </cell>
          <cell r="G553">
            <v>54567802</v>
          </cell>
          <cell r="H553">
            <v>0</v>
          </cell>
          <cell r="I553">
            <v>0</v>
          </cell>
          <cell r="J553" t="str">
            <v>NEW ROSE HILL CENTRAL AC</v>
          </cell>
          <cell r="K553" t="str">
            <v>BBRH</v>
          </cell>
          <cell r="L553" t="str">
            <v>ATH</v>
          </cell>
          <cell r="M553" t="str">
            <v>U16</v>
          </cell>
          <cell r="N553">
            <v>150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Ave Mgr Line Qb</v>
          </cell>
          <cell r="G554">
            <v>57668253</v>
          </cell>
          <cell r="H554">
            <v>0</v>
          </cell>
          <cell r="I554">
            <v>0</v>
          </cell>
          <cell r="J554" t="str">
            <v>NEW ROSE HILL CENTRAL AC</v>
          </cell>
          <cell r="K554" t="str">
            <v>BBRH</v>
          </cell>
          <cell r="L554" t="str">
            <v>ATH</v>
          </cell>
          <cell r="M554" t="str">
            <v>U18</v>
          </cell>
          <cell r="N554">
            <v>200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Seenevassen St Stanley</v>
          </cell>
          <cell r="G555">
            <v>58239794</v>
          </cell>
          <cell r="H555">
            <v>0</v>
          </cell>
          <cell r="I555">
            <v>0</v>
          </cell>
          <cell r="J555" t="str">
            <v>NEW ROSE HILL CENTRAL AC</v>
          </cell>
          <cell r="K555" t="str">
            <v>BBRH</v>
          </cell>
          <cell r="L555" t="str">
            <v>ATH</v>
          </cell>
          <cell r="M555" t="str">
            <v>U14</v>
          </cell>
          <cell r="N555">
            <v>150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Franquard St Rh</v>
          </cell>
          <cell r="G556">
            <v>57162340</v>
          </cell>
          <cell r="H556">
            <v>0</v>
          </cell>
          <cell r="I556">
            <v>0</v>
          </cell>
          <cell r="J556" t="str">
            <v>NEW ROSE HILL CENTRAL AC</v>
          </cell>
          <cell r="K556" t="str">
            <v>BBRH</v>
          </cell>
          <cell r="L556" t="str">
            <v>ATH</v>
          </cell>
          <cell r="M556" t="str">
            <v>U18</v>
          </cell>
          <cell r="N556">
            <v>200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Rte Bassin Qb</v>
          </cell>
          <cell r="G557">
            <v>57224006</v>
          </cell>
          <cell r="H557">
            <v>0</v>
          </cell>
          <cell r="I557">
            <v>0</v>
          </cell>
          <cell r="J557" t="str">
            <v>NEW ROSE HILL CENTRAL AC</v>
          </cell>
          <cell r="K557" t="str">
            <v>BBRH</v>
          </cell>
          <cell r="L557" t="str">
            <v>ATH</v>
          </cell>
          <cell r="M557" t="str">
            <v>SENIOR</v>
          </cell>
          <cell r="N557">
            <v>400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Pagoda Rd Stanley</v>
          </cell>
          <cell r="G558">
            <v>54918665</v>
          </cell>
          <cell r="H558">
            <v>0</v>
          </cell>
          <cell r="I558">
            <v>0</v>
          </cell>
          <cell r="J558" t="str">
            <v>NEW ROSE HILL CENTRAL AC</v>
          </cell>
          <cell r="K558" t="str">
            <v>BBRH</v>
          </cell>
          <cell r="L558" t="str">
            <v>ATH</v>
          </cell>
          <cell r="M558" t="str">
            <v>U14</v>
          </cell>
          <cell r="N558">
            <v>150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Pagoda Rd Stanley</v>
          </cell>
          <cell r="G559">
            <v>57315627</v>
          </cell>
          <cell r="H559">
            <v>0</v>
          </cell>
          <cell r="I559">
            <v>0</v>
          </cell>
          <cell r="J559" t="str">
            <v>NEW ROSE HILL CENTRAL AC</v>
          </cell>
          <cell r="K559" t="str">
            <v>BBRH</v>
          </cell>
          <cell r="L559" t="str">
            <v>ATH</v>
          </cell>
          <cell r="M559" t="str">
            <v>U12</v>
          </cell>
          <cell r="N559">
            <v>100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Queen St Rh</v>
          </cell>
          <cell r="G560">
            <v>57470689</v>
          </cell>
          <cell r="H560">
            <v>0</v>
          </cell>
          <cell r="I560">
            <v>0</v>
          </cell>
          <cell r="J560" t="str">
            <v>NEW ROSE HILL CENTRAL AC</v>
          </cell>
          <cell r="K560" t="str">
            <v>BBRH</v>
          </cell>
          <cell r="L560" t="str">
            <v>COA</v>
          </cell>
          <cell r="M560" t="str">
            <v>N/APP</v>
          </cell>
          <cell r="N560">
            <v>600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Canda Lane Stanley</v>
          </cell>
          <cell r="G561">
            <v>57230959</v>
          </cell>
          <cell r="H561">
            <v>0</v>
          </cell>
          <cell r="I561">
            <v>0</v>
          </cell>
          <cell r="J561" t="str">
            <v>NEW ROSE HILL CENTRAL AC</v>
          </cell>
          <cell r="K561" t="str">
            <v>BBRH</v>
          </cell>
          <cell r="L561" t="str">
            <v>COA</v>
          </cell>
          <cell r="M561" t="str">
            <v>N/APP</v>
          </cell>
          <cell r="N561">
            <v>600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Meerun Lane Glen Park</v>
          </cell>
          <cell r="G562">
            <v>59285831</v>
          </cell>
          <cell r="H562" t="str">
            <v>C2906170075788</v>
          </cell>
          <cell r="I562" t="str">
            <v>baptisteclaudine@yahoo.com</v>
          </cell>
          <cell r="J562" t="str">
            <v>RISING PHOENIX AC</v>
          </cell>
          <cell r="K562" t="str">
            <v>VCPH</v>
          </cell>
          <cell r="L562" t="str">
            <v>ATH</v>
          </cell>
          <cell r="M562" t="str">
            <v>U10</v>
          </cell>
          <cell r="N562">
            <v>100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Clairfond No1 Phoenix</v>
          </cell>
          <cell r="G563">
            <v>58539959</v>
          </cell>
          <cell r="H563">
            <v>0</v>
          </cell>
          <cell r="I563" t="str">
            <v>baptisteclaudine@yahoo.com</v>
          </cell>
          <cell r="J563" t="str">
            <v>RISING PHOENIX AC</v>
          </cell>
          <cell r="K563" t="str">
            <v>VCPH</v>
          </cell>
          <cell r="L563" t="str">
            <v>ATH</v>
          </cell>
          <cell r="M563" t="str">
            <v>U10</v>
          </cell>
          <cell r="N563">
            <v>100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Bk,B12 Henrietta Vacoas</v>
          </cell>
          <cell r="G564">
            <v>58613869</v>
          </cell>
          <cell r="H564" t="str">
            <v>J0806130069249</v>
          </cell>
          <cell r="I564" t="str">
            <v>baptisteclaudine@yahoo.com</v>
          </cell>
          <cell r="J564" t="str">
            <v>RISING PHOENIX AC</v>
          </cell>
          <cell r="K564" t="str">
            <v>VCPH</v>
          </cell>
          <cell r="L564" t="str">
            <v>ATH</v>
          </cell>
          <cell r="M564" t="str">
            <v>U14</v>
          </cell>
          <cell r="N564">
            <v>150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Govinden Lane Floreal</v>
          </cell>
          <cell r="G565">
            <v>57949009</v>
          </cell>
          <cell r="H565">
            <v>0</v>
          </cell>
          <cell r="I565" t="str">
            <v>baptisteclaudine@yahoo.com</v>
          </cell>
          <cell r="J565" t="str">
            <v>RISING PHOENIX AC</v>
          </cell>
          <cell r="K565" t="str">
            <v>VCPH</v>
          </cell>
          <cell r="L565" t="str">
            <v>ATH</v>
          </cell>
          <cell r="M565" t="str">
            <v>U18</v>
          </cell>
          <cell r="N565">
            <v>200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Residence Camelia, Bambous</v>
          </cell>
          <cell r="G566">
            <v>0</v>
          </cell>
          <cell r="H566">
            <v>0</v>
          </cell>
          <cell r="I566">
            <v>0</v>
          </cell>
          <cell r="J566" t="str">
            <v>BLACK RIVER STAR AC</v>
          </cell>
          <cell r="K566" t="str">
            <v>BR</v>
          </cell>
          <cell r="L566" t="str">
            <v>ATH</v>
          </cell>
          <cell r="M566" t="str">
            <v>U12</v>
          </cell>
          <cell r="N566">
            <v>100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5, Rue Avrillons, Curepipe</v>
          </cell>
          <cell r="G567" t="str">
            <v>59161393</v>
          </cell>
          <cell r="H567" t="str">
            <v>L1904682905067</v>
          </cell>
          <cell r="I567">
            <v>0</v>
          </cell>
          <cell r="J567" t="str">
            <v>GUEPARD AC</v>
          </cell>
          <cell r="K567" t="str">
            <v>BR</v>
          </cell>
          <cell r="L567" t="str">
            <v>COA</v>
          </cell>
          <cell r="M567" t="str">
            <v>N/APP</v>
          </cell>
          <cell r="N567">
            <v>600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46, Cites &amp; Services, Geoffroy, Bambous</v>
          </cell>
          <cell r="G568">
            <v>0</v>
          </cell>
          <cell r="H568">
            <v>0</v>
          </cell>
          <cell r="I568">
            <v>0</v>
          </cell>
          <cell r="J568" t="str">
            <v>GUEPARD AC</v>
          </cell>
          <cell r="K568" t="str">
            <v>BR</v>
          </cell>
          <cell r="L568" t="str">
            <v>ATH</v>
          </cell>
          <cell r="M568" t="str">
            <v>U16</v>
          </cell>
          <cell r="N568">
            <v>150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Residence Camelia, Bambous</v>
          </cell>
          <cell r="G569">
            <v>0</v>
          </cell>
          <cell r="H569">
            <v>0</v>
          </cell>
          <cell r="I569">
            <v>0</v>
          </cell>
          <cell r="J569" t="str">
            <v>GUEPARD AC</v>
          </cell>
          <cell r="K569" t="str">
            <v>BR</v>
          </cell>
          <cell r="L569" t="str">
            <v>ATH</v>
          </cell>
          <cell r="M569" t="str">
            <v>U14</v>
          </cell>
          <cell r="N569">
            <v>150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Goodlands</v>
          </cell>
          <cell r="G570">
            <v>54762611</v>
          </cell>
          <cell r="H570" t="str">
            <v>M0608080104897</v>
          </cell>
          <cell r="I570" t="str">
            <v>lucymamode@cloud.com</v>
          </cell>
          <cell r="J570" t="str">
            <v>POUDRE D'OR AC</v>
          </cell>
          <cell r="K570" t="str">
            <v>REMP</v>
          </cell>
          <cell r="L570" t="str">
            <v>ATH</v>
          </cell>
          <cell r="M570" t="str">
            <v>U18</v>
          </cell>
          <cell r="N570">
            <v>200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Powermill Road, Pamplemousses</v>
          </cell>
          <cell r="G571">
            <v>54875994</v>
          </cell>
          <cell r="H571" t="str">
            <v>B2412080159649</v>
          </cell>
          <cell r="I571" t="str">
            <v>Bissoonsoobeer@gmail.com</v>
          </cell>
          <cell r="J571" t="str">
            <v>POUDRE D'OR AC</v>
          </cell>
          <cell r="K571" t="str">
            <v>REMP</v>
          </cell>
          <cell r="L571" t="str">
            <v>ATH</v>
          </cell>
          <cell r="M571" t="str">
            <v>U18</v>
          </cell>
          <cell r="N571">
            <v>200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Church Road, Pointe Aux Piments</v>
          </cell>
          <cell r="G572">
            <v>54829250</v>
          </cell>
          <cell r="H572" t="str">
            <v>F210209003684E</v>
          </cell>
          <cell r="I572" t="str">
            <v>jordanfelicité@gmail.com</v>
          </cell>
          <cell r="J572" t="str">
            <v>POUDRE D'OR AC</v>
          </cell>
          <cell r="K572" t="str">
            <v>REMP</v>
          </cell>
          <cell r="L572" t="str">
            <v>ATH</v>
          </cell>
          <cell r="M572" t="str">
            <v>U18</v>
          </cell>
          <cell r="N572">
            <v>200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 xml:space="preserve">22 Decoins Str, Long Mountain </v>
          </cell>
          <cell r="G573">
            <v>59033465</v>
          </cell>
          <cell r="H573" t="str">
            <v>K2309090130601</v>
          </cell>
          <cell r="I573" t="str">
            <v>kissoondoyalchettan@gmail.com</v>
          </cell>
          <cell r="J573" t="str">
            <v>POUDRE D'OR AC</v>
          </cell>
          <cell r="K573" t="str">
            <v>REMP</v>
          </cell>
          <cell r="L573" t="str">
            <v>ATH</v>
          </cell>
          <cell r="M573" t="str">
            <v>U18</v>
          </cell>
          <cell r="N573">
            <v>200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Cité Cha B12, Triolet</v>
          </cell>
          <cell r="G574">
            <v>58188650</v>
          </cell>
          <cell r="H574" t="str">
            <v>L1703080038473</v>
          </cell>
          <cell r="I574" t="str">
            <v>www.louisjessicab612@gmail.com</v>
          </cell>
          <cell r="J574" t="str">
            <v>POUDRE D'OR AC</v>
          </cell>
          <cell r="K574" t="str">
            <v>REMP</v>
          </cell>
          <cell r="L574" t="str">
            <v>ATH</v>
          </cell>
          <cell r="M574" t="str">
            <v>U18</v>
          </cell>
          <cell r="N574">
            <v>200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Royal Rs, St François, Cap Malheureux</v>
          </cell>
          <cell r="G575">
            <v>54836112</v>
          </cell>
          <cell r="H575" t="str">
            <v>P12120701427</v>
          </cell>
          <cell r="I575" t="str">
            <v>parsadlea@gmail.com</v>
          </cell>
          <cell r="J575" t="str">
            <v>POUDRE D'OR AC</v>
          </cell>
          <cell r="K575" t="str">
            <v>REMP</v>
          </cell>
          <cell r="L575" t="str">
            <v>ATH</v>
          </cell>
          <cell r="M575" t="str">
            <v>U20</v>
          </cell>
          <cell r="N575">
            <v>300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Royal Rd, Barlow</v>
          </cell>
          <cell r="G576">
            <v>57013001</v>
          </cell>
          <cell r="H576" t="str">
            <v>B200694110225F</v>
          </cell>
          <cell r="I576" t="str">
            <v>boodhoanooveersingh</v>
          </cell>
          <cell r="J576" t="str">
            <v>POUDRE D'OR AC</v>
          </cell>
          <cell r="K576" t="str">
            <v>REMP</v>
          </cell>
          <cell r="L576" t="str">
            <v>ATH</v>
          </cell>
          <cell r="M576" t="str">
            <v>SENIOR</v>
          </cell>
          <cell r="N576">
            <v>400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 xml:space="preserve">22 Decoins Str, Long Mountain </v>
          </cell>
          <cell r="G577">
            <v>57995586</v>
          </cell>
          <cell r="H577" t="str">
            <v>K1412990202906</v>
          </cell>
          <cell r="I577" t="str">
            <v>kissoondoyalchettan@gmail.com</v>
          </cell>
          <cell r="J577" t="str">
            <v>POUDRE D'OR AC</v>
          </cell>
          <cell r="K577" t="str">
            <v>REMP</v>
          </cell>
          <cell r="L577" t="str">
            <v>ATH</v>
          </cell>
          <cell r="M577" t="str">
            <v>SENIOR</v>
          </cell>
          <cell r="N577">
            <v>400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 xml:space="preserve">17 Prince Of Wales, Rose Hill </v>
          </cell>
          <cell r="G578">
            <v>54840619</v>
          </cell>
          <cell r="H578" t="str">
            <v>S170393380187D</v>
          </cell>
          <cell r="I578" t="str">
            <v>psakhabuth171993@gmail.com</v>
          </cell>
          <cell r="J578" t="str">
            <v>POUDRE D'OR AC</v>
          </cell>
          <cell r="K578" t="str">
            <v>REMP</v>
          </cell>
          <cell r="L578" t="str">
            <v>ATH</v>
          </cell>
          <cell r="M578" t="str">
            <v>SENIOR</v>
          </cell>
          <cell r="N578">
            <v>400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B45 Chemin Vingt Pied, Grand Baie</v>
          </cell>
          <cell r="G579">
            <v>55020414</v>
          </cell>
          <cell r="H579" t="str">
            <v>S291105000024B</v>
          </cell>
          <cell r="I579" t="str">
            <v>seethiahkelvin@gmail.com</v>
          </cell>
          <cell r="J579" t="str">
            <v>POUDRE D'OR AC</v>
          </cell>
          <cell r="K579" t="str">
            <v>REMP</v>
          </cell>
          <cell r="L579" t="str">
            <v>ATH</v>
          </cell>
          <cell r="M579" t="str">
            <v>SENIOR</v>
          </cell>
          <cell r="N579">
            <v>400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Mahatma Ganhi Rd, Fond Du Sac</v>
          </cell>
          <cell r="G580">
            <v>58472200</v>
          </cell>
          <cell r="H580">
            <v>1404964602753</v>
          </cell>
          <cell r="I580" t="str">
            <v>akileshramdeehul01@gmail.com</v>
          </cell>
          <cell r="J580" t="str">
            <v>POUDRE D'OR AC</v>
          </cell>
          <cell r="K580" t="str">
            <v>REMP</v>
          </cell>
          <cell r="L580" t="str">
            <v>ATH</v>
          </cell>
          <cell r="M580" t="str">
            <v>SENIOR</v>
          </cell>
          <cell r="N580">
            <v>400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Royal Rd, Mon Loisir</v>
          </cell>
          <cell r="G581">
            <v>58999603</v>
          </cell>
          <cell r="H581" t="str">
            <v>B251092110213D</v>
          </cell>
          <cell r="I581" t="str">
            <v>Busviah24@gmail.com</v>
          </cell>
          <cell r="J581" t="str">
            <v>POUDRE D'OR AC</v>
          </cell>
          <cell r="K581" t="str">
            <v>REMP</v>
          </cell>
          <cell r="L581" t="str">
            <v>ATH</v>
          </cell>
          <cell r="M581" t="str">
            <v>SENIOR</v>
          </cell>
          <cell r="N581">
            <v>400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Pavillon, Cap Malheureux</v>
          </cell>
          <cell r="G582">
            <v>59269715</v>
          </cell>
          <cell r="H582" t="str">
            <v>P1305924617683</v>
          </cell>
          <cell r="I582" t="str">
            <v>nilessen13@gmail.com</v>
          </cell>
          <cell r="J582" t="str">
            <v>POUDRE D'OR AC</v>
          </cell>
          <cell r="K582" t="str">
            <v>REMP</v>
          </cell>
          <cell r="L582" t="str">
            <v>ATH</v>
          </cell>
          <cell r="M582" t="str">
            <v>SENIOR</v>
          </cell>
          <cell r="N582">
            <v>400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J130 Rue Coquillage, Morc Illois, Baie Du Tombeau</v>
          </cell>
          <cell r="G583">
            <v>59347401</v>
          </cell>
          <cell r="H583" t="str">
            <v>E030562011254E</v>
          </cell>
          <cell r="I583" t="str">
            <v>alainelyzee0305@gmail.com</v>
          </cell>
          <cell r="J583" t="str">
            <v>POUDRE D'OR AC</v>
          </cell>
          <cell r="K583" t="str">
            <v>REMP</v>
          </cell>
          <cell r="L583" t="str">
            <v>ATH</v>
          </cell>
          <cell r="M583" t="str">
            <v>MASTERS</v>
          </cell>
          <cell r="N583">
            <v>600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Teeluck Lane, Notre Dame</v>
          </cell>
          <cell r="G584">
            <v>54740478</v>
          </cell>
          <cell r="H584">
            <v>0</v>
          </cell>
          <cell r="I584">
            <v>0</v>
          </cell>
          <cell r="J584" t="str">
            <v>ROCHE NOIRES NORTH STAR AC</v>
          </cell>
          <cell r="K584" t="str">
            <v>REMP</v>
          </cell>
          <cell r="L584" t="str">
            <v>ATH</v>
          </cell>
          <cell r="M584" t="str">
            <v>U18</v>
          </cell>
          <cell r="N584">
            <v>200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Teeluck Lane, Notre Dame</v>
          </cell>
          <cell r="G585">
            <v>54740478</v>
          </cell>
          <cell r="H585">
            <v>0</v>
          </cell>
          <cell r="I585">
            <v>0</v>
          </cell>
          <cell r="J585" t="str">
            <v>ROCHE NOIRES NORTH STAR AC</v>
          </cell>
          <cell r="K585" t="str">
            <v>REMP</v>
          </cell>
          <cell r="L585" t="str">
            <v>ATH</v>
          </cell>
          <cell r="M585" t="str">
            <v>U16</v>
          </cell>
          <cell r="N585">
            <v>150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 xml:space="preserve">55 Rue Tourterelles ,Baie Du Tombeau </v>
          </cell>
          <cell r="G586">
            <v>59713378</v>
          </cell>
          <cell r="H586">
            <v>0</v>
          </cell>
          <cell r="I586" t="str">
            <v>myselfall_12@yahoo.com</v>
          </cell>
          <cell r="J586" t="str">
            <v>LE HOCHET AC</v>
          </cell>
          <cell r="K586" t="str">
            <v>PAMP</v>
          </cell>
          <cell r="L586" t="str">
            <v>ATH</v>
          </cell>
          <cell r="M586" t="str">
            <v>U20</v>
          </cell>
          <cell r="N586">
            <v>300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Highlands, Phoenix</v>
          </cell>
          <cell r="G587">
            <v>59831795</v>
          </cell>
          <cell r="H587">
            <v>0</v>
          </cell>
          <cell r="I587" t="str">
            <v>lorinalespart@gmail.com</v>
          </cell>
          <cell r="J587" t="str">
            <v>Q-BORNES PAVILLON AC</v>
          </cell>
          <cell r="K587" t="str">
            <v>QB</v>
          </cell>
          <cell r="L587" t="str">
            <v>ATH</v>
          </cell>
          <cell r="M587" t="str">
            <v>U16</v>
          </cell>
          <cell r="N587">
            <v>150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Lot 644, Ave. Jasmin, Albion</v>
          </cell>
          <cell r="G588">
            <v>54213897</v>
          </cell>
          <cell r="H588" t="str">
            <v>M1809794303216</v>
          </cell>
          <cell r="I588">
            <v>0</v>
          </cell>
          <cell r="J588" t="str">
            <v>Q-BORNES PAVILLON AC</v>
          </cell>
          <cell r="K588" t="str">
            <v>QB</v>
          </cell>
          <cell r="L588" t="str">
            <v>RAD</v>
          </cell>
          <cell r="M588" t="str">
            <v>N/APP</v>
          </cell>
          <cell r="N588">
            <v>600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Mont Ida</v>
          </cell>
          <cell r="G589">
            <v>57232114</v>
          </cell>
          <cell r="H589">
            <v>0</v>
          </cell>
          <cell r="I589" t="str">
            <v>whitneycerveaux220711@gmail.com</v>
          </cell>
          <cell r="J589" t="str">
            <v>CUREPIPE HARLEM AC</v>
          </cell>
          <cell r="K589" t="str">
            <v>CPE</v>
          </cell>
          <cell r="L589" t="str">
            <v>ATH</v>
          </cell>
          <cell r="M589" t="str">
            <v>U16</v>
          </cell>
          <cell r="N589">
            <v>150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Rue Daruty De Grandpre, Curepipe</v>
          </cell>
          <cell r="G590">
            <v>57219121</v>
          </cell>
          <cell r="H590">
            <v>0</v>
          </cell>
          <cell r="I590" t="str">
            <v>laurahurpaul@gmail.com</v>
          </cell>
          <cell r="J590" t="str">
            <v>CUREPIPE HARLEM AC</v>
          </cell>
          <cell r="K590" t="str">
            <v>CPE</v>
          </cell>
          <cell r="L590" t="str">
            <v>ATH</v>
          </cell>
          <cell r="M590" t="str">
            <v>U10</v>
          </cell>
          <cell r="N590">
            <v>100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74 Rue Clement Charoux Curepipe</v>
          </cell>
          <cell r="G591">
            <v>58453732</v>
          </cell>
          <cell r="H591">
            <v>0</v>
          </cell>
          <cell r="I591">
            <v>0</v>
          </cell>
          <cell r="J591" t="str">
            <v>CUREPIPE HARLEM AC</v>
          </cell>
          <cell r="K591" t="str">
            <v>CPE</v>
          </cell>
          <cell r="L591" t="str">
            <v>ATH</v>
          </cell>
          <cell r="M591" t="str">
            <v>U16</v>
          </cell>
          <cell r="N591">
            <v>150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85 Engrais Martial Curepipe Road</v>
          </cell>
          <cell r="G592">
            <v>57780624</v>
          </cell>
          <cell r="H592">
            <v>0</v>
          </cell>
          <cell r="I592" t="str">
            <v>ybonomally@gmail.com</v>
          </cell>
          <cell r="J592" t="str">
            <v>CUREPIPE HARLEM AC</v>
          </cell>
          <cell r="K592" t="str">
            <v>CPE</v>
          </cell>
          <cell r="L592" t="str">
            <v>ATH</v>
          </cell>
          <cell r="M592" t="str">
            <v>U18</v>
          </cell>
          <cell r="N592">
            <v>200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Bassin Rd, Quatre Bornes</v>
          </cell>
          <cell r="G593" t="str">
            <v>57192672</v>
          </cell>
          <cell r="H593" t="str">
            <v>G250989310486C</v>
          </cell>
          <cell r="I593">
            <v>0</v>
          </cell>
          <cell r="J593" t="str">
            <v>Q-BORNES PAVILLON AC</v>
          </cell>
          <cell r="K593" t="str">
            <v>QB</v>
          </cell>
          <cell r="L593" t="str">
            <v>ATH</v>
          </cell>
          <cell r="M593" t="str">
            <v>MASTERS</v>
          </cell>
          <cell r="N593">
            <v>600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445 Avenue Des Rosiers, Belle-Vue, Albion</v>
          </cell>
          <cell r="G594">
            <v>55012622</v>
          </cell>
          <cell r="H594">
            <v>0</v>
          </cell>
          <cell r="I594">
            <v>0</v>
          </cell>
          <cell r="J594" t="str">
            <v>Q-BORNES PAVILLON AC</v>
          </cell>
          <cell r="K594" t="str">
            <v>QB</v>
          </cell>
          <cell r="L594" t="str">
            <v>ATH</v>
          </cell>
          <cell r="M594" t="str">
            <v>U18</v>
          </cell>
          <cell r="N594">
            <v>200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Chebel</v>
          </cell>
          <cell r="G595">
            <v>58127398</v>
          </cell>
          <cell r="H595">
            <v>0</v>
          </cell>
          <cell r="I595">
            <v>0</v>
          </cell>
          <cell r="J595" t="str">
            <v>Q-BORNES PAVILLON AC</v>
          </cell>
          <cell r="K595" t="str">
            <v>QB</v>
          </cell>
          <cell r="L595" t="str">
            <v>ATH</v>
          </cell>
          <cell r="M595" t="str">
            <v>U16</v>
          </cell>
          <cell r="N595">
            <v>150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Chebel</v>
          </cell>
          <cell r="G596">
            <v>57774622</v>
          </cell>
          <cell r="H596">
            <v>0</v>
          </cell>
          <cell r="I596">
            <v>0</v>
          </cell>
          <cell r="J596" t="str">
            <v>Q-BORNES PAVILLON AC</v>
          </cell>
          <cell r="K596" t="str">
            <v>QB</v>
          </cell>
          <cell r="L596" t="str">
            <v>ATH</v>
          </cell>
          <cell r="M596" t="str">
            <v>U14</v>
          </cell>
          <cell r="N596">
            <v>150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Morcellement Holiday, Promo, Balaclava</v>
          </cell>
          <cell r="G597">
            <v>57271717</v>
          </cell>
          <cell r="H597">
            <v>0</v>
          </cell>
          <cell r="I597" t="str">
            <v>nilen@vencadasmyt.com</v>
          </cell>
          <cell r="J597" t="str">
            <v>ROCHE NOIRES NORTH STAR AC</v>
          </cell>
          <cell r="K597" t="str">
            <v>REMP</v>
          </cell>
          <cell r="L597" t="str">
            <v>ATH</v>
          </cell>
          <cell r="M597" t="str">
            <v>U16</v>
          </cell>
          <cell r="N597">
            <v>150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Bellatrix Coastal Road, Poste Lafayette</v>
          </cell>
          <cell r="G598">
            <v>57737512</v>
          </cell>
          <cell r="H598">
            <v>0</v>
          </cell>
          <cell r="I598" t="str">
            <v>p.labat@me.com</v>
          </cell>
          <cell r="J598" t="str">
            <v>ROCHE NOIRES NORTH STAR AC</v>
          </cell>
          <cell r="K598" t="str">
            <v>REMP</v>
          </cell>
          <cell r="L598" t="str">
            <v>ATH</v>
          </cell>
          <cell r="M598" t="str">
            <v>U16</v>
          </cell>
          <cell r="N598">
            <v>150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Villa 3 Domaine Des Bienheureux, Cap Malheureux</v>
          </cell>
          <cell r="G599">
            <v>57957941</v>
          </cell>
          <cell r="H599">
            <v>0</v>
          </cell>
          <cell r="I599" t="str">
            <v>stephanie.gobin@live.fr</v>
          </cell>
          <cell r="J599" t="str">
            <v>ROCHE NOIRES NORTH STAR AC</v>
          </cell>
          <cell r="K599" t="str">
            <v>REMP</v>
          </cell>
          <cell r="L599" t="str">
            <v>ATH</v>
          </cell>
          <cell r="M599" t="str">
            <v>U16</v>
          </cell>
          <cell r="N599">
            <v>150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22, Clos De La Foret, Union Darty Charmoses, Petit Raffray</v>
          </cell>
          <cell r="G600">
            <v>52596509</v>
          </cell>
          <cell r="H600">
            <v>0</v>
          </cell>
          <cell r="I600" t="str">
            <v>fsoobadar@intnet.mu</v>
          </cell>
          <cell r="J600" t="str">
            <v>ROCHE NOIRES NORTH STAR AC</v>
          </cell>
          <cell r="K600" t="str">
            <v>REMP</v>
          </cell>
          <cell r="L600" t="str">
            <v>ATH</v>
          </cell>
          <cell r="M600" t="str">
            <v>U16</v>
          </cell>
          <cell r="N600">
            <v>150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Swastikam, Royal Road, Petit Raffray</v>
          </cell>
          <cell r="G601">
            <v>57724524</v>
          </cell>
          <cell r="H601">
            <v>0</v>
          </cell>
          <cell r="I601" t="str">
            <v>nishranu59@gmail.com</v>
          </cell>
          <cell r="J601" t="str">
            <v>ROCHE NOIRES NORTH STAR AC</v>
          </cell>
          <cell r="K601" t="str">
            <v>REMP</v>
          </cell>
          <cell r="L601" t="str">
            <v>ATH</v>
          </cell>
          <cell r="M601" t="str">
            <v>U16</v>
          </cell>
          <cell r="N601">
            <v>150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Royal Road, Cap Malheureux</v>
          </cell>
          <cell r="G602">
            <v>57028592</v>
          </cell>
          <cell r="H602">
            <v>0</v>
          </cell>
          <cell r="I602" t="str">
            <v>eszterlane@gmail.com</v>
          </cell>
          <cell r="J602" t="str">
            <v>ROCHE NOIRES NORTH STAR AC</v>
          </cell>
          <cell r="K602" t="str">
            <v>REMP</v>
          </cell>
          <cell r="L602" t="str">
            <v>ATH</v>
          </cell>
          <cell r="M602" t="str">
            <v>U14</v>
          </cell>
          <cell r="N602">
            <v>150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Royal Road, Cap Malheureux</v>
          </cell>
          <cell r="G603">
            <v>57028592</v>
          </cell>
          <cell r="H603">
            <v>0</v>
          </cell>
          <cell r="I603" t="str">
            <v>eszterlane@gmail.com</v>
          </cell>
          <cell r="J603" t="str">
            <v>ROCHE NOIRES NORTH STAR AC</v>
          </cell>
          <cell r="K603" t="str">
            <v>REMP</v>
          </cell>
          <cell r="L603" t="str">
            <v>ATH</v>
          </cell>
          <cell r="M603" t="str">
            <v>U12</v>
          </cell>
          <cell r="N603">
            <v>100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Petit Village, Goodlands</v>
          </cell>
          <cell r="G604">
            <v>58248653</v>
          </cell>
          <cell r="H604">
            <v>0</v>
          </cell>
          <cell r="I604" t="str">
            <v>vboodhonee@vbs.mu</v>
          </cell>
          <cell r="J604" t="str">
            <v>ROCHE NOIRES NORTH STAR AC</v>
          </cell>
          <cell r="K604" t="str">
            <v>REMP</v>
          </cell>
          <cell r="L604" t="str">
            <v>ATH</v>
          </cell>
          <cell r="M604" t="str">
            <v>U10</v>
          </cell>
          <cell r="N604">
            <v>100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Bel Air Rivière Seche</v>
          </cell>
          <cell r="G605">
            <v>0</v>
          </cell>
          <cell r="H605">
            <v>0</v>
          </cell>
          <cell r="I605" t="str">
            <v>dylenlfc@yahoo.com</v>
          </cell>
          <cell r="J605" t="str">
            <v>BOULET ROUGE AC</v>
          </cell>
          <cell r="K605" t="str">
            <v>FLQ</v>
          </cell>
          <cell r="L605" t="str">
            <v>ATH</v>
          </cell>
          <cell r="M605" t="str">
            <v>U14</v>
          </cell>
          <cell r="N605">
            <v>150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Riviere Noire</v>
          </cell>
          <cell r="G606">
            <v>52517221</v>
          </cell>
          <cell r="H606">
            <v>0</v>
          </cell>
          <cell r="I606" t="str">
            <v>k_perrier@yahoo.fR</v>
          </cell>
          <cell r="J606" t="str">
            <v>STANLEY / TREFLES AC</v>
          </cell>
          <cell r="K606" t="str">
            <v>BBRH</v>
          </cell>
          <cell r="L606" t="str">
            <v>ATH</v>
          </cell>
          <cell r="M606" t="str">
            <v>U14</v>
          </cell>
          <cell r="N606">
            <v>150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Tamarin</v>
          </cell>
          <cell r="G607">
            <v>58079707</v>
          </cell>
          <cell r="H607">
            <v>0</v>
          </cell>
          <cell r="I607" t="str">
            <v>claudiadecha@gmail.com</v>
          </cell>
          <cell r="J607" t="str">
            <v>STANLEY / TREFLES AC</v>
          </cell>
          <cell r="K607" t="str">
            <v>BBRH</v>
          </cell>
          <cell r="L607" t="str">
            <v>ATH</v>
          </cell>
          <cell r="M607" t="str">
            <v>U14</v>
          </cell>
          <cell r="N607">
            <v>150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Albion</v>
          </cell>
          <cell r="G608">
            <v>57248804</v>
          </cell>
          <cell r="H608">
            <v>0</v>
          </cell>
          <cell r="I608" t="str">
            <v>h.abdoolrahman@hotmail.com</v>
          </cell>
          <cell r="J608" t="str">
            <v>STANLEY / TREFLES AC</v>
          </cell>
          <cell r="K608" t="str">
            <v>BBRH</v>
          </cell>
          <cell r="L608" t="str">
            <v>ATH</v>
          </cell>
          <cell r="M608" t="str">
            <v>U14</v>
          </cell>
          <cell r="N608">
            <v>150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Riviere Noire</v>
          </cell>
          <cell r="G609">
            <v>57754107</v>
          </cell>
          <cell r="H609">
            <v>0</v>
          </cell>
          <cell r="I609" t="str">
            <v>plambora@popay.com</v>
          </cell>
          <cell r="J609" t="str">
            <v>STANLEY / TREFLES AC</v>
          </cell>
          <cell r="K609" t="str">
            <v>BBRH</v>
          </cell>
          <cell r="L609" t="str">
            <v>ATH</v>
          </cell>
          <cell r="M609" t="str">
            <v>U14</v>
          </cell>
          <cell r="N609">
            <v>150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Blue Bay</v>
          </cell>
          <cell r="G610">
            <v>59345572</v>
          </cell>
          <cell r="H610">
            <v>0</v>
          </cell>
          <cell r="I610" t="str">
            <v>laurentleyendecker@treemetiss.com</v>
          </cell>
          <cell r="J610" t="str">
            <v>STANLEY / TREFLES AC</v>
          </cell>
          <cell r="K610" t="str">
            <v>BBRH</v>
          </cell>
          <cell r="L610" t="str">
            <v>ATH</v>
          </cell>
          <cell r="M610" t="str">
            <v>U14</v>
          </cell>
          <cell r="N610">
            <v>150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Ébène</v>
          </cell>
          <cell r="G611">
            <v>0</v>
          </cell>
          <cell r="H611">
            <v>0</v>
          </cell>
          <cell r="I611">
            <v>0</v>
          </cell>
          <cell r="J611" t="str">
            <v>STANLEY / TREFLES AC</v>
          </cell>
          <cell r="K611" t="str">
            <v>BBRH</v>
          </cell>
          <cell r="L611" t="str">
            <v>ATH</v>
          </cell>
          <cell r="M611" t="str">
            <v>U14</v>
          </cell>
          <cell r="N611">
            <v>150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Curepipe</v>
          </cell>
          <cell r="G612">
            <v>57230949</v>
          </cell>
          <cell r="H612">
            <v>0</v>
          </cell>
          <cell r="I612" t="str">
            <v>sandy.masson@llb.school</v>
          </cell>
          <cell r="J612" t="str">
            <v>STANLEY / TREFLES AC</v>
          </cell>
          <cell r="K612" t="str">
            <v>BBRH</v>
          </cell>
          <cell r="L612" t="str">
            <v>ATH</v>
          </cell>
          <cell r="M612" t="str">
            <v>U14</v>
          </cell>
          <cell r="N612">
            <v>150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Albion</v>
          </cell>
          <cell r="G613">
            <v>0</v>
          </cell>
          <cell r="H613">
            <v>0</v>
          </cell>
          <cell r="I613">
            <v>0</v>
          </cell>
          <cell r="J613" t="str">
            <v>STANLEY / TREFLES AC</v>
          </cell>
          <cell r="K613" t="str">
            <v>BBRH</v>
          </cell>
          <cell r="L613" t="str">
            <v>ATH</v>
          </cell>
          <cell r="M613" t="str">
            <v>U14</v>
          </cell>
          <cell r="N613">
            <v>150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Blue Bay</v>
          </cell>
          <cell r="G614">
            <v>52505691</v>
          </cell>
          <cell r="H614">
            <v>0</v>
          </cell>
          <cell r="I614" t="str">
            <v>drlagane@gmail.com</v>
          </cell>
          <cell r="J614" t="str">
            <v>STANLEY / TREFLES AC</v>
          </cell>
          <cell r="K614" t="str">
            <v>BBRH</v>
          </cell>
          <cell r="L614" t="str">
            <v>ATH</v>
          </cell>
          <cell r="M614" t="str">
            <v>U14</v>
          </cell>
          <cell r="N614">
            <v>150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Albion</v>
          </cell>
          <cell r="G615">
            <v>0</v>
          </cell>
          <cell r="H615">
            <v>0</v>
          </cell>
          <cell r="I615">
            <v>0</v>
          </cell>
          <cell r="J615" t="str">
            <v>STANLEY / TREFLES AC</v>
          </cell>
          <cell r="K615" t="str">
            <v>BBRH</v>
          </cell>
          <cell r="L615" t="str">
            <v>ATH</v>
          </cell>
          <cell r="M615" t="str">
            <v>U14</v>
          </cell>
          <cell r="N615">
            <v>150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Riviere Noire</v>
          </cell>
          <cell r="G616">
            <v>52580379</v>
          </cell>
          <cell r="H616">
            <v>0</v>
          </cell>
          <cell r="I616" t="str">
            <v>Geraldineperrier74@gmail.com</v>
          </cell>
          <cell r="J616" t="str">
            <v>STANLEY / TREFLES AC</v>
          </cell>
          <cell r="K616" t="str">
            <v>BBRH</v>
          </cell>
          <cell r="L616" t="str">
            <v>ATH</v>
          </cell>
          <cell r="M616" t="str">
            <v>U14</v>
          </cell>
          <cell r="N616">
            <v>150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Curepipe</v>
          </cell>
          <cell r="G617">
            <v>52531447</v>
          </cell>
          <cell r="H617">
            <v>0</v>
          </cell>
          <cell r="I617" t="str">
            <v>carine.ulcoq@gmail.com</v>
          </cell>
          <cell r="J617" t="str">
            <v>STANLEY / TREFLES AC</v>
          </cell>
          <cell r="K617" t="str">
            <v>BBRH</v>
          </cell>
          <cell r="L617" t="str">
            <v>ATH</v>
          </cell>
          <cell r="M617" t="str">
            <v>U14</v>
          </cell>
          <cell r="N617">
            <v>150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Curepipe</v>
          </cell>
          <cell r="G618">
            <v>52531447</v>
          </cell>
          <cell r="H618">
            <v>0</v>
          </cell>
          <cell r="I618" t="str">
            <v>carine.ulcoq@gmail.com</v>
          </cell>
          <cell r="J618" t="str">
            <v>STANLEY / TREFLES AC</v>
          </cell>
          <cell r="K618" t="str">
            <v>BBRH</v>
          </cell>
          <cell r="L618" t="str">
            <v>ATH</v>
          </cell>
          <cell r="M618" t="str">
            <v>U14</v>
          </cell>
          <cell r="N618">
            <v>150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STANLEY / TREFLES AC</v>
          </cell>
          <cell r="K619" t="str">
            <v>BBRH</v>
          </cell>
          <cell r="L619" t="str">
            <v>ATH</v>
          </cell>
          <cell r="M619" t="str">
            <v>U14</v>
          </cell>
          <cell r="N619">
            <v>150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STANLEY / TREFLES AC</v>
          </cell>
          <cell r="K620" t="str">
            <v>BBRH</v>
          </cell>
          <cell r="L620" t="str">
            <v>ATH</v>
          </cell>
          <cell r="M620" t="str">
            <v>U14</v>
          </cell>
          <cell r="N620">
            <v>150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C4 Residence Les Pins, Gilson Lane, Floreal</v>
          </cell>
          <cell r="G621">
            <v>54944227</v>
          </cell>
          <cell r="H621">
            <v>0</v>
          </cell>
          <cell r="I621" t="str">
            <v>melissa.guillaume@gmail.com</v>
          </cell>
          <cell r="J621" t="str">
            <v>STANLEY / TREFLES AC</v>
          </cell>
          <cell r="K621" t="str">
            <v>BBRH</v>
          </cell>
          <cell r="L621" t="str">
            <v>ATH</v>
          </cell>
          <cell r="M621" t="str">
            <v>U16</v>
          </cell>
          <cell r="N621">
            <v>150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Tamarin</v>
          </cell>
          <cell r="G622">
            <v>57295140</v>
          </cell>
          <cell r="H622">
            <v>0</v>
          </cell>
          <cell r="I622" t="str">
            <v>geraldinefaydherbe@gmail.com</v>
          </cell>
          <cell r="J622" t="str">
            <v>STANLEY / TREFLES AC</v>
          </cell>
          <cell r="K622" t="str">
            <v>BBRH</v>
          </cell>
          <cell r="L622" t="str">
            <v>ATH</v>
          </cell>
          <cell r="M622" t="str">
            <v>U16</v>
          </cell>
          <cell r="N622">
            <v>150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Quatre Bornes</v>
          </cell>
          <cell r="G623">
            <v>57981441</v>
          </cell>
          <cell r="H623">
            <v>0</v>
          </cell>
          <cell r="I623" t="str">
            <v>olivier.jacquart@hotmail.com</v>
          </cell>
          <cell r="J623" t="str">
            <v>STANLEY / TREFLES AC</v>
          </cell>
          <cell r="K623" t="str">
            <v>BBRH</v>
          </cell>
          <cell r="L623" t="str">
            <v>ATH</v>
          </cell>
          <cell r="M623" t="str">
            <v>U16</v>
          </cell>
          <cell r="N623">
            <v>150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Albion</v>
          </cell>
          <cell r="G624">
            <v>0</v>
          </cell>
          <cell r="H624">
            <v>0</v>
          </cell>
          <cell r="I624">
            <v>0</v>
          </cell>
          <cell r="J624" t="str">
            <v>STANLEY / TREFLES AC</v>
          </cell>
          <cell r="K624" t="str">
            <v>BBRH</v>
          </cell>
          <cell r="L624" t="str">
            <v>ATH</v>
          </cell>
          <cell r="M624" t="str">
            <v>U16</v>
          </cell>
          <cell r="N624">
            <v>150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Riviere Noire</v>
          </cell>
          <cell r="G625">
            <v>58214685</v>
          </cell>
          <cell r="H625">
            <v>0</v>
          </cell>
          <cell r="I625" t="str">
            <v>deborahsayegh@yahoo.fR</v>
          </cell>
          <cell r="J625" t="str">
            <v>STANLEY / TREFLES AC</v>
          </cell>
          <cell r="K625" t="str">
            <v>BBRH</v>
          </cell>
          <cell r="L625" t="str">
            <v>ATH</v>
          </cell>
          <cell r="M625" t="str">
            <v>U16</v>
          </cell>
          <cell r="N625">
            <v>150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Cascavelle</v>
          </cell>
          <cell r="G626">
            <v>55002601</v>
          </cell>
          <cell r="H626">
            <v>0</v>
          </cell>
          <cell r="I626" t="str">
            <v>aurel34@hotmail.com</v>
          </cell>
          <cell r="J626" t="str">
            <v>STANLEY / TREFLES AC</v>
          </cell>
          <cell r="K626" t="str">
            <v>BBRH</v>
          </cell>
          <cell r="L626" t="str">
            <v>ATH</v>
          </cell>
          <cell r="M626" t="str">
            <v>U16</v>
          </cell>
          <cell r="N626">
            <v>150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STANLEY / TREFLES AC</v>
          </cell>
          <cell r="K627" t="str">
            <v>BBRH</v>
          </cell>
          <cell r="L627" t="str">
            <v>ATH</v>
          </cell>
          <cell r="M627" t="str">
            <v>U16</v>
          </cell>
          <cell r="N627">
            <v>150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 Pierre</v>
          </cell>
          <cell r="G628">
            <v>0</v>
          </cell>
          <cell r="H628">
            <v>0</v>
          </cell>
          <cell r="I628">
            <v>0</v>
          </cell>
          <cell r="J628" t="str">
            <v>STANLEY / TREFLES AC</v>
          </cell>
          <cell r="K628" t="str">
            <v>BBRH</v>
          </cell>
          <cell r="L628" t="str">
            <v>ATH</v>
          </cell>
          <cell r="M628" t="str">
            <v>U18</v>
          </cell>
          <cell r="N628">
            <v>200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Curepipe</v>
          </cell>
          <cell r="G629">
            <v>0</v>
          </cell>
          <cell r="H629">
            <v>0</v>
          </cell>
          <cell r="I629">
            <v>0</v>
          </cell>
          <cell r="J629" t="str">
            <v>STANLEY / TREFLES AC</v>
          </cell>
          <cell r="K629" t="str">
            <v>BBRH</v>
          </cell>
          <cell r="L629" t="str">
            <v>ATH</v>
          </cell>
          <cell r="M629" t="str">
            <v>U18</v>
          </cell>
          <cell r="N629">
            <v>200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Curepipe</v>
          </cell>
          <cell r="G630">
            <v>0</v>
          </cell>
          <cell r="H630">
            <v>0</v>
          </cell>
          <cell r="I630">
            <v>0</v>
          </cell>
          <cell r="J630" t="str">
            <v>STANLEY / TREFLES AC</v>
          </cell>
          <cell r="K630" t="str">
            <v>BBRH</v>
          </cell>
          <cell r="L630" t="str">
            <v>ATH</v>
          </cell>
          <cell r="M630" t="str">
            <v>U18</v>
          </cell>
          <cell r="N630">
            <v>200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STANLEY / TREFLES AC</v>
          </cell>
          <cell r="K631" t="str">
            <v>BBRH</v>
          </cell>
          <cell r="L631" t="str">
            <v>ATH</v>
          </cell>
          <cell r="M631" t="str">
            <v>U18</v>
          </cell>
          <cell r="N631">
            <v>200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0</v>
          </cell>
          <cell r="G632">
            <v>0</v>
          </cell>
          <cell r="H632">
            <v>0</v>
          </cell>
          <cell r="I632">
            <v>0</v>
          </cell>
          <cell r="J632" t="str">
            <v>STANLEY / TREFLES AC</v>
          </cell>
          <cell r="K632" t="str">
            <v>BBRH</v>
          </cell>
          <cell r="L632" t="str">
            <v>ATH</v>
          </cell>
          <cell r="M632" t="str">
            <v>U18</v>
          </cell>
          <cell r="N632">
            <v>200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Roches Brunes</v>
          </cell>
          <cell r="G633">
            <v>57663124</v>
          </cell>
          <cell r="H633" t="str">
            <v>B0601818215728</v>
          </cell>
          <cell r="I633" t="str">
            <v>hind.naiko@llb.school</v>
          </cell>
          <cell r="J633" t="str">
            <v>STANLEY / TREFLES AC</v>
          </cell>
          <cell r="K633" t="str">
            <v>BBRH</v>
          </cell>
          <cell r="L633" t="str">
            <v>ATH</v>
          </cell>
          <cell r="M633" t="str">
            <v>SENIOR</v>
          </cell>
          <cell r="N633">
            <v>400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Curepipe</v>
          </cell>
          <cell r="G634">
            <v>52574262</v>
          </cell>
          <cell r="H634" t="str">
            <v>C281275290004A</v>
          </cell>
          <cell r="I634" t="str">
            <v>joelle.hardy@llb.school</v>
          </cell>
          <cell r="J634" t="str">
            <v>STANLEY / TREFLES AC</v>
          </cell>
          <cell r="K634" t="str">
            <v>BBRH</v>
          </cell>
          <cell r="L634" t="str">
            <v>ATH</v>
          </cell>
          <cell r="M634" t="str">
            <v>MASTERS</v>
          </cell>
          <cell r="N634">
            <v>600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/>
          </cell>
          <cell r="G635">
            <v>0</v>
          </cell>
          <cell r="H635">
            <v>0</v>
          </cell>
          <cell r="I635">
            <v>0</v>
          </cell>
          <cell r="J635" t="str">
            <v>STANLEY / TREFLES AC</v>
          </cell>
          <cell r="K635" t="str">
            <v>BBRH</v>
          </cell>
          <cell r="L635" t="str">
            <v>RAD</v>
          </cell>
          <cell r="M635" t="str">
            <v>N/APP</v>
          </cell>
          <cell r="N635">
            <v>600</v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Royal Road, Queen Victoria</v>
          </cell>
          <cell r="G636">
            <v>54936864</v>
          </cell>
          <cell r="H636" t="str">
            <v>D250217003279A</v>
          </cell>
          <cell r="I636" t="str">
            <v>cillverdurhone@gmail.com</v>
          </cell>
          <cell r="J636" t="str">
            <v>P-LOUIS RACERS AC</v>
          </cell>
          <cell r="K636" t="str">
            <v>PL</v>
          </cell>
          <cell r="L636" t="str">
            <v>ATH</v>
          </cell>
          <cell r="M636" t="str">
            <v>U10</v>
          </cell>
          <cell r="N636">
            <v>100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Gutty Road, Queen Victoria</v>
          </cell>
          <cell r="G637">
            <v>54769739</v>
          </cell>
          <cell r="H637" t="str">
            <v>R1011691310366</v>
          </cell>
          <cell r="I637" t="str">
            <v>edwardosalvara@hotmail.com</v>
          </cell>
          <cell r="J637" t="str">
            <v>P-LOUIS RACERS AC</v>
          </cell>
          <cell r="K637" t="str">
            <v>PL</v>
          </cell>
          <cell r="L637" t="str">
            <v>ATH</v>
          </cell>
          <cell r="M637" t="str">
            <v>MASTERS</v>
          </cell>
          <cell r="N637">
            <v>600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32, Hillside, Mapou</v>
          </cell>
          <cell r="G638">
            <v>54988370</v>
          </cell>
          <cell r="H638" t="str">
            <v>B22128662900180</v>
          </cell>
          <cell r="I638" t="str">
            <v>julie_betuel@hotmail.fr</v>
          </cell>
          <cell r="J638" t="str">
            <v>P-LOUIS RACERS AC</v>
          </cell>
          <cell r="K638" t="str">
            <v>PL</v>
          </cell>
          <cell r="L638" t="str">
            <v>ATH</v>
          </cell>
          <cell r="M638" t="str">
            <v>MASTERS</v>
          </cell>
          <cell r="N638">
            <v>600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Royal Road, St Julien Village</v>
          </cell>
          <cell r="G639">
            <v>59491769</v>
          </cell>
          <cell r="H639" t="str">
            <v>C0809723818078</v>
          </cell>
          <cell r="I639" t="str">
            <v>aurelien11ciceron@gmail.com</v>
          </cell>
          <cell r="J639" t="str">
            <v>P-LOUIS RACERS AC</v>
          </cell>
          <cell r="K639" t="str">
            <v>PL</v>
          </cell>
          <cell r="L639" t="str">
            <v>ATH</v>
          </cell>
          <cell r="M639" t="str">
            <v>MASTERS</v>
          </cell>
          <cell r="N639">
            <v>600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Royal Road, St Julien Village</v>
          </cell>
          <cell r="G640">
            <v>57420278</v>
          </cell>
          <cell r="H640" t="str">
            <v>C1108070113248</v>
          </cell>
          <cell r="I640" t="str">
            <v>aurelien11ciceron@gmail.com</v>
          </cell>
          <cell r="J640" t="str">
            <v>P-LOUIS RACERS AC</v>
          </cell>
          <cell r="K640" t="str">
            <v>PL</v>
          </cell>
          <cell r="L640" t="str">
            <v>ATH</v>
          </cell>
          <cell r="M640" t="str">
            <v>U20</v>
          </cell>
          <cell r="N640">
            <v>300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Social Welfare Road, Goodlands</v>
          </cell>
          <cell r="G641">
            <v>58583387</v>
          </cell>
          <cell r="H641" t="str">
            <v>M260897080351E</v>
          </cell>
          <cell r="I641" t="str">
            <v>priscasylvana1@gmail.com</v>
          </cell>
          <cell r="J641" t="str">
            <v>P-LOUIS RACERS AC</v>
          </cell>
          <cell r="K641" t="str">
            <v>PL</v>
          </cell>
          <cell r="L641" t="str">
            <v>ATH</v>
          </cell>
          <cell r="M641" t="str">
            <v>SENIOR</v>
          </cell>
          <cell r="N641">
            <v>400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Neermul Road Upper Dagotiere</v>
          </cell>
          <cell r="G642" t="str">
            <v>5792 5685</v>
          </cell>
          <cell r="H642">
            <v>0</v>
          </cell>
          <cell r="I642" t="str">
            <v>rishijhoomuck3012@gmail.com</v>
          </cell>
          <cell r="J642" t="str">
            <v>P-LOUIS RACERS AC</v>
          </cell>
          <cell r="K642" t="str">
            <v>PL</v>
          </cell>
          <cell r="L642" t="str">
            <v>ATH</v>
          </cell>
          <cell r="M642" t="str">
            <v>U14</v>
          </cell>
          <cell r="N642">
            <v>150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 xml:space="preserve">Residence Lily C12 Wooton </v>
          </cell>
          <cell r="G643">
            <v>0</v>
          </cell>
          <cell r="H643">
            <v>0</v>
          </cell>
          <cell r="I643">
            <v>0</v>
          </cell>
          <cell r="J643" t="str">
            <v>CUREPIPE HARLEM AC 'B'</v>
          </cell>
          <cell r="K643" t="str">
            <v>CPE</v>
          </cell>
          <cell r="L643" t="str">
            <v>ATH</v>
          </cell>
          <cell r="M643" t="str">
            <v>U18</v>
          </cell>
          <cell r="N643">
            <v>200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Bois D’Oiseaux Rd Plaine Magnien</v>
          </cell>
          <cell r="G644">
            <v>0</v>
          </cell>
          <cell r="H644">
            <v>0</v>
          </cell>
          <cell r="I644">
            <v>0</v>
          </cell>
          <cell r="J644" t="str">
            <v>CUREPIPE HARLEM AC 'B'</v>
          </cell>
          <cell r="K644" t="str">
            <v>CPE</v>
          </cell>
          <cell r="L644" t="str">
            <v>ATH</v>
          </cell>
          <cell r="M644" t="str">
            <v>U18</v>
          </cell>
          <cell r="N644">
            <v>200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Emilie Lane Cent Gaulettes St Hilaire</v>
          </cell>
          <cell r="G645">
            <v>0</v>
          </cell>
          <cell r="H645">
            <v>0</v>
          </cell>
          <cell r="I645">
            <v>0</v>
          </cell>
          <cell r="J645" t="str">
            <v>CUREPIPE HARLEM AC 'B'</v>
          </cell>
          <cell r="K645" t="str">
            <v>CPE</v>
          </cell>
          <cell r="L645" t="str">
            <v>ATH</v>
          </cell>
          <cell r="M645" t="str">
            <v>U20</v>
          </cell>
          <cell r="N645">
            <v>300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Terracine Souillac</v>
          </cell>
          <cell r="G646">
            <v>0</v>
          </cell>
          <cell r="H646">
            <v>0</v>
          </cell>
          <cell r="I646">
            <v>0</v>
          </cell>
          <cell r="J646" t="str">
            <v>CUREPIPE HARLEM AC 'B'</v>
          </cell>
          <cell r="K646" t="str">
            <v>CPE</v>
          </cell>
          <cell r="L646" t="str">
            <v>ATH</v>
          </cell>
          <cell r="M646" t="str">
            <v>U18</v>
          </cell>
          <cell r="N646">
            <v>200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Joseph Street Grand Bel Air</v>
          </cell>
          <cell r="G647">
            <v>0</v>
          </cell>
          <cell r="H647">
            <v>0</v>
          </cell>
          <cell r="I647" t="str">
            <v xml:space="preserve">jeffseechurn1@gmail.com </v>
          </cell>
          <cell r="J647" t="str">
            <v>CUREPIPE HARLEM AC 'B'</v>
          </cell>
          <cell r="K647" t="str">
            <v>CPE</v>
          </cell>
          <cell r="L647" t="str">
            <v>ATH</v>
          </cell>
          <cell r="M647" t="str">
            <v>U18</v>
          </cell>
          <cell r="N647">
            <v>200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 xml:space="preserve">Royal Road New Grove </v>
          </cell>
          <cell r="G648">
            <v>0</v>
          </cell>
          <cell r="H648">
            <v>0</v>
          </cell>
          <cell r="I648">
            <v>0</v>
          </cell>
          <cell r="J648" t="str">
            <v>CUREPIPE HARLEM AC 'B'</v>
          </cell>
          <cell r="K648" t="str">
            <v>CPE</v>
          </cell>
          <cell r="L648" t="str">
            <v>ATH</v>
          </cell>
          <cell r="M648" t="str">
            <v>U18</v>
          </cell>
          <cell r="N648">
            <v>200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 xml:space="preserve">Adventist Road Chemin Grenier </v>
          </cell>
          <cell r="G649">
            <v>0</v>
          </cell>
          <cell r="H649">
            <v>0</v>
          </cell>
          <cell r="I649">
            <v>0</v>
          </cell>
          <cell r="J649" t="str">
            <v>CUREPIPE HARLEM AC 'B'</v>
          </cell>
          <cell r="K649" t="str">
            <v>CPE</v>
          </cell>
          <cell r="L649" t="str">
            <v>ATH</v>
          </cell>
          <cell r="M649" t="str">
            <v>U18</v>
          </cell>
          <cell r="N649">
            <v>200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 xml:space="preserve">Brise De Mer Rd Souillac </v>
          </cell>
          <cell r="G650">
            <v>0</v>
          </cell>
          <cell r="H650">
            <v>0</v>
          </cell>
          <cell r="I650" t="str">
            <v xml:space="preserve">abeltripier@gmail.com </v>
          </cell>
          <cell r="J650" t="str">
            <v>CUREPIPE HARLEM AC 'B'</v>
          </cell>
          <cell r="K650" t="str">
            <v>CPE</v>
          </cell>
          <cell r="L650" t="str">
            <v>ATH</v>
          </cell>
          <cell r="M650" t="str">
            <v>U20</v>
          </cell>
          <cell r="N650">
            <v>300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Emilie Lane Cent Gaulettes St Hilaire</v>
          </cell>
          <cell r="G651">
            <v>0</v>
          </cell>
          <cell r="H651">
            <v>0</v>
          </cell>
          <cell r="I651">
            <v>0</v>
          </cell>
          <cell r="J651" t="str">
            <v>CUREPIPE HARLEM AC 'B'</v>
          </cell>
          <cell r="K651" t="str">
            <v>CPE</v>
          </cell>
          <cell r="L651" t="str">
            <v>ATH</v>
          </cell>
          <cell r="M651" t="str">
            <v>U20</v>
          </cell>
          <cell r="N651">
            <v>300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49 Morcellement Vrs 2 New Grove</v>
          </cell>
          <cell r="G652">
            <v>0</v>
          </cell>
          <cell r="H652">
            <v>0</v>
          </cell>
          <cell r="I652" t="str">
            <v>jalexandre2905@gmail.com</v>
          </cell>
          <cell r="J652" t="str">
            <v>CUREPIPE HARLEM AC 'B'</v>
          </cell>
          <cell r="K652" t="str">
            <v>CPE</v>
          </cell>
          <cell r="L652" t="str">
            <v>ATH</v>
          </cell>
          <cell r="M652" t="str">
            <v>U20</v>
          </cell>
          <cell r="N652">
            <v>300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 xml:space="preserve">Kasory Land Street La Rosa </v>
          </cell>
          <cell r="G653">
            <v>0</v>
          </cell>
          <cell r="H653">
            <v>0</v>
          </cell>
          <cell r="I653" t="str">
            <v xml:space="preserve">rohanbadal107@gmail.com </v>
          </cell>
          <cell r="J653" t="str">
            <v>CUREPIPE HARLEM AC 'B'</v>
          </cell>
          <cell r="K653" t="str">
            <v>CPE</v>
          </cell>
          <cell r="L653" t="str">
            <v>ATH</v>
          </cell>
          <cell r="M653" t="str">
            <v>U20</v>
          </cell>
          <cell r="N653">
            <v>300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Royal Road Mare Tabac</v>
          </cell>
          <cell r="G654">
            <v>0</v>
          </cell>
          <cell r="H654">
            <v>0</v>
          </cell>
          <cell r="I654">
            <v>0</v>
          </cell>
          <cell r="J654" t="str">
            <v>CUREPIPE HARLEM AC 'B'</v>
          </cell>
          <cell r="K654" t="str">
            <v>CPE</v>
          </cell>
          <cell r="L654" t="str">
            <v>ATH</v>
          </cell>
          <cell r="M654" t="str">
            <v>U20</v>
          </cell>
          <cell r="N654">
            <v>300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Ave Antigone, Belle Source Pamplemousses</v>
          </cell>
          <cell r="G655">
            <v>58680879</v>
          </cell>
          <cell r="H655" t="str">
            <v>S2004163828005</v>
          </cell>
          <cell r="I655" t="str">
            <v>nyadesveaux@gmail.com</v>
          </cell>
          <cell r="J655" t="str">
            <v>POUDRE D'OR AC</v>
          </cell>
          <cell r="K655" t="str">
            <v>REMP</v>
          </cell>
          <cell r="L655" t="str">
            <v>ATH</v>
          </cell>
          <cell r="M655" t="str">
            <v>U10</v>
          </cell>
          <cell r="N655">
            <v>100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Shivala Road, Triolet</v>
          </cell>
          <cell r="G656">
            <v>59327486</v>
          </cell>
          <cell r="H656" t="str">
            <v>M1202782103477</v>
          </cell>
          <cell r="I656" t="str">
            <v>victormomine@gmail.com</v>
          </cell>
          <cell r="J656" t="str">
            <v>POUDRE D'OR AC</v>
          </cell>
          <cell r="K656" t="str">
            <v>REMP</v>
          </cell>
          <cell r="L656" t="str">
            <v>ATH</v>
          </cell>
          <cell r="M656" t="str">
            <v>MASTERS</v>
          </cell>
          <cell r="N656">
            <v>600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Ave Antigone, Belle Source Pamplemousses</v>
          </cell>
          <cell r="G657">
            <v>58680879</v>
          </cell>
          <cell r="H657" t="str">
            <v>P2707883828005</v>
          </cell>
          <cell r="I657" t="str">
            <v xml:space="preserve">nyadesveaux@gmail.com </v>
          </cell>
          <cell r="J657" t="str">
            <v>POUDRE D'OR AC</v>
          </cell>
          <cell r="K657" t="str">
            <v>REMP</v>
          </cell>
          <cell r="L657" t="str">
            <v>ATH</v>
          </cell>
          <cell r="M657" t="str">
            <v>MASTERS</v>
          </cell>
          <cell r="N657">
            <v>600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Royal Road, Trou Aux Biches</v>
          </cell>
          <cell r="G658">
            <v>54563379</v>
          </cell>
          <cell r="H658" t="str">
            <v>F2908610403434</v>
          </cell>
          <cell r="I658" t="str">
            <v>françoismakenzy@gmail.com</v>
          </cell>
          <cell r="J658" t="str">
            <v>POUDRE D'OR AC</v>
          </cell>
          <cell r="K658" t="str">
            <v>REMP</v>
          </cell>
          <cell r="L658" t="str">
            <v>ATH</v>
          </cell>
          <cell r="M658" t="str">
            <v>MASTERS</v>
          </cell>
          <cell r="N658">
            <v>600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20 Pied Road, Grand Bay</v>
          </cell>
          <cell r="G659">
            <v>0</v>
          </cell>
          <cell r="H659">
            <v>0</v>
          </cell>
          <cell r="I659" t="str">
            <v>tomipalmen@gmail.com</v>
          </cell>
          <cell r="J659" t="str">
            <v>POUDRE D'OR AC</v>
          </cell>
          <cell r="K659" t="str">
            <v>REMP</v>
          </cell>
          <cell r="L659" t="str">
            <v>ATH</v>
          </cell>
          <cell r="M659" t="str">
            <v>U14</v>
          </cell>
          <cell r="N659">
            <v>150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Shivala Road,Laventure</v>
          </cell>
          <cell r="G660">
            <v>59207059</v>
          </cell>
          <cell r="H660">
            <v>0</v>
          </cell>
          <cell r="I660" t="str">
            <v>Natashaj86@hotmail.com</v>
          </cell>
          <cell r="J660" t="str">
            <v>POUDRE D'OR AC</v>
          </cell>
          <cell r="K660" t="str">
            <v>REMP</v>
          </cell>
          <cell r="L660" t="str">
            <v>ATH</v>
          </cell>
          <cell r="M660" t="str">
            <v>U10</v>
          </cell>
          <cell r="N660">
            <v>100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Joomun Lane, Plaine Des Roches</v>
          </cell>
          <cell r="G661">
            <v>57761680</v>
          </cell>
          <cell r="H661" t="str">
            <v>J2710938207363</v>
          </cell>
          <cell r="I661" t="str">
            <v>jugessur2710@gmail.com</v>
          </cell>
          <cell r="J661" t="str">
            <v>POUDRE D'OR AC</v>
          </cell>
          <cell r="K661" t="str">
            <v>REMP</v>
          </cell>
          <cell r="L661" t="str">
            <v>ATH</v>
          </cell>
          <cell r="M661" t="str">
            <v>SENIOR</v>
          </cell>
          <cell r="N661">
            <v>400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La Hausse De La Louviere, Floreal</v>
          </cell>
          <cell r="G662">
            <v>59140810</v>
          </cell>
          <cell r="H662">
            <v>0</v>
          </cell>
          <cell r="I662" t="str">
            <v>sooriahn@gmail.com</v>
          </cell>
          <cell r="J662" t="str">
            <v>HENRIETTA AC</v>
          </cell>
          <cell r="K662" t="str">
            <v>VCPH</v>
          </cell>
          <cell r="L662" t="str">
            <v>ATH</v>
          </cell>
          <cell r="M662" t="str">
            <v>MASTERS</v>
          </cell>
          <cell r="N662">
            <v>600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La Hausse De La Louviere, Floreal</v>
          </cell>
          <cell r="G663">
            <v>54905677</v>
          </cell>
          <cell r="H663">
            <v>0</v>
          </cell>
          <cell r="I663" t="str">
            <v>sooriahn@gmail.com</v>
          </cell>
          <cell r="J663" t="str">
            <v>HENRIETTA AC</v>
          </cell>
          <cell r="K663" t="str">
            <v>VCPH</v>
          </cell>
          <cell r="L663" t="str">
            <v>RAD</v>
          </cell>
          <cell r="M663" t="str">
            <v>N/APP</v>
          </cell>
          <cell r="N663">
            <v>600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25A Riverwalk, Vacoas</v>
          </cell>
          <cell r="G664">
            <v>57581113</v>
          </cell>
          <cell r="H664">
            <v>0</v>
          </cell>
          <cell r="I664">
            <v>0</v>
          </cell>
          <cell r="J664" t="str">
            <v>HENRIETTA AC</v>
          </cell>
          <cell r="K664" t="str">
            <v>VCPH</v>
          </cell>
          <cell r="L664" t="str">
            <v>ATH</v>
          </cell>
          <cell r="M664" t="str">
            <v>U14</v>
          </cell>
          <cell r="N664">
            <v>150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25A Riverwalk, Vacoas</v>
          </cell>
          <cell r="G665">
            <v>57581113</v>
          </cell>
          <cell r="H665">
            <v>0</v>
          </cell>
          <cell r="I665">
            <v>0</v>
          </cell>
          <cell r="J665" t="str">
            <v>HENRIETTA AC</v>
          </cell>
          <cell r="K665" t="str">
            <v>VCPH</v>
          </cell>
          <cell r="L665" t="str">
            <v>ATH</v>
          </cell>
          <cell r="M665" t="str">
            <v>U18</v>
          </cell>
          <cell r="N665">
            <v>200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90, Morc Gris Gris, Souillac</v>
          </cell>
          <cell r="G666">
            <v>58498198</v>
          </cell>
          <cell r="H666">
            <v>0</v>
          </cell>
          <cell r="I666">
            <v>0</v>
          </cell>
          <cell r="J666" t="str">
            <v>HENRIETTA AC</v>
          </cell>
          <cell r="K666" t="str">
            <v>VCPH</v>
          </cell>
          <cell r="L666" t="str">
            <v>ATH</v>
          </cell>
          <cell r="M666" t="str">
            <v>SENIOR</v>
          </cell>
          <cell r="N666">
            <v>400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La Caverne, Vacoas</v>
          </cell>
          <cell r="G667">
            <v>0</v>
          </cell>
          <cell r="H667">
            <v>0</v>
          </cell>
          <cell r="I667">
            <v>0</v>
          </cell>
          <cell r="J667" t="str">
            <v>HENRIETTA AC</v>
          </cell>
          <cell r="K667" t="str">
            <v>VCPH</v>
          </cell>
          <cell r="L667" t="str">
            <v>RAD</v>
          </cell>
          <cell r="M667" t="str">
            <v>N/APP</v>
          </cell>
          <cell r="N667">
            <v>600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La Caverne, Vacoas</v>
          </cell>
          <cell r="G668">
            <v>0</v>
          </cell>
          <cell r="H668">
            <v>0</v>
          </cell>
          <cell r="I668">
            <v>0</v>
          </cell>
          <cell r="J668" t="str">
            <v>HENRIETTA AC</v>
          </cell>
          <cell r="K668" t="str">
            <v>VCPH</v>
          </cell>
          <cell r="L668" t="str">
            <v>RAD</v>
          </cell>
          <cell r="M668" t="str">
            <v>N/APP</v>
          </cell>
          <cell r="N668">
            <v>600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Royal Road, Bel Air</v>
          </cell>
          <cell r="G669">
            <v>57092011</v>
          </cell>
          <cell r="H669">
            <v>0</v>
          </cell>
          <cell r="I669">
            <v>0</v>
          </cell>
          <cell r="J669" t="str">
            <v>HENRIETTA AC</v>
          </cell>
          <cell r="K669" t="str">
            <v>VCPH</v>
          </cell>
          <cell r="L669" t="str">
            <v>ATH</v>
          </cell>
          <cell r="M669" t="str">
            <v>SENIOR</v>
          </cell>
          <cell r="N669">
            <v>400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Ave Corps De Garde Rh</v>
          </cell>
          <cell r="G670">
            <v>54807288</v>
          </cell>
          <cell r="H670">
            <v>0</v>
          </cell>
          <cell r="I670">
            <v>0</v>
          </cell>
          <cell r="J670" t="str">
            <v>ROSE HILL AC</v>
          </cell>
          <cell r="K670" t="str">
            <v>BBRH</v>
          </cell>
          <cell r="L670" t="str">
            <v>ATH</v>
          </cell>
          <cell r="M670" t="str">
            <v>U18</v>
          </cell>
          <cell r="N670">
            <v>200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Alma Verdun</v>
          </cell>
          <cell r="G671">
            <v>54814797</v>
          </cell>
          <cell r="H671">
            <v>0</v>
          </cell>
          <cell r="I671">
            <v>0</v>
          </cell>
          <cell r="J671" t="str">
            <v>ROSE HILL AC</v>
          </cell>
          <cell r="K671" t="str">
            <v>BBRH</v>
          </cell>
          <cell r="L671" t="str">
            <v>ATH</v>
          </cell>
          <cell r="M671" t="str">
            <v>U16</v>
          </cell>
          <cell r="N671">
            <v>150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Mon Mignot Baie Du Tombeau</v>
          </cell>
          <cell r="G672">
            <v>58402631</v>
          </cell>
          <cell r="H672">
            <v>0</v>
          </cell>
          <cell r="I672">
            <v>0</v>
          </cell>
          <cell r="J672" t="str">
            <v>ROSE HILL AC</v>
          </cell>
          <cell r="K672" t="str">
            <v>BBRH</v>
          </cell>
          <cell r="L672" t="str">
            <v>ATH</v>
          </cell>
          <cell r="M672" t="str">
            <v>SENIOR</v>
          </cell>
          <cell r="N672">
            <v>400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Kalimaye Rd G Baie</v>
          </cell>
          <cell r="G673">
            <v>59207808</v>
          </cell>
          <cell r="H673">
            <v>0</v>
          </cell>
          <cell r="I673">
            <v>0</v>
          </cell>
          <cell r="J673" t="str">
            <v>ROSE HILL AC</v>
          </cell>
          <cell r="K673" t="str">
            <v>BBRH</v>
          </cell>
          <cell r="L673" t="str">
            <v>ATH</v>
          </cell>
          <cell r="M673" t="str">
            <v>U16</v>
          </cell>
          <cell r="N673">
            <v>150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Royal Rd Albion</v>
          </cell>
          <cell r="G674">
            <v>55364350</v>
          </cell>
          <cell r="H674">
            <v>0</v>
          </cell>
          <cell r="I674">
            <v>0</v>
          </cell>
          <cell r="J674" t="str">
            <v>ROSE HILL AC</v>
          </cell>
          <cell r="K674" t="str">
            <v>BBRH</v>
          </cell>
          <cell r="L674" t="str">
            <v>ATH</v>
          </cell>
          <cell r="M674" t="str">
            <v>U16</v>
          </cell>
          <cell r="N674">
            <v>150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Shivala Lane Bambous</v>
          </cell>
          <cell r="G675">
            <v>54884418</v>
          </cell>
          <cell r="H675">
            <v>0</v>
          </cell>
          <cell r="I675">
            <v>0</v>
          </cell>
          <cell r="J675" t="str">
            <v>ROSE HILL AC</v>
          </cell>
          <cell r="K675" t="str">
            <v>BBRH</v>
          </cell>
          <cell r="L675" t="str">
            <v>ATH</v>
          </cell>
          <cell r="M675" t="str">
            <v>U20</v>
          </cell>
          <cell r="N675">
            <v>300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Alle Jacques Phoenix</v>
          </cell>
          <cell r="G676">
            <v>59479638</v>
          </cell>
          <cell r="H676">
            <v>0</v>
          </cell>
          <cell r="I676">
            <v>0</v>
          </cell>
          <cell r="J676" t="str">
            <v>ROSE HILL AC</v>
          </cell>
          <cell r="K676" t="str">
            <v>BBRH</v>
          </cell>
          <cell r="L676" t="str">
            <v>ATH</v>
          </cell>
          <cell r="M676" t="str">
            <v>SENIOR</v>
          </cell>
          <cell r="N676">
            <v>400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Monc Lavenir St Pierre</v>
          </cell>
          <cell r="G677">
            <v>57072770</v>
          </cell>
          <cell r="H677">
            <v>0</v>
          </cell>
          <cell r="I677">
            <v>0</v>
          </cell>
          <cell r="J677" t="str">
            <v>ROSE HILL AC</v>
          </cell>
          <cell r="K677" t="str">
            <v>BBRH</v>
          </cell>
          <cell r="L677" t="str">
            <v>ATH</v>
          </cell>
          <cell r="M677" t="str">
            <v>U18</v>
          </cell>
          <cell r="N677">
            <v>200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Monc Lavenir St Pierre</v>
          </cell>
          <cell r="G678">
            <v>58002734</v>
          </cell>
          <cell r="H678">
            <v>0</v>
          </cell>
          <cell r="I678">
            <v>0</v>
          </cell>
          <cell r="J678" t="str">
            <v>ROSE HILL AC</v>
          </cell>
          <cell r="K678" t="str">
            <v>BBRH</v>
          </cell>
          <cell r="L678" t="str">
            <v>ATH</v>
          </cell>
          <cell r="M678" t="str">
            <v>SENIOR</v>
          </cell>
          <cell r="N678">
            <v>400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Petit Verger St Pierre</v>
          </cell>
          <cell r="G679">
            <v>58310468</v>
          </cell>
          <cell r="H679">
            <v>0</v>
          </cell>
          <cell r="I679">
            <v>0</v>
          </cell>
          <cell r="J679" t="str">
            <v>ROSE HILL AC</v>
          </cell>
          <cell r="K679" t="str">
            <v>BBRH</v>
          </cell>
          <cell r="L679" t="str">
            <v>ATH</v>
          </cell>
          <cell r="M679" t="str">
            <v>U20</v>
          </cell>
          <cell r="N679">
            <v>300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Nicoliere Rd St Pierre</v>
          </cell>
          <cell r="G680">
            <v>58111528</v>
          </cell>
          <cell r="H680">
            <v>0</v>
          </cell>
          <cell r="I680">
            <v>0</v>
          </cell>
          <cell r="J680" t="str">
            <v>ROSE HILL AC</v>
          </cell>
          <cell r="K680" t="str">
            <v>BBRH</v>
          </cell>
          <cell r="L680" t="str">
            <v>ATH</v>
          </cell>
          <cell r="M680" t="str">
            <v>U20</v>
          </cell>
          <cell r="N680">
            <v>300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Pierre Simonet Floreal</v>
          </cell>
          <cell r="G681">
            <v>54938481</v>
          </cell>
          <cell r="H681">
            <v>0</v>
          </cell>
          <cell r="I681">
            <v>0</v>
          </cell>
          <cell r="J681" t="str">
            <v>ROSE HILL AC</v>
          </cell>
          <cell r="K681" t="str">
            <v>BBRH</v>
          </cell>
          <cell r="L681" t="str">
            <v>ATH</v>
          </cell>
          <cell r="M681" t="str">
            <v>U18</v>
          </cell>
          <cell r="N681">
            <v>200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Camp Rouillard Curepipe</v>
          </cell>
          <cell r="G682">
            <v>59086588</v>
          </cell>
          <cell r="H682">
            <v>0</v>
          </cell>
          <cell r="I682">
            <v>0</v>
          </cell>
          <cell r="J682" t="str">
            <v>ROSE HILL AC</v>
          </cell>
          <cell r="K682" t="str">
            <v>BBRH</v>
          </cell>
          <cell r="L682" t="str">
            <v>ATH</v>
          </cell>
          <cell r="M682" t="str">
            <v>U20</v>
          </cell>
          <cell r="N682">
            <v>300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Resd. Lavande Dagotiere</v>
          </cell>
          <cell r="G683">
            <v>55016179</v>
          </cell>
          <cell r="H683">
            <v>0</v>
          </cell>
          <cell r="I683">
            <v>0</v>
          </cell>
          <cell r="J683" t="str">
            <v>ROSE HILL AC</v>
          </cell>
          <cell r="K683" t="str">
            <v>BBRH</v>
          </cell>
          <cell r="L683" t="str">
            <v>ATH</v>
          </cell>
          <cell r="M683" t="str">
            <v>SENIOR</v>
          </cell>
          <cell r="N683">
            <v>400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Ave Mercedes Lagrement St Pierre</v>
          </cell>
          <cell r="G684">
            <v>57184419</v>
          </cell>
          <cell r="H684">
            <v>0</v>
          </cell>
          <cell r="I684">
            <v>0</v>
          </cell>
          <cell r="J684" t="str">
            <v>ROSE HILL AC</v>
          </cell>
          <cell r="K684" t="str">
            <v>BBRH</v>
          </cell>
          <cell r="L684" t="str">
            <v>ATH</v>
          </cell>
          <cell r="M684" t="str">
            <v>U20</v>
          </cell>
          <cell r="N684">
            <v>300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Shchuman Lane Bb</v>
          </cell>
          <cell r="G685">
            <v>55063144</v>
          </cell>
          <cell r="H685">
            <v>0</v>
          </cell>
          <cell r="I685">
            <v>0</v>
          </cell>
          <cell r="J685" t="str">
            <v>ROSE HILL AC</v>
          </cell>
          <cell r="K685" t="str">
            <v>BBRH</v>
          </cell>
          <cell r="L685" t="str">
            <v>ATH</v>
          </cell>
          <cell r="M685" t="str">
            <v>U16</v>
          </cell>
          <cell r="N685">
            <v>150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Ave Guy Rosemond Trefles Rh</v>
          </cell>
          <cell r="G686">
            <v>57561910</v>
          </cell>
          <cell r="H686">
            <v>0</v>
          </cell>
          <cell r="I686">
            <v>0</v>
          </cell>
          <cell r="J686" t="str">
            <v>ROSE HILL AC</v>
          </cell>
          <cell r="K686" t="str">
            <v>BBRH</v>
          </cell>
          <cell r="L686" t="str">
            <v>ATH</v>
          </cell>
          <cell r="M686" t="str">
            <v>U16</v>
          </cell>
          <cell r="N686">
            <v>150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Beau Sejour Qb</v>
          </cell>
          <cell r="G687">
            <v>59204179</v>
          </cell>
          <cell r="H687">
            <v>0</v>
          </cell>
          <cell r="I687">
            <v>0</v>
          </cell>
          <cell r="J687" t="str">
            <v>ROSE HILL AC</v>
          </cell>
          <cell r="K687" t="str">
            <v>BBRH</v>
          </cell>
          <cell r="L687" t="str">
            <v>ATH</v>
          </cell>
          <cell r="M687" t="str">
            <v>U18</v>
          </cell>
          <cell r="N687">
            <v>200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La Tour Koenig</v>
          </cell>
          <cell r="G688">
            <v>58129569</v>
          </cell>
          <cell r="H688">
            <v>0</v>
          </cell>
          <cell r="I688">
            <v>0</v>
          </cell>
          <cell r="J688" t="str">
            <v>ROSE HILL AC</v>
          </cell>
          <cell r="K688" t="str">
            <v>BBRH</v>
          </cell>
          <cell r="L688" t="str">
            <v>ATH</v>
          </cell>
          <cell r="M688" t="str">
            <v>U20</v>
          </cell>
          <cell r="N688">
            <v>300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Bassin Qb</v>
          </cell>
          <cell r="G689">
            <v>57129740</v>
          </cell>
          <cell r="H689">
            <v>0</v>
          </cell>
          <cell r="I689">
            <v>0</v>
          </cell>
          <cell r="J689" t="str">
            <v>ROSE HILL AC</v>
          </cell>
          <cell r="K689" t="str">
            <v>BBRH</v>
          </cell>
          <cell r="L689" t="str">
            <v>ATH</v>
          </cell>
          <cell r="M689" t="str">
            <v>U16</v>
          </cell>
          <cell r="N689">
            <v>150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Royal Road Anse Jonchee</v>
          </cell>
          <cell r="G690">
            <v>58139620</v>
          </cell>
          <cell r="H690">
            <v>0</v>
          </cell>
          <cell r="I690" t="str">
            <v>nishijeetun40@gmail.com</v>
          </cell>
          <cell r="J690" t="str">
            <v>SOUILLAC AC</v>
          </cell>
          <cell r="K690" t="str">
            <v>SAV</v>
          </cell>
          <cell r="L690" t="str">
            <v>ATH</v>
          </cell>
          <cell r="M690" t="str">
            <v>U16</v>
          </cell>
          <cell r="N690">
            <v>150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Nadal Street, Leccalier</v>
          </cell>
          <cell r="G691">
            <v>54518907</v>
          </cell>
          <cell r="H691">
            <v>0</v>
          </cell>
          <cell r="I691">
            <v>0</v>
          </cell>
          <cell r="J691" t="str">
            <v>SOUILLAC AC</v>
          </cell>
          <cell r="K691" t="str">
            <v>SAV</v>
          </cell>
          <cell r="L691" t="str">
            <v>ATH</v>
          </cell>
          <cell r="M691" t="str">
            <v>U16</v>
          </cell>
          <cell r="N691">
            <v>150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 xml:space="preserve"> Residence Woodgreen Mare Tabac </v>
          </cell>
          <cell r="G692">
            <v>55066261</v>
          </cell>
          <cell r="H692">
            <v>0</v>
          </cell>
          <cell r="I692">
            <v>0</v>
          </cell>
          <cell r="J692" t="str">
            <v>SOUILLAC AC</v>
          </cell>
          <cell r="K692" t="str">
            <v>SAV</v>
          </cell>
          <cell r="L692" t="str">
            <v>ATH</v>
          </cell>
          <cell r="M692" t="str">
            <v>U16</v>
          </cell>
          <cell r="N692">
            <v>150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Camp Diable</v>
          </cell>
          <cell r="G693">
            <v>59708128</v>
          </cell>
          <cell r="H693">
            <v>0</v>
          </cell>
          <cell r="I693">
            <v>0</v>
          </cell>
          <cell r="J693" t="str">
            <v>SOUILLAC AC</v>
          </cell>
          <cell r="K693" t="str">
            <v>SAV</v>
          </cell>
          <cell r="L693" t="str">
            <v>ATH</v>
          </cell>
          <cell r="M693" t="str">
            <v>U18</v>
          </cell>
          <cell r="N693">
            <v>200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Dr Bour Barkly  B</v>
          </cell>
          <cell r="G694">
            <v>0</v>
          </cell>
          <cell r="H694">
            <v>0</v>
          </cell>
          <cell r="I694">
            <v>0</v>
          </cell>
          <cell r="J694" t="str">
            <v>BEAU BASSIN AC</v>
          </cell>
          <cell r="K694" t="str">
            <v>BBRH</v>
          </cell>
          <cell r="L694" t="str">
            <v>RAD</v>
          </cell>
          <cell r="M694" t="str">
            <v>N/APP</v>
          </cell>
          <cell r="N694">
            <v>600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 xml:space="preserve">Jasmin St Barkly B.Bassin </v>
          </cell>
          <cell r="G695">
            <v>0</v>
          </cell>
          <cell r="H695">
            <v>0</v>
          </cell>
          <cell r="I695">
            <v>0</v>
          </cell>
          <cell r="J695" t="str">
            <v>BEAU BASSIN AC</v>
          </cell>
          <cell r="K695" t="str">
            <v>BBRH</v>
          </cell>
          <cell r="L695" t="str">
            <v>RAD</v>
          </cell>
          <cell r="M695" t="str">
            <v>N/APP</v>
          </cell>
          <cell r="N695">
            <v>600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 xml:space="preserve">B03 Le Coquillage P Aux Sables </v>
          </cell>
          <cell r="G696">
            <v>0</v>
          </cell>
          <cell r="H696">
            <v>0</v>
          </cell>
          <cell r="I696">
            <v>0</v>
          </cell>
          <cell r="J696" t="str">
            <v>BEAU BASSIN AC</v>
          </cell>
          <cell r="K696" t="str">
            <v>BBRH</v>
          </cell>
          <cell r="L696" t="str">
            <v>ATH</v>
          </cell>
          <cell r="M696" t="str">
            <v>U18</v>
          </cell>
          <cell r="N696">
            <v>200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26 Avenue Brown Quatre Bornes</v>
          </cell>
          <cell r="G697">
            <v>57133815</v>
          </cell>
          <cell r="H697">
            <v>0</v>
          </cell>
          <cell r="I697">
            <v>0</v>
          </cell>
          <cell r="J697" t="str">
            <v>ADONAI CANDOS AC</v>
          </cell>
          <cell r="K697" t="str">
            <v>QB</v>
          </cell>
          <cell r="L697" t="str">
            <v>ATH</v>
          </cell>
          <cell r="M697" t="str">
            <v>U10</v>
          </cell>
          <cell r="N697">
            <v>100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26 Avenue Brown Quatre Bornes</v>
          </cell>
          <cell r="G698">
            <v>57133815</v>
          </cell>
          <cell r="H698" t="str">
            <v>L2009050156855</v>
          </cell>
          <cell r="I698" t="str">
            <v>leclerckewell00@gmail.com</v>
          </cell>
          <cell r="J698" t="str">
            <v>ADONAI CANDOS AC</v>
          </cell>
          <cell r="K698" t="str">
            <v>QB</v>
          </cell>
          <cell r="L698" t="str">
            <v>ATH</v>
          </cell>
          <cell r="M698" t="str">
            <v>SENIOR</v>
          </cell>
          <cell r="N698">
            <v>400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26 Avenue Brown Quatre Bornes</v>
          </cell>
          <cell r="G699">
            <v>57133815</v>
          </cell>
          <cell r="H699">
            <v>0</v>
          </cell>
          <cell r="I699">
            <v>0</v>
          </cell>
          <cell r="J699" t="str">
            <v>ADONAI CANDOS AC</v>
          </cell>
          <cell r="K699" t="str">
            <v>QB</v>
          </cell>
          <cell r="L699" t="str">
            <v>ATH</v>
          </cell>
          <cell r="M699" t="str">
            <v>U16</v>
          </cell>
          <cell r="N699">
            <v>150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26 Avenue Brown Quatre Bornes</v>
          </cell>
          <cell r="G700">
            <v>57133815</v>
          </cell>
          <cell r="H700">
            <v>0</v>
          </cell>
          <cell r="I700">
            <v>0</v>
          </cell>
          <cell r="J700" t="str">
            <v>ADONAI CANDOS AC</v>
          </cell>
          <cell r="K700" t="str">
            <v>QB</v>
          </cell>
          <cell r="L700" t="str">
            <v>ATH</v>
          </cell>
          <cell r="M700" t="str">
            <v>U16</v>
          </cell>
          <cell r="N700">
            <v>150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26 Avenue Brown Quatre Bornes</v>
          </cell>
          <cell r="G701">
            <v>58475007</v>
          </cell>
          <cell r="H701">
            <v>0</v>
          </cell>
          <cell r="I701">
            <v>0</v>
          </cell>
          <cell r="J701" t="str">
            <v>ADONAI CANDOS AC</v>
          </cell>
          <cell r="K701" t="str">
            <v>QB</v>
          </cell>
          <cell r="L701" t="str">
            <v>ATH</v>
          </cell>
          <cell r="M701" t="str">
            <v>U20</v>
          </cell>
          <cell r="N701">
            <v>300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26 Avenue Brown Quatre Bornes</v>
          </cell>
          <cell r="G702">
            <v>57133815</v>
          </cell>
          <cell r="H702" t="str">
            <v>B0809870401305</v>
          </cell>
          <cell r="I702" t="str">
            <v>Kervleclerc@gmail.com</v>
          </cell>
          <cell r="J702" t="str">
            <v>ADONAI CANDOS AC</v>
          </cell>
          <cell r="K702" t="str">
            <v>QB</v>
          </cell>
          <cell r="L702" t="str">
            <v>ATH</v>
          </cell>
          <cell r="M702" t="str">
            <v>MASTERS</v>
          </cell>
          <cell r="N702">
            <v>600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F7 Avenue Du Progres Résidense Kennedy Quatre Bornes</v>
          </cell>
          <cell r="G703">
            <v>54576140</v>
          </cell>
          <cell r="H703" t="str">
            <v>D180398230041F</v>
          </cell>
          <cell r="I703" t="str">
            <v>fa.bien@icloud.com</v>
          </cell>
          <cell r="J703" t="str">
            <v>ADONAI CANDOS AC</v>
          </cell>
          <cell r="K703" t="str">
            <v>QB</v>
          </cell>
          <cell r="L703" t="str">
            <v>RAD</v>
          </cell>
          <cell r="M703" t="str">
            <v>N/APP</v>
          </cell>
          <cell r="N703">
            <v>600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Lady Barkley Souillac</v>
          </cell>
          <cell r="G704">
            <v>57320458</v>
          </cell>
          <cell r="H704">
            <v>0</v>
          </cell>
          <cell r="I704" t="str">
            <v>leticiagermain0@gmail.com</v>
          </cell>
          <cell r="J704" t="str">
            <v>ADONAI CANDOS AC</v>
          </cell>
          <cell r="K704" t="str">
            <v>QB</v>
          </cell>
          <cell r="L704" t="str">
            <v>ATH</v>
          </cell>
          <cell r="M704" t="str">
            <v>SENIOR</v>
          </cell>
          <cell r="N704">
            <v>400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Roche Brune</v>
          </cell>
          <cell r="G705">
            <v>54901856</v>
          </cell>
          <cell r="H705" t="str">
            <v>N240594290436G</v>
          </cell>
          <cell r="I705" t="str">
            <v>alexneeladoo@gmail.com</v>
          </cell>
          <cell r="J705" t="str">
            <v>ADONAI CANDOS AC</v>
          </cell>
          <cell r="K705" t="str">
            <v>QB</v>
          </cell>
          <cell r="L705" t="str">
            <v>RAD</v>
          </cell>
          <cell r="M705" t="str">
            <v>N/APP</v>
          </cell>
          <cell r="N705">
            <v>600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Belle Rive</v>
          </cell>
          <cell r="G706">
            <v>0</v>
          </cell>
          <cell r="H706" t="str">
            <v>C209581</v>
          </cell>
          <cell r="I706">
            <v>0</v>
          </cell>
          <cell r="J706" t="str">
            <v>ADONAI CANDOS AC</v>
          </cell>
          <cell r="K706" t="str">
            <v>QB</v>
          </cell>
          <cell r="L706" t="str">
            <v>ATH</v>
          </cell>
          <cell r="M706" t="str">
            <v>U14</v>
          </cell>
          <cell r="N706">
            <v>150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Petit Riviere Noire</v>
          </cell>
          <cell r="G707">
            <v>0</v>
          </cell>
          <cell r="H707" t="str">
            <v>C163744</v>
          </cell>
          <cell r="I707">
            <v>0</v>
          </cell>
          <cell r="J707" t="str">
            <v>ADONAI CANDOS AC</v>
          </cell>
          <cell r="K707" t="str">
            <v>QB</v>
          </cell>
          <cell r="L707" t="str">
            <v>ATH</v>
          </cell>
          <cell r="M707" t="str">
            <v>U12</v>
          </cell>
          <cell r="N707">
            <v>100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Petit Riviere Noire</v>
          </cell>
          <cell r="G708">
            <v>0</v>
          </cell>
          <cell r="H708" t="str">
            <v>C163746</v>
          </cell>
          <cell r="I708">
            <v>0</v>
          </cell>
          <cell r="J708" t="str">
            <v>ADONAI CANDOS AC</v>
          </cell>
          <cell r="K708" t="str">
            <v>QB</v>
          </cell>
          <cell r="L708" t="str">
            <v>ATH</v>
          </cell>
          <cell r="M708" t="str">
            <v>U10</v>
          </cell>
          <cell r="N708">
            <v>100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Highlands</v>
          </cell>
          <cell r="G709">
            <v>0</v>
          </cell>
          <cell r="H709" t="str">
            <v>C0302110026216</v>
          </cell>
          <cell r="I709">
            <v>0</v>
          </cell>
          <cell r="J709" t="str">
            <v>ADONAI CANDOS AC</v>
          </cell>
          <cell r="K709" t="str">
            <v>QB</v>
          </cell>
          <cell r="L709" t="str">
            <v>ATH</v>
          </cell>
          <cell r="M709" t="str">
            <v>U16</v>
          </cell>
          <cell r="N709">
            <v>150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Vacoas</v>
          </cell>
          <cell r="G710">
            <v>0</v>
          </cell>
          <cell r="H710" t="str">
            <v>A07936136</v>
          </cell>
          <cell r="I710">
            <v>0</v>
          </cell>
          <cell r="J710" t="str">
            <v>ADONAI CANDOS AC</v>
          </cell>
          <cell r="K710" t="str">
            <v>QB</v>
          </cell>
          <cell r="L710" t="str">
            <v>ATH</v>
          </cell>
          <cell r="M710" t="str">
            <v>U10</v>
          </cell>
          <cell r="N710">
            <v>100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Riviere Noire</v>
          </cell>
          <cell r="G711">
            <v>0</v>
          </cell>
          <cell r="H711" t="str">
            <v>W110918009714B</v>
          </cell>
          <cell r="I711">
            <v>0</v>
          </cell>
          <cell r="J711" t="str">
            <v>ADONAI CANDOS AC</v>
          </cell>
          <cell r="K711" t="str">
            <v>QB</v>
          </cell>
          <cell r="L711" t="str">
            <v>ATH</v>
          </cell>
          <cell r="M711" t="str">
            <v>U10</v>
          </cell>
          <cell r="N711">
            <v>100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Albion</v>
          </cell>
          <cell r="G712">
            <v>0</v>
          </cell>
          <cell r="H712" t="str">
            <v>C185515</v>
          </cell>
          <cell r="I712">
            <v>0</v>
          </cell>
          <cell r="J712" t="str">
            <v>ADONAI CANDOS AC</v>
          </cell>
          <cell r="K712" t="str">
            <v>QB</v>
          </cell>
          <cell r="L712" t="str">
            <v>ATH</v>
          </cell>
          <cell r="M712" t="str">
            <v>U10</v>
          </cell>
          <cell r="N712">
            <v>100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Albion</v>
          </cell>
          <cell r="G713">
            <v>0</v>
          </cell>
          <cell r="H713" t="str">
            <v>P0709823106154</v>
          </cell>
          <cell r="I713">
            <v>0</v>
          </cell>
          <cell r="J713" t="str">
            <v>ADONAI CANDOS AC</v>
          </cell>
          <cell r="K713" t="str">
            <v>QB</v>
          </cell>
          <cell r="L713" t="str">
            <v>ATH</v>
          </cell>
          <cell r="M713" t="str">
            <v>MASTERS</v>
          </cell>
          <cell r="N713">
            <v>600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Highlands</v>
          </cell>
          <cell r="G714">
            <v>0</v>
          </cell>
          <cell r="H714" t="str">
            <v>C150531</v>
          </cell>
          <cell r="I714">
            <v>0</v>
          </cell>
          <cell r="J714" t="str">
            <v>ADONAI CANDOS AC</v>
          </cell>
          <cell r="K714" t="str">
            <v>QB</v>
          </cell>
          <cell r="L714" t="str">
            <v>ATH</v>
          </cell>
          <cell r="M714" t="str">
            <v>U10</v>
          </cell>
          <cell r="N714">
            <v>100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Piton</v>
          </cell>
          <cell r="G715">
            <v>0</v>
          </cell>
          <cell r="H715" t="str">
            <v>D0502788204416</v>
          </cell>
          <cell r="I715">
            <v>0</v>
          </cell>
          <cell r="J715" t="str">
            <v>ADONAI CANDOS AC</v>
          </cell>
          <cell r="K715" t="str">
            <v>QB</v>
          </cell>
          <cell r="L715" t="str">
            <v>ATH</v>
          </cell>
          <cell r="M715" t="str">
            <v>MASTERS</v>
          </cell>
          <cell r="N715">
            <v>600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Roche Brunes</v>
          </cell>
          <cell r="G716">
            <v>0</v>
          </cell>
          <cell r="H716" t="str">
            <v>L1405190053919</v>
          </cell>
          <cell r="I716">
            <v>0</v>
          </cell>
          <cell r="J716" t="str">
            <v>ADONAI CANDOS AC</v>
          </cell>
          <cell r="K716" t="str">
            <v>QB</v>
          </cell>
          <cell r="L716" t="str">
            <v>ATH</v>
          </cell>
          <cell r="M716" t="str">
            <v>U10</v>
          </cell>
          <cell r="N716">
            <v>100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Curepipe</v>
          </cell>
          <cell r="G717">
            <v>0</v>
          </cell>
          <cell r="H717" t="str">
            <v>E0401090004905</v>
          </cell>
          <cell r="I717">
            <v>0</v>
          </cell>
          <cell r="J717" t="str">
            <v>ADONAI CANDOS AC</v>
          </cell>
          <cell r="K717" t="str">
            <v>QB</v>
          </cell>
          <cell r="L717" t="str">
            <v>ATH</v>
          </cell>
          <cell r="M717" t="str">
            <v>U18</v>
          </cell>
          <cell r="N717">
            <v>200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Curepipe</v>
          </cell>
          <cell r="G718">
            <v>0</v>
          </cell>
          <cell r="H718" t="str">
            <v>M1806190063562</v>
          </cell>
          <cell r="I718">
            <v>0</v>
          </cell>
          <cell r="J718" t="str">
            <v>ADONAI CANDOS AC</v>
          </cell>
          <cell r="K718" t="str">
            <v>QB</v>
          </cell>
          <cell r="L718" t="str">
            <v>ATH</v>
          </cell>
          <cell r="M718" t="str">
            <v>U10</v>
          </cell>
          <cell r="N718">
            <v>100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Vacoas</v>
          </cell>
          <cell r="G719">
            <v>0</v>
          </cell>
          <cell r="H719" t="str">
            <v>N2606190067795</v>
          </cell>
          <cell r="I719">
            <v>0</v>
          </cell>
          <cell r="J719" t="str">
            <v>ADONAI CANDOS AC</v>
          </cell>
          <cell r="K719" t="str">
            <v>QB</v>
          </cell>
          <cell r="L719" t="str">
            <v>ATH</v>
          </cell>
          <cell r="M719" t="str">
            <v>U10</v>
          </cell>
          <cell r="N719">
            <v>100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0</v>
          </cell>
          <cell r="G720">
            <v>0</v>
          </cell>
          <cell r="H720" t="str">
            <v>P2608882904575</v>
          </cell>
          <cell r="I720">
            <v>0</v>
          </cell>
          <cell r="J720" t="str">
            <v>ADONAI CANDOS AC</v>
          </cell>
          <cell r="K720" t="str">
            <v>QB</v>
          </cell>
          <cell r="L720" t="str">
            <v>ATH</v>
          </cell>
          <cell r="M720" t="str">
            <v>U10</v>
          </cell>
          <cell r="N720">
            <v>100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Curepipe</v>
          </cell>
          <cell r="G721">
            <v>0</v>
          </cell>
          <cell r="H721" t="str">
            <v>E0407150068162</v>
          </cell>
          <cell r="I721">
            <v>0</v>
          </cell>
          <cell r="J721" t="str">
            <v>ADONAI CANDOS AC</v>
          </cell>
          <cell r="K721" t="str">
            <v>QB</v>
          </cell>
          <cell r="L721" t="str">
            <v>ATH</v>
          </cell>
          <cell r="M721" t="str">
            <v>U12</v>
          </cell>
          <cell r="N721">
            <v>100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Riviere Noire</v>
          </cell>
          <cell r="G722">
            <v>0</v>
          </cell>
          <cell r="H722" t="str">
            <v>R110219007120</v>
          </cell>
          <cell r="I722">
            <v>0</v>
          </cell>
          <cell r="J722" t="str">
            <v>ADONAI CANDOS AC</v>
          </cell>
          <cell r="K722" t="str">
            <v>QB</v>
          </cell>
          <cell r="L722" t="str">
            <v>ATH</v>
          </cell>
          <cell r="M722" t="str">
            <v>U10</v>
          </cell>
          <cell r="N722">
            <v>100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Albion</v>
          </cell>
          <cell r="G723">
            <v>0</v>
          </cell>
          <cell r="H723" t="str">
            <v>19EH97209</v>
          </cell>
          <cell r="I723">
            <v>0</v>
          </cell>
          <cell r="J723" t="str">
            <v>ADONAI CANDOS AC</v>
          </cell>
          <cell r="K723" t="str">
            <v>QB</v>
          </cell>
          <cell r="L723" t="str">
            <v>ATH</v>
          </cell>
          <cell r="M723" t="str">
            <v>U10</v>
          </cell>
          <cell r="N723">
            <v>100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Roches Brunes</v>
          </cell>
          <cell r="G724">
            <v>59762513</v>
          </cell>
          <cell r="H724" t="str">
            <v>N0711902806414</v>
          </cell>
          <cell r="I724" t="str">
            <v>admin@adonai.mu</v>
          </cell>
          <cell r="J724" t="str">
            <v>ADONAI CANDOS AC</v>
          </cell>
          <cell r="K724" t="str">
            <v>QB</v>
          </cell>
          <cell r="L724" t="str">
            <v>RAD</v>
          </cell>
          <cell r="M724" t="str">
            <v>N/APP</v>
          </cell>
          <cell r="N724">
            <v>600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11A, Leclezio St, Curepipe</v>
          </cell>
          <cell r="G725" t="str">
            <v>5784-4519</v>
          </cell>
          <cell r="H725">
            <v>0</v>
          </cell>
          <cell r="I725" t="str">
            <v>sharnawyness@gmail.com</v>
          </cell>
          <cell r="J725" t="str">
            <v>ADONAI CANDOS AC</v>
          </cell>
          <cell r="K725" t="str">
            <v>QB</v>
          </cell>
          <cell r="L725" t="str">
            <v>ATH</v>
          </cell>
          <cell r="M725" t="str">
            <v>U14</v>
          </cell>
          <cell r="N725">
            <v>150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27, Ave Des Marlins, Tamarin</v>
          </cell>
          <cell r="G726" t="str">
            <v>5257-0049</v>
          </cell>
          <cell r="H726">
            <v>0</v>
          </cell>
          <cell r="I726" t="str">
            <v>shalini.alladee@gmail.com</v>
          </cell>
          <cell r="J726" t="str">
            <v>ADONAI CANDOS AC</v>
          </cell>
          <cell r="K726" t="str">
            <v>QB</v>
          </cell>
          <cell r="L726" t="str">
            <v>ATH</v>
          </cell>
          <cell r="M726" t="str">
            <v>U14</v>
          </cell>
          <cell r="N726">
            <v>150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27, Ave Des Marlins, Tamarin</v>
          </cell>
          <cell r="G727" t="str">
            <v>5257-0049</v>
          </cell>
          <cell r="H727">
            <v>0</v>
          </cell>
          <cell r="I727" t="str">
            <v>shalini.alladee@gmail.com</v>
          </cell>
          <cell r="J727" t="str">
            <v>ADONAI CANDOS AC</v>
          </cell>
          <cell r="K727" t="str">
            <v>QB</v>
          </cell>
          <cell r="L727" t="str">
            <v>ATH</v>
          </cell>
          <cell r="M727" t="str">
            <v>U10</v>
          </cell>
          <cell r="N727">
            <v>100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25, Pierre Simonet, Morc. Medine, Canot</v>
          </cell>
          <cell r="G728" t="str">
            <v>5734-6505</v>
          </cell>
          <cell r="H728">
            <v>0</v>
          </cell>
          <cell r="I728" t="str">
            <v>sandrine.antoinette@gmail.com</v>
          </cell>
          <cell r="J728" t="str">
            <v>ADONAI CANDOS AC</v>
          </cell>
          <cell r="K728" t="str">
            <v>QB</v>
          </cell>
          <cell r="L728" t="str">
            <v>ATH</v>
          </cell>
          <cell r="M728" t="str">
            <v>U14</v>
          </cell>
          <cell r="N728">
            <v>150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Moliere Rd, New France</v>
          </cell>
          <cell r="G729">
            <v>55006561</v>
          </cell>
          <cell r="H729" t="str">
            <v>C0702110017989</v>
          </cell>
          <cell r="I729" t="str">
            <v>emiliocouronne@gmail.com</v>
          </cell>
          <cell r="J729" t="str">
            <v>ADONAI CANDOS AC</v>
          </cell>
          <cell r="K729" t="str">
            <v>QB</v>
          </cell>
          <cell r="L729" t="str">
            <v>ATH</v>
          </cell>
          <cell r="M729" t="str">
            <v>U16</v>
          </cell>
          <cell r="N729">
            <v>150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La Jetée Road, R Noire</v>
          </cell>
          <cell r="G730">
            <v>57963790</v>
          </cell>
          <cell r="H730" t="str">
            <v>A060513005405B</v>
          </cell>
          <cell r="I730" t="str">
            <v>cynatisse@gmail.com</v>
          </cell>
          <cell r="J730" t="str">
            <v>ADONAI CANDOS AC</v>
          </cell>
          <cell r="K730" t="str">
            <v>QB</v>
          </cell>
          <cell r="L730" t="str">
            <v>ATH</v>
          </cell>
          <cell r="M730" t="str">
            <v>U14</v>
          </cell>
          <cell r="N730">
            <v>150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La Jetée Road, R Noire</v>
          </cell>
          <cell r="G731">
            <v>57963790</v>
          </cell>
          <cell r="H731" t="str">
            <v>A210715008314E</v>
          </cell>
          <cell r="I731" t="str">
            <v>cynatisse@gmail.com</v>
          </cell>
          <cell r="J731" t="str">
            <v>ADONAI CANDOS AC</v>
          </cell>
          <cell r="K731" t="str">
            <v>QB</v>
          </cell>
          <cell r="L731" t="str">
            <v>ATH</v>
          </cell>
          <cell r="M731" t="str">
            <v>U12</v>
          </cell>
          <cell r="N731">
            <v>100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 xml:space="preserve">61A, Allée W. Le Blanc, St Paul, Vacoas </v>
          </cell>
          <cell r="G732">
            <v>59145438</v>
          </cell>
          <cell r="H732">
            <v>0</v>
          </cell>
          <cell r="I732" t="str">
            <v>nixchaplin@gmail.com</v>
          </cell>
          <cell r="J732" t="str">
            <v>ADONAI CANDOS AC</v>
          </cell>
          <cell r="K732" t="str">
            <v>QB</v>
          </cell>
          <cell r="L732" t="str">
            <v>ATH</v>
          </cell>
          <cell r="M732" t="str">
            <v>U10</v>
          </cell>
          <cell r="N732">
            <v>100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175, Apple Blossom Ave, Albion</v>
          </cell>
          <cell r="G733">
            <v>54983033</v>
          </cell>
          <cell r="H733">
            <v>0</v>
          </cell>
          <cell r="I733" t="str">
            <v>cdavrincourt@gmail.com</v>
          </cell>
          <cell r="J733" t="str">
            <v>ADONAI CANDOS AC</v>
          </cell>
          <cell r="K733" t="str">
            <v>QB</v>
          </cell>
          <cell r="L733" t="str">
            <v>ATH</v>
          </cell>
          <cell r="M733" t="str">
            <v>U20</v>
          </cell>
          <cell r="N733">
            <v>300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Rue Vendome, Trianon</v>
          </cell>
          <cell r="G734">
            <v>57374307</v>
          </cell>
          <cell r="H734" t="str">
            <v>C130698490252D</v>
          </cell>
          <cell r="I734" t="str">
            <v>clairjuliane@gmail.com</v>
          </cell>
          <cell r="J734" t="str">
            <v>ADONAI CANDOS AC</v>
          </cell>
          <cell r="K734" t="str">
            <v>QB</v>
          </cell>
          <cell r="L734" t="str">
            <v>ATH</v>
          </cell>
          <cell r="M734" t="str">
            <v>SENIOR</v>
          </cell>
          <cell r="N734">
            <v>400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A18 R. Island, Res. Trianon, Phoenix</v>
          </cell>
          <cell r="G735" t="str">
            <v>5739-7145</v>
          </cell>
          <cell r="H735" t="str">
            <v>18HF10468</v>
          </cell>
          <cell r="I735" t="str">
            <v>elodie.thompson@gmail.com</v>
          </cell>
          <cell r="J735" t="str">
            <v>ADONAI CANDOS AC</v>
          </cell>
          <cell r="K735" t="str">
            <v>QB</v>
          </cell>
          <cell r="L735" t="str">
            <v>ATH</v>
          </cell>
          <cell r="M735" t="str">
            <v>U18</v>
          </cell>
          <cell r="N735">
            <v>200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La Flora</v>
          </cell>
          <cell r="G736">
            <v>59210779</v>
          </cell>
          <cell r="H736" t="str">
            <v>D190109002557F</v>
          </cell>
          <cell r="I736" t="str">
            <v>nataliedesmarais@icloud.com</v>
          </cell>
          <cell r="J736" t="str">
            <v>ADONAI CANDOS AC</v>
          </cell>
          <cell r="K736" t="str">
            <v>QB</v>
          </cell>
          <cell r="L736" t="str">
            <v>ATH</v>
          </cell>
          <cell r="M736" t="str">
            <v>U18</v>
          </cell>
          <cell r="N736">
            <v>200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Ave Des Oliviers, Flic En Flac</v>
          </cell>
          <cell r="G737">
            <v>58419104</v>
          </cell>
          <cell r="H737" t="str">
            <v>ES711518</v>
          </cell>
          <cell r="I737" t="str">
            <v>stephanie-hutin@live.be</v>
          </cell>
          <cell r="J737" t="str">
            <v>ADONAI CANDOS AC</v>
          </cell>
          <cell r="K737" t="str">
            <v>QB</v>
          </cell>
          <cell r="L737" t="str">
            <v>ATH</v>
          </cell>
          <cell r="M737" t="str">
            <v>U16</v>
          </cell>
          <cell r="N737">
            <v>150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37 Dupin Street, Curepipe</v>
          </cell>
          <cell r="G738">
            <v>59129592</v>
          </cell>
          <cell r="H738" t="str">
            <v>15DF27197</v>
          </cell>
          <cell r="I738" t="str">
            <v>a.gayraud.mu@gmail.com</v>
          </cell>
          <cell r="J738" t="str">
            <v>ADONAI CANDOS AC</v>
          </cell>
          <cell r="K738" t="str">
            <v>QB</v>
          </cell>
          <cell r="L738" t="str">
            <v>ATH</v>
          </cell>
          <cell r="M738" t="str">
            <v>MASTERS</v>
          </cell>
          <cell r="N738">
            <v>600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37, Dupin Street, Curepipe</v>
          </cell>
          <cell r="G739">
            <v>59129592</v>
          </cell>
          <cell r="H739">
            <v>0</v>
          </cell>
          <cell r="I739" t="str">
            <v>a.gayraud.mu@gmail.com</v>
          </cell>
          <cell r="J739" t="str">
            <v>ADONAI CANDOS AC</v>
          </cell>
          <cell r="K739" t="str">
            <v>QB</v>
          </cell>
          <cell r="L739" t="str">
            <v>ATH</v>
          </cell>
          <cell r="M739" t="str">
            <v>U14</v>
          </cell>
          <cell r="N739">
            <v>150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 xml:space="preserve">37 Dupin Street, Curepipe </v>
          </cell>
          <cell r="G740">
            <v>59129592</v>
          </cell>
          <cell r="H740">
            <v>0</v>
          </cell>
          <cell r="I740" t="str">
            <v>a.gayraud.mu@gmail.com</v>
          </cell>
          <cell r="J740" t="str">
            <v>ADONAI CANDOS AC</v>
          </cell>
          <cell r="K740" t="str">
            <v>QB</v>
          </cell>
          <cell r="L740" t="str">
            <v>ATH</v>
          </cell>
          <cell r="M740" t="str">
            <v>U12</v>
          </cell>
          <cell r="N740">
            <v>100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Tamarin</v>
          </cell>
          <cell r="G741">
            <v>52584241</v>
          </cell>
          <cell r="H741" t="str">
            <v>G050715008151C</v>
          </cell>
          <cell r="I741" t="str">
            <v>krystele@gmail.com</v>
          </cell>
          <cell r="J741" t="str">
            <v>ADONAI CANDOS AC</v>
          </cell>
          <cell r="K741" t="str">
            <v>QB</v>
          </cell>
          <cell r="L741" t="str">
            <v>ATH</v>
          </cell>
          <cell r="M741" t="str">
            <v>U12</v>
          </cell>
          <cell r="N741">
            <v>100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Souvenirs, Royal Road, Moka</v>
          </cell>
          <cell r="G742">
            <v>52520400</v>
          </cell>
          <cell r="H742">
            <v>0</v>
          </cell>
          <cell r="I742" t="str">
            <v>nathalie_hett@gmail.com</v>
          </cell>
          <cell r="J742" t="str">
            <v>ADONAI CANDOS AC</v>
          </cell>
          <cell r="K742" t="str">
            <v>QB</v>
          </cell>
          <cell r="L742" t="str">
            <v>ATH</v>
          </cell>
          <cell r="M742" t="str">
            <v>U14</v>
          </cell>
          <cell r="N742">
            <v>150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Morcellement Ripailles, Pamplemousses</v>
          </cell>
          <cell r="G743">
            <v>57159400</v>
          </cell>
          <cell r="H743">
            <v>0</v>
          </cell>
          <cell r="I743" t="str">
            <v>yaaseenjunior@live.com</v>
          </cell>
          <cell r="J743" t="str">
            <v>ADONAI CANDOS AC</v>
          </cell>
          <cell r="K743" t="str">
            <v>QB</v>
          </cell>
          <cell r="L743" t="str">
            <v>ATH</v>
          </cell>
          <cell r="M743" t="str">
            <v>SENIOR</v>
          </cell>
          <cell r="N743">
            <v>400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66 Courchamps, Moka</v>
          </cell>
          <cell r="G744" t="str">
            <v>5857-0549</v>
          </cell>
          <cell r="H744" t="str">
            <v>K150174820488D</v>
          </cell>
          <cell r="I744" t="str">
            <v>michaelkeeling6@gmail.com</v>
          </cell>
          <cell r="J744" t="str">
            <v>ADONAI CANDOS AC</v>
          </cell>
          <cell r="K744" t="str">
            <v>QB</v>
          </cell>
          <cell r="L744" t="str">
            <v>RAD</v>
          </cell>
          <cell r="M744" t="str">
            <v>N/App</v>
          </cell>
          <cell r="N744">
            <v>600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66 Courchamps, Moka</v>
          </cell>
          <cell r="G745" t="str">
            <v>5857-0549</v>
          </cell>
          <cell r="H745" t="str">
            <v>C150145</v>
          </cell>
          <cell r="I745" t="str">
            <v>michaelkeeling6@gmail.com</v>
          </cell>
          <cell r="J745" t="str">
            <v>ADONAI CANDOS AC</v>
          </cell>
          <cell r="K745" t="str">
            <v>QB</v>
          </cell>
          <cell r="L745" t="str">
            <v>ATH</v>
          </cell>
          <cell r="M745" t="str">
            <v>U20</v>
          </cell>
          <cell r="N745">
            <v>300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66 Courchamps, Moka</v>
          </cell>
          <cell r="G746" t="str">
            <v>5857-0549</v>
          </cell>
          <cell r="H746" t="str">
            <v>C150149</v>
          </cell>
          <cell r="I746" t="str">
            <v>michaelkeeling6@gmail.com</v>
          </cell>
          <cell r="J746" t="str">
            <v>ADONAI CANDOS AC</v>
          </cell>
          <cell r="K746" t="str">
            <v>QB</v>
          </cell>
          <cell r="L746" t="str">
            <v>ATH</v>
          </cell>
          <cell r="M746" t="str">
            <v>U18</v>
          </cell>
          <cell r="N746">
            <v>200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66 Courchamps, Moka</v>
          </cell>
          <cell r="G747" t="str">
            <v>5857-0549</v>
          </cell>
          <cell r="H747" t="str">
            <v>C150146</v>
          </cell>
          <cell r="I747" t="str">
            <v>michaelkeeling6@gmail.com</v>
          </cell>
          <cell r="J747" t="str">
            <v>ADONAI CANDOS AC</v>
          </cell>
          <cell r="K747" t="str">
            <v>QB</v>
          </cell>
          <cell r="L747" t="str">
            <v>ATH</v>
          </cell>
          <cell r="M747" t="str">
            <v>U16</v>
          </cell>
          <cell r="N747">
            <v>150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C13 Ave. C. Baudelaire, Malherbes, Curepipe</v>
          </cell>
          <cell r="G748" t="str">
            <v>5710-5646</v>
          </cell>
          <cell r="H748">
            <v>1860241</v>
          </cell>
          <cell r="I748" t="str">
            <v>ricardo.mariefrance@gmail.com</v>
          </cell>
          <cell r="J748" t="str">
            <v>ADONAI CANDOS AC</v>
          </cell>
          <cell r="K748" t="str">
            <v>QB</v>
          </cell>
          <cell r="L748" t="str">
            <v>ATH</v>
          </cell>
          <cell r="M748" t="str">
            <v>SENIOR</v>
          </cell>
          <cell r="N748">
            <v>400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Rue De La Jetee, Riviere Noire</v>
          </cell>
          <cell r="G749">
            <v>52577075</v>
          </cell>
          <cell r="H749" t="str">
            <v>L1509120104589</v>
          </cell>
          <cell r="I749" t="str">
            <v>jatisse@gmail.com</v>
          </cell>
          <cell r="J749" t="str">
            <v>ADONAI CANDOS AC</v>
          </cell>
          <cell r="K749" t="str">
            <v>QB</v>
          </cell>
          <cell r="L749" t="str">
            <v>ATH</v>
          </cell>
          <cell r="M749" t="str">
            <v>U14</v>
          </cell>
          <cell r="N749">
            <v>150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Rue De La Jetee, Riviere Noire</v>
          </cell>
          <cell r="G750">
            <v>52577075</v>
          </cell>
          <cell r="H750" t="str">
            <v>L250810010373D</v>
          </cell>
          <cell r="I750" t="str">
            <v>jatisse@gmail.com</v>
          </cell>
          <cell r="J750" t="str">
            <v>ADONAI CANDOS AC</v>
          </cell>
          <cell r="K750" t="str">
            <v>QB</v>
          </cell>
          <cell r="L750" t="str">
            <v>ATH</v>
          </cell>
          <cell r="M750" t="str">
            <v>U16</v>
          </cell>
          <cell r="N750">
            <v>150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Rue De La Jetee, Riviere Noire</v>
          </cell>
          <cell r="G751">
            <v>52577075</v>
          </cell>
          <cell r="H751" t="str">
            <v>L2409130104402</v>
          </cell>
          <cell r="I751" t="str">
            <v>jatisse@gmail.com</v>
          </cell>
          <cell r="J751" t="str">
            <v>ADONAI CANDOS AC</v>
          </cell>
          <cell r="K751" t="str">
            <v>QB</v>
          </cell>
          <cell r="L751" t="str">
            <v>ATH</v>
          </cell>
          <cell r="M751" t="str">
            <v>U14</v>
          </cell>
          <cell r="N751">
            <v>150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Allée Des Bois Noirs, La Preneuse, Rivière Noire</v>
          </cell>
          <cell r="G752">
            <v>52534374</v>
          </cell>
          <cell r="H752" t="str">
            <v>C193149</v>
          </cell>
          <cell r="I752" t="str">
            <v>cachoupage@gmail.com</v>
          </cell>
          <cell r="J752" t="str">
            <v>ADONAI CANDOS AC</v>
          </cell>
          <cell r="K752" t="str">
            <v>QB</v>
          </cell>
          <cell r="L752" t="str">
            <v>ATH</v>
          </cell>
          <cell r="M752" t="str">
            <v>U12</v>
          </cell>
          <cell r="N752">
            <v>100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Allée Des Bois Noirs, La Preneuse, Rivière Noire</v>
          </cell>
          <cell r="G753">
            <v>52534374</v>
          </cell>
          <cell r="H753" t="str">
            <v>C193580</v>
          </cell>
          <cell r="I753" t="str">
            <v>cachoupage@gmail.com</v>
          </cell>
          <cell r="J753" t="str">
            <v>ADONAI CANDOS AC</v>
          </cell>
          <cell r="K753" t="str">
            <v>QB</v>
          </cell>
          <cell r="L753" t="str">
            <v>ATH</v>
          </cell>
          <cell r="M753" t="str">
            <v>U10</v>
          </cell>
          <cell r="N753">
            <v>100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138 Pink Laurel Ave, Albion</v>
          </cell>
          <cell r="G754">
            <v>57489396</v>
          </cell>
          <cell r="H754" t="str">
            <v>C189757</v>
          </cell>
          <cell r="I754" t="str">
            <v>panierchristabelle@gmail.com</v>
          </cell>
          <cell r="J754" t="str">
            <v>ADONAI CANDOS AC</v>
          </cell>
          <cell r="K754" t="str">
            <v>QB</v>
          </cell>
          <cell r="L754" t="str">
            <v>ATH</v>
          </cell>
          <cell r="M754" t="str">
            <v>U16</v>
          </cell>
          <cell r="N754">
            <v>150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56 Site &amp; Services, Rose Hill</v>
          </cell>
          <cell r="G755">
            <v>57725012</v>
          </cell>
          <cell r="H755" t="str">
            <v>P100107001521E</v>
          </cell>
          <cell r="I755" t="str">
            <v>maryjoycephilippe@gmail.com</v>
          </cell>
          <cell r="J755" t="str">
            <v>ADONAI CANDOS AC</v>
          </cell>
          <cell r="K755" t="str">
            <v>QB</v>
          </cell>
          <cell r="L755" t="str">
            <v>ATH</v>
          </cell>
          <cell r="M755" t="str">
            <v>U20</v>
          </cell>
          <cell r="N755">
            <v>300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Les Multipliants, Petite Rivière Noire</v>
          </cell>
          <cell r="G756">
            <v>57898316</v>
          </cell>
          <cell r="H756" t="str">
            <v>P3005110070771</v>
          </cell>
          <cell r="I756" t="str">
            <v>cpiangnee@gmail. Com</v>
          </cell>
          <cell r="J756" t="str">
            <v>ADONAI CANDOS AC</v>
          </cell>
          <cell r="K756" t="str">
            <v>QB</v>
          </cell>
          <cell r="L756" t="str">
            <v>ATH</v>
          </cell>
          <cell r="M756" t="str">
            <v>U16</v>
          </cell>
          <cell r="N756">
            <v>150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43,Courchamps, Cote D'Or Road, Moka</v>
          </cell>
          <cell r="G757" t="str">
            <v>5253 8811</v>
          </cell>
          <cell r="H757">
            <v>0</v>
          </cell>
          <cell r="I757" t="str">
            <v>jm.piat@swanagents.com</v>
          </cell>
          <cell r="J757" t="str">
            <v>ADONAI CANDOS AC</v>
          </cell>
          <cell r="K757" t="str">
            <v>QB</v>
          </cell>
          <cell r="L757" t="str">
            <v>ATH</v>
          </cell>
          <cell r="M757" t="str">
            <v>U12</v>
          </cell>
          <cell r="N757">
            <v>100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43,Courchamps, Cote D'Or Road, Moka</v>
          </cell>
          <cell r="G758" t="str">
            <v>5253 8811</v>
          </cell>
          <cell r="H758">
            <v>0</v>
          </cell>
          <cell r="I758" t="str">
            <v>jm.piat@swanagents.com</v>
          </cell>
          <cell r="J758" t="str">
            <v>ADONAI CANDOS AC</v>
          </cell>
          <cell r="K758" t="str">
            <v>QB</v>
          </cell>
          <cell r="L758" t="str">
            <v>ATH</v>
          </cell>
          <cell r="M758" t="str">
            <v>U10</v>
          </cell>
          <cell r="N758">
            <v>100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Ave Lim Him Lim Fat, Beau-Bassin</v>
          </cell>
          <cell r="G759">
            <v>52592950</v>
          </cell>
          <cell r="H759" t="str">
            <v>C110210003496E</v>
          </cell>
          <cell r="I759" t="str">
            <v>davidchanyewpoa@gmail.com</v>
          </cell>
          <cell r="J759" t="str">
            <v>ADONAI CANDOS AC</v>
          </cell>
          <cell r="K759" t="str">
            <v>QB</v>
          </cell>
          <cell r="L759" t="str">
            <v>ATH</v>
          </cell>
          <cell r="M759" t="str">
            <v>U16</v>
          </cell>
          <cell r="N759">
            <v>150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A2 River Island Complex, Vendome Road, Trianon</v>
          </cell>
          <cell r="G760">
            <v>57239009</v>
          </cell>
          <cell r="H760">
            <v>526048</v>
          </cell>
          <cell r="I760" t="str">
            <v>kimslement@gmail.com</v>
          </cell>
          <cell r="J760" t="str">
            <v>ADONAI CANDOS AC</v>
          </cell>
          <cell r="K760" t="str">
            <v>QB</v>
          </cell>
          <cell r="L760" t="str">
            <v>ATH</v>
          </cell>
          <cell r="M760" t="str">
            <v>U10</v>
          </cell>
          <cell r="N760">
            <v>100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Morc Mt Pleasant, Roches Brunes</v>
          </cell>
          <cell r="G761">
            <v>59762513</v>
          </cell>
          <cell r="H761" t="str">
            <v>R2111120132245</v>
          </cell>
          <cell r="I761" t="str">
            <v>shashouneeladoo@gmail.com</v>
          </cell>
          <cell r="J761" t="str">
            <v>ADONAI CANDOS AC</v>
          </cell>
          <cell r="K761" t="str">
            <v>QB</v>
          </cell>
          <cell r="L761" t="str">
            <v>ATH</v>
          </cell>
          <cell r="M761" t="str">
            <v>U14</v>
          </cell>
          <cell r="N761">
            <v>150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Morc Mt Pleasant, Roches Brunes</v>
          </cell>
          <cell r="G762">
            <v>59762513</v>
          </cell>
          <cell r="H762" t="str">
            <v>R2903170034623</v>
          </cell>
          <cell r="I762" t="str">
            <v>shashouneeladoo@gmail.com</v>
          </cell>
          <cell r="J762" t="str">
            <v>ADONAI CANDOS AC</v>
          </cell>
          <cell r="K762" t="str">
            <v>QB</v>
          </cell>
          <cell r="L762" t="str">
            <v>ATH</v>
          </cell>
          <cell r="M762" t="str">
            <v>U10</v>
          </cell>
          <cell r="N762">
            <v>100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A61, Allee W. Le Blanc, St Paul Rd, Vacoas</v>
          </cell>
          <cell r="G763" t="str">
            <v>5255 6045</v>
          </cell>
          <cell r="H763">
            <v>0</v>
          </cell>
          <cell r="I763" t="str">
            <v>valerieshaw87@gmail.com</v>
          </cell>
          <cell r="J763" t="str">
            <v>ADONAI CANDOS AC</v>
          </cell>
          <cell r="K763" t="str">
            <v>QB</v>
          </cell>
          <cell r="L763" t="str">
            <v>ATH</v>
          </cell>
          <cell r="M763" t="str">
            <v>U14</v>
          </cell>
          <cell r="N763">
            <v>150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45, Morcellement Courchamps, Moka</v>
          </cell>
          <cell r="G764" t="str">
            <v>5253-5605‬</v>
          </cell>
          <cell r="H764" t="str">
            <v>P0701872900265</v>
          </cell>
          <cell r="I764" t="str">
            <v>josteciuk@gmail.com</v>
          </cell>
          <cell r="J764" t="str">
            <v>ADONAI CANDOS AC</v>
          </cell>
          <cell r="K764" t="str">
            <v>QB</v>
          </cell>
          <cell r="L764" t="str">
            <v>COA</v>
          </cell>
          <cell r="M764" t="str">
            <v>N/App</v>
          </cell>
          <cell r="N764">
            <v>600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45, Morcellement Courchamps, Moka</v>
          </cell>
          <cell r="G765" t="str">
            <v>5253-5605‬</v>
          </cell>
          <cell r="H765" t="str">
            <v>S1710828203635</v>
          </cell>
          <cell r="I765" t="str">
            <v>josteciuk@gmail.com</v>
          </cell>
          <cell r="J765" t="str">
            <v>ADONAI CANDOS AC</v>
          </cell>
          <cell r="K765" t="str">
            <v>QB</v>
          </cell>
          <cell r="L765" t="str">
            <v>ATH</v>
          </cell>
          <cell r="M765" t="str">
            <v>MASTERS</v>
          </cell>
          <cell r="N765">
            <v>600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45, Morcellement Courchamps, Moka</v>
          </cell>
          <cell r="G766" t="str">
            <v>5253-5605‬</v>
          </cell>
          <cell r="H766">
            <v>0</v>
          </cell>
          <cell r="I766" t="str">
            <v>josteciuk@gmail.com</v>
          </cell>
          <cell r="J766" t="str">
            <v>ADONAI CANDOS AC</v>
          </cell>
          <cell r="K766" t="str">
            <v>QB</v>
          </cell>
          <cell r="L766" t="str">
            <v>ATH</v>
          </cell>
          <cell r="M766" t="str">
            <v>U14</v>
          </cell>
          <cell r="N766">
            <v>150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45, Morcellement Courchamps, Moka</v>
          </cell>
          <cell r="G767" t="str">
            <v>5253-5605‬</v>
          </cell>
          <cell r="H767">
            <v>0</v>
          </cell>
          <cell r="I767" t="str">
            <v>josteciuk@gmail.com</v>
          </cell>
          <cell r="J767" t="str">
            <v>ADONAI CANDOS AC</v>
          </cell>
          <cell r="K767" t="str">
            <v>QB</v>
          </cell>
          <cell r="L767" t="str">
            <v>ATH</v>
          </cell>
          <cell r="M767" t="str">
            <v>U12</v>
          </cell>
          <cell r="N767">
            <v>100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Albion</v>
          </cell>
          <cell r="G768">
            <v>54546144</v>
          </cell>
          <cell r="H768" t="str">
            <v>T0206130072538</v>
          </cell>
          <cell r="I768" t="str">
            <v>martinetanner382@gmail.com</v>
          </cell>
          <cell r="J768" t="str">
            <v>ADONAI CANDOS AC</v>
          </cell>
          <cell r="K768" t="str">
            <v>QB</v>
          </cell>
          <cell r="L768" t="str">
            <v>ATH</v>
          </cell>
          <cell r="M768" t="str">
            <v>U14</v>
          </cell>
          <cell r="N768">
            <v>150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Albion</v>
          </cell>
          <cell r="G769">
            <v>54546144</v>
          </cell>
          <cell r="H769" t="str">
            <v>T290417006091A</v>
          </cell>
          <cell r="I769" t="str">
            <v>martinetanner382@gmail.com</v>
          </cell>
          <cell r="J769" t="str">
            <v>ADONAI CANDOS AC</v>
          </cell>
          <cell r="K769" t="str">
            <v>QB</v>
          </cell>
          <cell r="L769" t="str">
            <v>ATH</v>
          </cell>
          <cell r="M769" t="str">
            <v>U10</v>
          </cell>
          <cell r="N769">
            <v>100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8, Morcellement Falaise, Tamarin</v>
          </cell>
          <cell r="G770" t="str">
            <v>5254 3450‬</v>
          </cell>
          <cell r="H770">
            <v>0</v>
          </cell>
          <cell r="I770" t="str">
            <v>annechristine.thomas@mio.mu</v>
          </cell>
          <cell r="J770" t="str">
            <v>ADONAI CANDOS AC</v>
          </cell>
          <cell r="K770" t="str">
            <v>QB</v>
          </cell>
          <cell r="L770" t="str">
            <v>ATH</v>
          </cell>
          <cell r="M770" t="str">
            <v>U20</v>
          </cell>
          <cell r="N770">
            <v>300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Petit Verger, Bois Cheri Road, Moka</v>
          </cell>
          <cell r="G771" t="str">
            <v>5701-9983</v>
          </cell>
          <cell r="H771" t="str">
            <v>T9728648</v>
          </cell>
          <cell r="I771" t="str">
            <v>shenssusan@yahoo.com</v>
          </cell>
          <cell r="J771" t="str">
            <v>ADONAI CANDOS AC</v>
          </cell>
          <cell r="K771" t="str">
            <v>QB</v>
          </cell>
          <cell r="L771" t="str">
            <v>ATH</v>
          </cell>
          <cell r="M771" t="str">
            <v>U12</v>
          </cell>
          <cell r="N771">
            <v>100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Petit Verjer, Bois Cheri Road, Moka</v>
          </cell>
          <cell r="G772">
            <v>57019983</v>
          </cell>
          <cell r="H772" t="str">
            <v>Y1382061</v>
          </cell>
          <cell r="I772" t="str">
            <v>shenssusan@yahoo.com</v>
          </cell>
          <cell r="J772" t="str">
            <v>ADONAI CANDOS AC</v>
          </cell>
          <cell r="K772" t="str">
            <v>QB</v>
          </cell>
          <cell r="L772" t="str">
            <v>ATH</v>
          </cell>
          <cell r="M772" t="str">
            <v>U16</v>
          </cell>
          <cell r="N772">
            <v>150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Petit Verjer, Bois Cheri Road, Moka</v>
          </cell>
          <cell r="G773">
            <v>57019983</v>
          </cell>
          <cell r="H773" t="str">
            <v>W3149274</v>
          </cell>
          <cell r="I773" t="str">
            <v>shenssusan@yahoo.com</v>
          </cell>
          <cell r="J773" t="str">
            <v>ADONAI CANDOS AC</v>
          </cell>
          <cell r="K773" t="str">
            <v>QB</v>
          </cell>
          <cell r="L773" t="str">
            <v>ATH</v>
          </cell>
          <cell r="M773" t="str">
            <v>U14</v>
          </cell>
          <cell r="N773">
            <v>150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8 Morcellement Falaise, Tamarin</v>
          </cell>
          <cell r="G774">
            <v>59424727</v>
          </cell>
          <cell r="H774">
            <v>0</v>
          </cell>
          <cell r="I774" t="str">
            <v>clyde.thomas13@icloud.com</v>
          </cell>
          <cell r="J774" t="str">
            <v>ADONAI CANDOS AC</v>
          </cell>
          <cell r="K774" t="str">
            <v>QB</v>
          </cell>
          <cell r="L774" t="str">
            <v>RAD</v>
          </cell>
          <cell r="M774" t="str">
            <v>N/App</v>
          </cell>
          <cell r="N774">
            <v>600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145, Mont Piton 1, 30807 Piton</v>
          </cell>
          <cell r="G775">
            <v>52593027</v>
          </cell>
          <cell r="H775" t="str">
            <v>000559 / 2011</v>
          </cell>
          <cell r="I775" t="str">
            <v>xavclem@gamil.com</v>
          </cell>
          <cell r="J775" t="str">
            <v>ADONAI CANDOS AC</v>
          </cell>
          <cell r="K775" t="str">
            <v>QB</v>
          </cell>
          <cell r="L775" t="str">
            <v>ATH</v>
          </cell>
          <cell r="M775" t="str">
            <v>U16</v>
          </cell>
          <cell r="N775">
            <v>150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145, Mont Piton 1, 30807 Piton</v>
          </cell>
          <cell r="G776">
            <v>52593027</v>
          </cell>
          <cell r="H776" t="str">
            <v>L290616007500C</v>
          </cell>
          <cell r="I776" t="str">
            <v>xavclem@gamil.com</v>
          </cell>
          <cell r="J776" t="str">
            <v>ADONAI CANDOS AC</v>
          </cell>
          <cell r="K776" t="str">
            <v>QB</v>
          </cell>
          <cell r="L776" t="str">
            <v>ATH</v>
          </cell>
          <cell r="M776" t="str">
            <v>U10</v>
          </cell>
          <cell r="N776">
            <v>100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145, Mont Piton 1, 30807 Piton</v>
          </cell>
          <cell r="G777">
            <v>52593027</v>
          </cell>
          <cell r="H777" t="str">
            <v>C132779</v>
          </cell>
          <cell r="I777" t="str">
            <v>xavclem@gamil.com</v>
          </cell>
          <cell r="J777" t="str">
            <v>ADONAI CANDOS AC</v>
          </cell>
          <cell r="K777" t="str">
            <v>QB</v>
          </cell>
          <cell r="L777" t="str">
            <v>ATH</v>
          </cell>
          <cell r="M777" t="str">
            <v>U14</v>
          </cell>
          <cell r="N777">
            <v>150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145, Mont Piton 1, 30807 Piton</v>
          </cell>
          <cell r="G778">
            <v>52593027</v>
          </cell>
          <cell r="H778">
            <v>0</v>
          </cell>
          <cell r="I778" t="str">
            <v>xavclem@gamil.com</v>
          </cell>
          <cell r="J778" t="str">
            <v>ADONAI CANDOS AC</v>
          </cell>
          <cell r="K778" t="str">
            <v>QB</v>
          </cell>
          <cell r="L778" t="str">
            <v>ATH</v>
          </cell>
          <cell r="M778" t="str">
            <v>U12</v>
          </cell>
          <cell r="N778">
            <v>100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Impasse Lincoln, Rue Koenig, Curepipe</v>
          </cell>
          <cell r="G779">
            <v>58095346</v>
          </cell>
          <cell r="H779">
            <v>0</v>
          </cell>
          <cell r="I779" t="str">
            <v>roulianpro@gmail.com</v>
          </cell>
          <cell r="J779" t="str">
            <v>ADONAI CANDOS AC</v>
          </cell>
          <cell r="K779" t="str">
            <v>QB</v>
          </cell>
          <cell r="L779" t="str">
            <v>ATH</v>
          </cell>
          <cell r="M779" t="str">
            <v>U20</v>
          </cell>
          <cell r="N779">
            <v>300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 xml:space="preserve">Royal Road, Alma </v>
          </cell>
          <cell r="G780">
            <v>57803108</v>
          </cell>
          <cell r="H780">
            <v>0</v>
          </cell>
          <cell r="I780" t="str">
            <v xml:space="preserve">joslaos@gmail.com </v>
          </cell>
          <cell r="J780" t="str">
            <v>ADONAI CANDOS AC</v>
          </cell>
          <cell r="K780" t="str">
            <v>QB</v>
          </cell>
          <cell r="L780" t="str">
            <v>ATH</v>
          </cell>
          <cell r="M780" t="str">
            <v>U14</v>
          </cell>
          <cell r="N780">
            <v>150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 xml:space="preserve">Royal Road, Alma </v>
          </cell>
          <cell r="G781">
            <v>57803108</v>
          </cell>
          <cell r="H781">
            <v>0</v>
          </cell>
          <cell r="I781" t="str">
            <v xml:space="preserve">joslaos@gmail.com </v>
          </cell>
          <cell r="J781" t="str">
            <v>ADONAI CANDOS AC</v>
          </cell>
          <cell r="K781" t="str">
            <v>QB</v>
          </cell>
          <cell r="L781" t="str">
            <v>ATH</v>
          </cell>
          <cell r="M781" t="str">
            <v>U10</v>
          </cell>
          <cell r="N781">
            <v>100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Avenue Jasmin, Albion</v>
          </cell>
          <cell r="G782">
            <v>57549599</v>
          </cell>
          <cell r="H782" t="str">
            <v>L1505140056432</v>
          </cell>
          <cell r="I782" t="str">
            <v>laverduredebora@gmail.com</v>
          </cell>
          <cell r="J782" t="str">
            <v>ADONAI CANDOS AC</v>
          </cell>
          <cell r="K782" t="str">
            <v>QB</v>
          </cell>
          <cell r="L782" t="str">
            <v>ATH</v>
          </cell>
          <cell r="M782" t="str">
            <v>U12</v>
          </cell>
          <cell r="N782">
            <v>100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Avenue Jasmin, Albion</v>
          </cell>
          <cell r="G783">
            <v>57549599</v>
          </cell>
          <cell r="H783" t="str">
            <v>L0505160059013</v>
          </cell>
          <cell r="I783" t="str">
            <v>laverduredebora@gmail.com</v>
          </cell>
          <cell r="J783" t="str">
            <v>ADONAI CANDOS AC</v>
          </cell>
          <cell r="K783" t="str">
            <v>QB</v>
          </cell>
          <cell r="L783" t="str">
            <v>ATH</v>
          </cell>
          <cell r="M783" t="str">
            <v>U10</v>
          </cell>
          <cell r="N783">
            <v>100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Avenue Augum, Morc. Dookun, Candos</v>
          </cell>
          <cell r="G784" t="str">
            <v>5719-1507</v>
          </cell>
          <cell r="H784">
            <v>0</v>
          </cell>
          <cell r="I784" t="str">
            <v>natmonique1506@gmail.com</v>
          </cell>
          <cell r="J784" t="str">
            <v>ADONAI CANDOS AC</v>
          </cell>
          <cell r="K784" t="str">
            <v>QB</v>
          </cell>
          <cell r="L784" t="str">
            <v>ATH</v>
          </cell>
          <cell r="M784" t="str">
            <v>U14</v>
          </cell>
          <cell r="N784">
            <v>150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210 Rue Cleonie, Courchamps, Moka</v>
          </cell>
          <cell r="G785" t="str">
            <v>5254-9328</v>
          </cell>
          <cell r="H785" t="str">
            <v xml:space="preserve">G0410828215473 </v>
          </cell>
          <cell r="I785" t="str">
            <v>vincentetjohanne@gmail.com</v>
          </cell>
          <cell r="J785" t="str">
            <v>ADONAI CANDOS AC</v>
          </cell>
          <cell r="K785" t="str">
            <v>QB</v>
          </cell>
          <cell r="L785" t="str">
            <v>ATH</v>
          </cell>
          <cell r="M785" t="str">
            <v>MASTERS</v>
          </cell>
          <cell r="N785">
            <v>600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210 Rue Cleonie, Courchamps, Moka</v>
          </cell>
          <cell r="G786" t="str">
            <v>5254-9328</v>
          </cell>
          <cell r="H786">
            <v>0</v>
          </cell>
          <cell r="I786" t="str">
            <v>vincentetjohanne@gmail.com</v>
          </cell>
          <cell r="J786" t="str">
            <v>ADONAI CANDOS AC</v>
          </cell>
          <cell r="K786" t="str">
            <v>QB</v>
          </cell>
          <cell r="L786" t="str">
            <v>ATH</v>
          </cell>
          <cell r="M786" t="str">
            <v>U18</v>
          </cell>
          <cell r="N786">
            <v>200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210 Rue Cleonie, Courchamps, Moka</v>
          </cell>
          <cell r="G787" t="str">
            <v>5254-9328</v>
          </cell>
          <cell r="H787">
            <v>0</v>
          </cell>
          <cell r="I787" t="str">
            <v>vincentetjohanne@gmail.com</v>
          </cell>
          <cell r="J787" t="str">
            <v>ADONAI CANDOS AC</v>
          </cell>
          <cell r="K787" t="str">
            <v>QB</v>
          </cell>
          <cell r="L787" t="str">
            <v>ATH</v>
          </cell>
          <cell r="M787" t="str">
            <v>U16</v>
          </cell>
          <cell r="N787">
            <v>150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La Preneuse, Rivière Noire</v>
          </cell>
          <cell r="G788" t="str">
            <v>57031993</v>
          </cell>
          <cell r="H788" t="str">
            <v>C179190</v>
          </cell>
          <cell r="I788" t="str">
            <v>wilsher.naomi@gmail.com</v>
          </cell>
          <cell r="J788" t="str">
            <v>ADONAI CANDOS AC</v>
          </cell>
          <cell r="K788" t="str">
            <v>QB</v>
          </cell>
          <cell r="L788" t="str">
            <v>ATH</v>
          </cell>
          <cell r="M788" t="str">
            <v>U12</v>
          </cell>
          <cell r="N788">
            <v>100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Mandir Road, Surinam</v>
          </cell>
          <cell r="G789">
            <v>59873069</v>
          </cell>
          <cell r="H789" t="str">
            <v>C197753</v>
          </cell>
          <cell r="I789" t="str">
            <v>smoodelly@airmauritius.com</v>
          </cell>
          <cell r="J789" t="str">
            <v>ADONAI CANDOS AC</v>
          </cell>
          <cell r="K789" t="str">
            <v>QB</v>
          </cell>
          <cell r="L789" t="str">
            <v>ATH</v>
          </cell>
          <cell r="M789" t="str">
            <v>U10</v>
          </cell>
          <cell r="N789">
            <v>100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Raghropath Lane, Qb</v>
          </cell>
          <cell r="G790">
            <v>57607926</v>
          </cell>
          <cell r="H790" t="str">
            <v>N170317003337E</v>
          </cell>
          <cell r="I790" t="str">
            <v>rhemanaikoo@gmail.com</v>
          </cell>
          <cell r="J790" t="str">
            <v>ADONAI CANDOS AC</v>
          </cell>
          <cell r="K790" t="str">
            <v>QB</v>
          </cell>
          <cell r="L790" t="str">
            <v>ATH</v>
          </cell>
          <cell r="M790" t="str">
            <v>U10</v>
          </cell>
          <cell r="N790">
            <v>100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Splendid View, Albion</v>
          </cell>
          <cell r="G791">
            <v>57489396</v>
          </cell>
          <cell r="H791" t="str">
            <v>P111111014218A</v>
          </cell>
          <cell r="I791" t="str">
            <v>panierchristabelle@gmail.com</v>
          </cell>
          <cell r="J791" t="str">
            <v>ADONAI CANDOS AC</v>
          </cell>
          <cell r="K791" t="str">
            <v>QB</v>
          </cell>
          <cell r="L791" t="str">
            <v>ATH</v>
          </cell>
          <cell r="M791" t="str">
            <v>U16</v>
          </cell>
          <cell r="N791">
            <v>150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33 Rue Charles Regnard, Curepipe</v>
          </cell>
          <cell r="G792">
            <v>59288636</v>
          </cell>
          <cell r="H792" t="str">
            <v>N1904060053034</v>
          </cell>
          <cell r="I792" t="str">
            <v>yann.nirsimloo@icloud.com</v>
          </cell>
          <cell r="J792" t="str">
            <v>ADONAI CANDOS AC</v>
          </cell>
          <cell r="K792" t="str">
            <v>QB</v>
          </cell>
          <cell r="L792" t="str">
            <v>ATH</v>
          </cell>
          <cell r="M792" t="str">
            <v>U20</v>
          </cell>
          <cell r="N792">
            <v>300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108 Domaine De Palmyre 
Petite Rivière Noire</v>
          </cell>
          <cell r="G793">
            <v>52520271</v>
          </cell>
          <cell r="H793" t="str">
            <v>C193343</v>
          </cell>
          <cell r="I793" t="str">
            <v>wands.nul@gmail.com</v>
          </cell>
          <cell r="J793" t="str">
            <v>ADONAI CANDOS AC</v>
          </cell>
          <cell r="K793" t="str">
            <v>QB</v>
          </cell>
          <cell r="L793" t="str">
            <v>ATH</v>
          </cell>
          <cell r="M793" t="str">
            <v>U16</v>
          </cell>
          <cell r="N793">
            <v>150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108 Domaine De Palmyre 
Petite Rivière Noire</v>
          </cell>
          <cell r="G794">
            <v>52520271</v>
          </cell>
          <cell r="H794" t="str">
            <v>C193476</v>
          </cell>
          <cell r="I794" t="str">
            <v>wands.nul@gmail.com</v>
          </cell>
          <cell r="J794" t="str">
            <v>ADONAI CANDOS AC</v>
          </cell>
          <cell r="K794" t="str">
            <v>QB</v>
          </cell>
          <cell r="L794" t="str">
            <v>ATH</v>
          </cell>
          <cell r="M794" t="str">
            <v>U14</v>
          </cell>
          <cell r="N794">
            <v>150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108 Domaine De Palmyre 
Petite Rivière Noire</v>
          </cell>
          <cell r="G795">
            <v>52520271</v>
          </cell>
          <cell r="H795" t="str">
            <v>C193477</v>
          </cell>
          <cell r="I795" t="str">
            <v>wands.nul@gmail.com</v>
          </cell>
          <cell r="J795" t="str">
            <v>ADONAI CANDOS AC</v>
          </cell>
          <cell r="K795" t="str">
            <v>QB</v>
          </cell>
          <cell r="L795" t="str">
            <v>ATH</v>
          </cell>
          <cell r="M795" t="str">
            <v>U10</v>
          </cell>
          <cell r="N795">
            <v>100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108 Domaine De Palmyre, Petite Rivière Noire</v>
          </cell>
          <cell r="G796">
            <v>52520271</v>
          </cell>
          <cell r="H796" t="str">
            <v>N1981GBR424594</v>
          </cell>
          <cell r="I796" t="str">
            <v>wands.nul@gmail.com</v>
          </cell>
          <cell r="J796" t="str">
            <v>ADONAI CANDOS AC</v>
          </cell>
          <cell r="K796" t="str">
            <v>QB</v>
          </cell>
          <cell r="L796" t="str">
            <v>ATH</v>
          </cell>
          <cell r="M796" t="str">
            <v>MASTERS</v>
          </cell>
          <cell r="N796">
            <v>600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B20 Chaperon Ave, Candos</v>
          </cell>
          <cell r="G797">
            <v>57017245</v>
          </cell>
          <cell r="H797" t="str">
            <v>63-2489474 H 67</v>
          </cell>
          <cell r="I797" t="str">
            <v>ethannyathi2006@gmail.com</v>
          </cell>
          <cell r="J797" t="str">
            <v>ADONAI CANDOS AC</v>
          </cell>
          <cell r="K797" t="str">
            <v>QB</v>
          </cell>
          <cell r="L797" t="str">
            <v>ATH</v>
          </cell>
          <cell r="M797" t="str">
            <v>U20</v>
          </cell>
          <cell r="N797">
            <v>300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Ilot Fortier, Black River, Case Noyale</v>
          </cell>
          <cell r="G798">
            <v>57772311</v>
          </cell>
          <cell r="H798" t="str">
            <v>A07739508</v>
          </cell>
          <cell r="I798" t="str">
            <v>anneli.is.here@gmail.com</v>
          </cell>
          <cell r="J798" t="str">
            <v>ADONAI CANDOS AC</v>
          </cell>
          <cell r="K798" t="str">
            <v>QB</v>
          </cell>
          <cell r="L798" t="str">
            <v>ATH</v>
          </cell>
          <cell r="M798" t="str">
            <v>U14</v>
          </cell>
          <cell r="N798">
            <v>150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Ilot Fortier, Black River, Case Noyale</v>
          </cell>
          <cell r="G799">
            <v>57772311</v>
          </cell>
          <cell r="H799" t="str">
            <v>A07385394</v>
          </cell>
          <cell r="I799" t="str">
            <v>anneli.is.here@gmail.com</v>
          </cell>
          <cell r="J799" t="str">
            <v>ADONAI CANDOS AC</v>
          </cell>
          <cell r="K799" t="str">
            <v>QB</v>
          </cell>
          <cell r="L799" t="str">
            <v>ATH</v>
          </cell>
          <cell r="M799" t="str">
            <v>U16</v>
          </cell>
          <cell r="N799">
            <v>150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Ilot Fortier, Black River, Case Noyale</v>
          </cell>
          <cell r="G800">
            <v>57772311</v>
          </cell>
          <cell r="H800" t="str">
            <v>A06473009</v>
          </cell>
          <cell r="I800" t="str">
            <v>anneli.is.here@gmail.com</v>
          </cell>
          <cell r="J800" t="str">
            <v>ADONAI CANDOS AC</v>
          </cell>
          <cell r="K800" t="str">
            <v>QB</v>
          </cell>
          <cell r="L800" t="str">
            <v>ATH</v>
          </cell>
          <cell r="M800" t="str">
            <v>MASTERS</v>
          </cell>
          <cell r="N800">
            <v>600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229 Ave Des Lauriers, Albion</v>
          </cell>
          <cell r="G801">
            <v>57096463</v>
          </cell>
          <cell r="H801" t="str">
            <v>O2905170056902</v>
          </cell>
          <cell r="I801" t="str">
            <v>timothy@morningstar.mu</v>
          </cell>
          <cell r="J801" t="str">
            <v>ADONAI CANDOS AC</v>
          </cell>
          <cell r="K801" t="str">
            <v>QB</v>
          </cell>
          <cell r="L801" t="str">
            <v>ATH</v>
          </cell>
          <cell r="M801" t="str">
            <v>U10</v>
          </cell>
          <cell r="N801">
            <v>100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Grand Port St., Nouvelle France</v>
          </cell>
          <cell r="G802" t="str">
            <v>52570418/57059718</v>
          </cell>
          <cell r="H802" t="str">
            <v>C0409882302278</v>
          </cell>
          <cell r="I802" t="str">
            <v>s.canaye@live.com</v>
          </cell>
          <cell r="J802" t="str">
            <v>GYMKHANA AC</v>
          </cell>
          <cell r="K802" t="str">
            <v>VCPH</v>
          </cell>
          <cell r="L802" t="str">
            <v>NTO</v>
          </cell>
          <cell r="M802" t="str">
            <v>N/App</v>
          </cell>
          <cell r="N802">
            <v>600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Pere Laval St, Poudre Dor Village</v>
          </cell>
          <cell r="G803">
            <v>59458339</v>
          </cell>
          <cell r="H803">
            <v>0</v>
          </cell>
          <cell r="I803" t="str">
            <v>eglentine1401@gmail.com</v>
          </cell>
          <cell r="J803" t="str">
            <v>FAUCON FLACQ AC</v>
          </cell>
          <cell r="K803" t="str">
            <v>FLQ</v>
          </cell>
          <cell r="L803" t="str">
            <v>ATH</v>
          </cell>
          <cell r="M803" t="str">
            <v>SENIOR</v>
          </cell>
          <cell r="N803">
            <v>400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Richemare Road, Centre De Flacq</v>
          </cell>
          <cell r="G804">
            <v>57710973</v>
          </cell>
          <cell r="H804">
            <v>0</v>
          </cell>
          <cell r="I804" t="str">
            <v>rajendrachinapyel@hotmail.com</v>
          </cell>
          <cell r="J804" t="str">
            <v>FAUCON FLACQ AC</v>
          </cell>
          <cell r="K804" t="str">
            <v>FLQ</v>
          </cell>
          <cell r="L804" t="str">
            <v>COA</v>
          </cell>
          <cell r="M804" t="str">
            <v>N/App</v>
          </cell>
          <cell r="N804">
            <v>600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Richemare Road, Centre De Flacq</v>
          </cell>
          <cell r="G805">
            <v>57710973</v>
          </cell>
          <cell r="H805">
            <v>0</v>
          </cell>
          <cell r="I805" t="str">
            <v>rajendrachinapyel@hotmail.com</v>
          </cell>
          <cell r="J805" t="str">
            <v>FAUCON FLACQ AC</v>
          </cell>
          <cell r="K805" t="str">
            <v>FLQ</v>
          </cell>
          <cell r="L805" t="str">
            <v>COA</v>
          </cell>
          <cell r="M805" t="str">
            <v>N/App</v>
          </cell>
          <cell r="N805">
            <v>600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D57, Cite Atlee, Forest Side, Curepipe</v>
          </cell>
          <cell r="G806">
            <v>57259609</v>
          </cell>
          <cell r="H806">
            <v>0</v>
          </cell>
          <cell r="I806" t="str">
            <v>fabienchunnee@icloud.com</v>
          </cell>
          <cell r="J806" t="str">
            <v>FAUCON FLACQ AC</v>
          </cell>
          <cell r="K806" t="str">
            <v>FLQ</v>
          </cell>
          <cell r="L806" t="str">
            <v>ATH</v>
          </cell>
          <cell r="M806" t="str">
            <v>SENIOR</v>
          </cell>
          <cell r="N806">
            <v>400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Pont Lardier, Bel Air R. Seche</v>
          </cell>
          <cell r="G807">
            <v>59641435</v>
          </cell>
          <cell r="H807">
            <v>0</v>
          </cell>
          <cell r="I807" t="str">
            <v>kirstydorasami08@gmail.com</v>
          </cell>
          <cell r="J807" t="str">
            <v>FAUCON FLACQ AC</v>
          </cell>
          <cell r="K807" t="str">
            <v>FLQ</v>
          </cell>
          <cell r="L807" t="str">
            <v>ATH</v>
          </cell>
          <cell r="M807" t="str">
            <v>SENIOR</v>
          </cell>
          <cell r="N807">
            <v>400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Royal Road, Olivia</v>
          </cell>
          <cell r="G808">
            <v>59879151</v>
          </cell>
          <cell r="H808">
            <v>0</v>
          </cell>
          <cell r="I808" t="str">
            <v>tferdinand49@yahoo.com</v>
          </cell>
          <cell r="J808" t="str">
            <v>FAUCON FLACQ AC</v>
          </cell>
          <cell r="K808" t="str">
            <v>FLQ</v>
          </cell>
          <cell r="L808" t="str">
            <v>ATH</v>
          </cell>
          <cell r="M808" t="str">
            <v>SENIOR</v>
          </cell>
          <cell r="N808">
            <v>400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B01,Nhdc, Melrose, Mt-Blanche</v>
          </cell>
          <cell r="G809">
            <v>54884027</v>
          </cell>
          <cell r="H809">
            <v>0</v>
          </cell>
          <cell r="I809" t="str">
            <v>kalloopitambar@gmail.com</v>
          </cell>
          <cell r="J809" t="str">
            <v>FAUCON FLACQ AC</v>
          </cell>
          <cell r="K809" t="str">
            <v>FLQ</v>
          </cell>
          <cell r="L809" t="str">
            <v>ATH</v>
          </cell>
          <cell r="M809" t="str">
            <v>SENIOR</v>
          </cell>
          <cell r="N809">
            <v>400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Hospital Road, Flacq</v>
          </cell>
          <cell r="G810">
            <v>57366068</v>
          </cell>
          <cell r="H810">
            <v>0</v>
          </cell>
          <cell r="I810">
            <v>0</v>
          </cell>
          <cell r="J810" t="str">
            <v>FAUCON FLACQ AC</v>
          </cell>
          <cell r="K810" t="str">
            <v>FLQ</v>
          </cell>
          <cell r="L810" t="str">
            <v>ATH</v>
          </cell>
          <cell r="M810" t="str">
            <v>U16</v>
          </cell>
          <cell r="N810">
            <v>150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Royal Road, Cité Edc, Lallmatie</v>
          </cell>
          <cell r="G811">
            <v>54578275</v>
          </cell>
          <cell r="H811">
            <v>0</v>
          </cell>
          <cell r="I811" t="str">
            <v>jeanbaptistenazira@gmail.com</v>
          </cell>
          <cell r="J811" t="str">
            <v>FAUCON FLACQ AC</v>
          </cell>
          <cell r="K811" t="str">
            <v>FLQ</v>
          </cell>
          <cell r="L811" t="str">
            <v>ATH</v>
          </cell>
          <cell r="M811" t="str">
            <v>SENIOR</v>
          </cell>
          <cell r="N811">
            <v>400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17, Bonne Veine, Quartier Militaire</v>
          </cell>
          <cell r="G812">
            <v>574076727</v>
          </cell>
          <cell r="H812">
            <v>0</v>
          </cell>
          <cell r="I812" t="str">
            <v>stewardcedricravaton@gmail.com</v>
          </cell>
          <cell r="J812" t="str">
            <v>FAUCON FLACQ AC</v>
          </cell>
          <cell r="K812" t="str">
            <v>FLQ</v>
          </cell>
          <cell r="L812" t="str">
            <v>ATH</v>
          </cell>
          <cell r="M812" t="str">
            <v>MASTERS</v>
          </cell>
          <cell r="N812">
            <v>600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Vingt Pieds Rd, Grand Baie</v>
          </cell>
          <cell r="G813">
            <v>0</v>
          </cell>
          <cell r="H813">
            <v>0</v>
          </cell>
          <cell r="I813" t="str">
            <v>tomi.palmen@gmail.com</v>
          </cell>
          <cell r="J813" t="str">
            <v>POUDRE D'OR AC</v>
          </cell>
          <cell r="K813" t="str">
            <v>REMP</v>
          </cell>
          <cell r="L813" t="str">
            <v>ATH</v>
          </cell>
          <cell r="M813" t="str">
            <v>U20</v>
          </cell>
          <cell r="N813">
            <v>300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Bali Street, Pereybere</v>
          </cell>
          <cell r="G814">
            <v>0</v>
          </cell>
          <cell r="H814">
            <v>0</v>
          </cell>
          <cell r="I814">
            <v>0</v>
          </cell>
          <cell r="J814" t="str">
            <v>POUDRE D'OR AC</v>
          </cell>
          <cell r="K814" t="str">
            <v>REMP</v>
          </cell>
          <cell r="L814" t="str">
            <v>ATH</v>
          </cell>
          <cell r="M814" t="str">
            <v>U12</v>
          </cell>
          <cell r="N814">
            <v>100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Imp Du T. Rouge, Coastal Rd, Tombeau Bay</v>
          </cell>
          <cell r="G815">
            <v>57512804</v>
          </cell>
          <cell r="H815">
            <v>0</v>
          </cell>
          <cell r="I815" t="str">
            <v>charlotte.crockett@lighthouse.edu.mu</v>
          </cell>
          <cell r="J815" t="str">
            <v>POUDRE D'OR AC</v>
          </cell>
          <cell r="K815" t="str">
            <v>REMP</v>
          </cell>
          <cell r="L815" t="str">
            <v>ATH</v>
          </cell>
          <cell r="M815" t="str">
            <v>U12</v>
          </cell>
          <cell r="N815">
            <v>100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Impasse Du Toit Rouge, Coastal Rd, Baie Du Tombeau</v>
          </cell>
          <cell r="G816">
            <v>57512804</v>
          </cell>
          <cell r="H816">
            <v>0</v>
          </cell>
          <cell r="I816" t="str">
            <v>charlotte.crockett@lighthouse.edu.mu</v>
          </cell>
          <cell r="J816" t="str">
            <v>POUDRE D'OR AC</v>
          </cell>
          <cell r="K816" t="str">
            <v>REMP</v>
          </cell>
          <cell r="L816" t="str">
            <v>ATH</v>
          </cell>
          <cell r="M816" t="str">
            <v>U10</v>
          </cell>
          <cell r="N816">
            <v>100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Imp Du T. Rouge, Coastal Rd, Tombeau Bay</v>
          </cell>
          <cell r="G817">
            <v>57512804</v>
          </cell>
          <cell r="H817">
            <v>0</v>
          </cell>
          <cell r="I817" t="str">
            <v xml:space="preserve">charlotte.crockett@lighthouse.edu.mu </v>
          </cell>
          <cell r="J817" t="str">
            <v>POUDRE D'OR AC</v>
          </cell>
          <cell r="K817" t="str">
            <v>REMP</v>
          </cell>
          <cell r="L817" t="str">
            <v>ATH</v>
          </cell>
          <cell r="M817" t="str">
            <v>U16</v>
          </cell>
          <cell r="N817">
            <v>150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F06, Les Corsaires, Mon Choisy</v>
          </cell>
          <cell r="G818">
            <v>59778494</v>
          </cell>
          <cell r="H818">
            <v>0</v>
          </cell>
          <cell r="I818" t="str">
            <v>Jackie.mlambo@lighthouse.edu.mu</v>
          </cell>
          <cell r="J818" t="str">
            <v>POUDRE D'OR AC</v>
          </cell>
          <cell r="K818" t="str">
            <v>REMP</v>
          </cell>
          <cell r="L818" t="str">
            <v>ATH</v>
          </cell>
          <cell r="M818" t="str">
            <v>U14</v>
          </cell>
          <cell r="N818">
            <v>150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20 Pieds Rd, Grand Baie</v>
          </cell>
          <cell r="G819">
            <v>0</v>
          </cell>
          <cell r="H819">
            <v>0</v>
          </cell>
          <cell r="I819" t="str">
            <v>tomi.palmen@gmail.com</v>
          </cell>
          <cell r="J819" t="str">
            <v>POUDRE D'OR AC</v>
          </cell>
          <cell r="K819" t="str">
            <v>REMP</v>
          </cell>
          <cell r="L819" t="str">
            <v>ATH</v>
          </cell>
          <cell r="M819" t="str">
            <v>U14</v>
          </cell>
          <cell r="N819">
            <v>150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Ave Janvier, Trou Aux Biches</v>
          </cell>
          <cell r="G820">
            <v>55092101</v>
          </cell>
          <cell r="H820">
            <v>0</v>
          </cell>
          <cell r="I820" t="str">
            <v>kerry@mooidev.co.za</v>
          </cell>
          <cell r="J820" t="str">
            <v>POUDRE D'OR AC</v>
          </cell>
          <cell r="K820" t="str">
            <v>REMP</v>
          </cell>
          <cell r="L820" t="str">
            <v>ATH</v>
          </cell>
          <cell r="M820" t="str">
            <v>U14</v>
          </cell>
          <cell r="N820">
            <v>150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Ave Janvier, Trou Aux Biches</v>
          </cell>
          <cell r="G821">
            <v>55092101</v>
          </cell>
          <cell r="H821">
            <v>0</v>
          </cell>
          <cell r="I821" t="str">
            <v>kerry@mooidev.co.za</v>
          </cell>
          <cell r="J821" t="str">
            <v>POUDRE D'OR AC</v>
          </cell>
          <cell r="K821" t="str">
            <v>REMP</v>
          </cell>
          <cell r="L821" t="str">
            <v>ATH</v>
          </cell>
          <cell r="M821" t="str">
            <v>U14</v>
          </cell>
          <cell r="N821">
            <v>150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Ave Janvier, Trou Aux Biches</v>
          </cell>
          <cell r="G822">
            <v>55092101</v>
          </cell>
          <cell r="H822">
            <v>0</v>
          </cell>
          <cell r="I822" t="str">
            <v>kerry@mooidev.co.za</v>
          </cell>
          <cell r="J822" t="str">
            <v>POUDRE D'OR AC</v>
          </cell>
          <cell r="K822" t="str">
            <v>REMP</v>
          </cell>
          <cell r="L822" t="str">
            <v>ATH</v>
          </cell>
          <cell r="M822" t="str">
            <v>U14</v>
          </cell>
          <cell r="N822">
            <v>150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Rue De La Paix, Grand Baie</v>
          </cell>
          <cell r="G823">
            <v>54893388</v>
          </cell>
          <cell r="H823">
            <v>0</v>
          </cell>
          <cell r="I823" t="str">
            <v>sharpenupet@mail.com</v>
          </cell>
          <cell r="J823" t="str">
            <v>POUDRE D'OR AC</v>
          </cell>
          <cell r="K823" t="str">
            <v>REMP</v>
          </cell>
          <cell r="L823" t="str">
            <v>ATH</v>
          </cell>
          <cell r="M823" t="str">
            <v>U14</v>
          </cell>
          <cell r="N823">
            <v>150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Bali Str, Pereyber</v>
          </cell>
          <cell r="G824">
            <v>58363615</v>
          </cell>
          <cell r="H824">
            <v>0</v>
          </cell>
          <cell r="I824" t="str">
            <v>yann.chambert@mail.con</v>
          </cell>
          <cell r="J824" t="str">
            <v>POUDRE D'OR AC</v>
          </cell>
          <cell r="K824" t="str">
            <v>REMP</v>
          </cell>
          <cell r="L824" t="str">
            <v>ATH</v>
          </cell>
          <cell r="M824" t="str">
            <v>U10</v>
          </cell>
          <cell r="N824">
            <v>100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Bali Str, Pereyber</v>
          </cell>
          <cell r="G825">
            <v>58363615</v>
          </cell>
          <cell r="H825">
            <v>0</v>
          </cell>
          <cell r="I825" t="str">
            <v>yann.chambert@mail.con</v>
          </cell>
          <cell r="J825" t="str">
            <v>POUDRE D'OR AC</v>
          </cell>
          <cell r="K825" t="str">
            <v>REMP</v>
          </cell>
          <cell r="L825" t="str">
            <v>ATH</v>
          </cell>
          <cell r="M825" t="str">
            <v>MASTERS</v>
          </cell>
          <cell r="N825">
            <v>600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Bali Str, Pereyber</v>
          </cell>
          <cell r="G826">
            <v>57521986</v>
          </cell>
          <cell r="H826">
            <v>0</v>
          </cell>
          <cell r="I826" t="str">
            <v>yann.chambert@mail.con</v>
          </cell>
          <cell r="J826" t="str">
            <v>POUDRE D'OR AC</v>
          </cell>
          <cell r="K826" t="str">
            <v>REMP</v>
          </cell>
          <cell r="L826" t="str">
            <v>ATH</v>
          </cell>
          <cell r="M826" t="str">
            <v>MASTERS</v>
          </cell>
          <cell r="N826">
            <v>600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La Louisa, Pamplemousses</v>
          </cell>
          <cell r="G827">
            <v>52540160</v>
          </cell>
          <cell r="H827">
            <v>0</v>
          </cell>
          <cell r="I827" t="str">
            <v>roeline@absamail.co.za</v>
          </cell>
          <cell r="J827" t="str">
            <v>POUDRE D'OR AC</v>
          </cell>
          <cell r="K827" t="str">
            <v>REMP</v>
          </cell>
          <cell r="L827" t="str">
            <v>COA</v>
          </cell>
          <cell r="M827" t="str">
            <v>N/APP</v>
          </cell>
          <cell r="N827">
            <v>600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Solitude,  Triolet</v>
          </cell>
          <cell r="G828">
            <v>58659926</v>
          </cell>
          <cell r="H828">
            <v>0</v>
          </cell>
          <cell r="I828" t="str">
            <v>frjhunleiticia@gmail.com</v>
          </cell>
          <cell r="J828" t="str">
            <v>POUDRE D'OR AC</v>
          </cell>
          <cell r="K828" t="str">
            <v>REMP</v>
          </cell>
          <cell r="L828" t="str">
            <v>ATH</v>
          </cell>
          <cell r="M828" t="str">
            <v>U10</v>
          </cell>
          <cell r="N828">
            <v>100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 xml:space="preserve">67C, Ave. Raymond Rivet, Mont Roches </v>
          </cell>
          <cell r="G829">
            <v>0</v>
          </cell>
          <cell r="H829">
            <v>0</v>
          </cell>
          <cell r="I829">
            <v>0</v>
          </cell>
          <cell r="J829" t="str">
            <v>STANLEY / TREFLES AC</v>
          </cell>
          <cell r="K829" t="str">
            <v>BBRH</v>
          </cell>
          <cell r="L829" t="str">
            <v>ATH</v>
          </cell>
          <cell r="M829" t="str">
            <v>U20</v>
          </cell>
          <cell r="N829">
            <v>300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Route Palma, Quatre Bornes</v>
          </cell>
          <cell r="G830">
            <v>57135428</v>
          </cell>
          <cell r="H830">
            <v>0</v>
          </cell>
          <cell r="I830">
            <v>0</v>
          </cell>
          <cell r="J830" t="str">
            <v>STANLEY / TREFLES AC</v>
          </cell>
          <cell r="K830" t="str">
            <v>BBRH</v>
          </cell>
          <cell r="L830" t="str">
            <v>ATH</v>
          </cell>
          <cell r="M830" t="str">
            <v>U20</v>
          </cell>
          <cell r="N830">
            <v>300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Avenue Montreal, Belle Etoile</v>
          </cell>
          <cell r="G831">
            <v>57320144</v>
          </cell>
          <cell r="H831">
            <v>0</v>
          </cell>
          <cell r="I831" t="str">
            <v>milazar@hotmail.fr</v>
          </cell>
          <cell r="J831" t="str">
            <v>STANLEY / TREFLES AC</v>
          </cell>
          <cell r="K831" t="str">
            <v>BBRH</v>
          </cell>
          <cell r="L831" t="str">
            <v>COA</v>
          </cell>
          <cell r="M831" t="str">
            <v>N/App</v>
          </cell>
          <cell r="N831">
            <v>600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Royal Rd Bois Des Amourette Providence</v>
          </cell>
          <cell r="G832">
            <v>58247634</v>
          </cell>
          <cell r="H832">
            <v>0</v>
          </cell>
          <cell r="I832" t="str">
            <v>elliotlagaillarde@outlook.com</v>
          </cell>
          <cell r="J832" t="str">
            <v>STANLEY / TREFLES AC</v>
          </cell>
          <cell r="K832" t="str">
            <v>BBRH</v>
          </cell>
          <cell r="L832" t="str">
            <v>ATH</v>
          </cell>
          <cell r="M832" t="str">
            <v>SENIOR</v>
          </cell>
          <cell r="N832">
            <v>400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Block Ae 65 Police Quarters Belle Village</v>
          </cell>
          <cell r="G833">
            <v>54545756</v>
          </cell>
          <cell r="H833">
            <v>0</v>
          </cell>
          <cell r="I833" t="str">
            <v>rohanbannyvisiongmail.com</v>
          </cell>
          <cell r="J833" t="str">
            <v>STANLEY / TREFLES AC</v>
          </cell>
          <cell r="K833" t="str">
            <v>BBRH</v>
          </cell>
          <cell r="L833" t="str">
            <v>ATH</v>
          </cell>
          <cell r="M833" t="str">
            <v>U18</v>
          </cell>
          <cell r="N833">
            <v>200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21 Morc Boucan Phoenix</v>
          </cell>
          <cell r="G834">
            <v>52509393</v>
          </cell>
          <cell r="H834">
            <v>0</v>
          </cell>
          <cell r="I834" t="str">
            <v>harish.gaap@gmail.com</v>
          </cell>
          <cell r="J834" t="str">
            <v>STANLEY / TREFLES AC</v>
          </cell>
          <cell r="K834" t="str">
            <v>BBRH</v>
          </cell>
          <cell r="L834" t="str">
            <v>ATH</v>
          </cell>
          <cell r="M834" t="str">
            <v>U18</v>
          </cell>
          <cell r="N834">
            <v>200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4 Philippe Rivaland B Bassin</v>
          </cell>
          <cell r="G835">
            <v>57683044</v>
          </cell>
          <cell r="H835">
            <v>0</v>
          </cell>
          <cell r="I835">
            <v>0</v>
          </cell>
          <cell r="J835" t="str">
            <v>STANLEY / TREFLES AC</v>
          </cell>
          <cell r="K835" t="str">
            <v>BBRH</v>
          </cell>
          <cell r="L835" t="str">
            <v>ATH</v>
          </cell>
          <cell r="M835" t="str">
            <v>U18</v>
          </cell>
          <cell r="N835">
            <v>200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47 Jean Blaise S Planter Pointe O Sables</v>
          </cell>
          <cell r="G836">
            <v>54595541</v>
          </cell>
          <cell r="H836">
            <v>0</v>
          </cell>
          <cell r="I836">
            <v>0</v>
          </cell>
          <cell r="J836" t="str">
            <v>STANLEY / TREFLES AC</v>
          </cell>
          <cell r="K836" t="str">
            <v>BBRH</v>
          </cell>
          <cell r="L836" t="str">
            <v>ATH</v>
          </cell>
          <cell r="M836" t="str">
            <v>U20</v>
          </cell>
          <cell r="N836">
            <v>300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Royal Road, Bel Etang, Medine Camp De Masque</v>
          </cell>
          <cell r="G837">
            <v>57250057</v>
          </cell>
          <cell r="H837">
            <v>0</v>
          </cell>
          <cell r="I837" t="str">
            <v>christlaurhofthed@gmail.com</v>
          </cell>
          <cell r="J837" t="str">
            <v>STANLEY / TREFLES AC</v>
          </cell>
          <cell r="K837" t="str">
            <v>BBRH</v>
          </cell>
          <cell r="L837" t="str">
            <v>ATH</v>
          </cell>
          <cell r="M837" t="str">
            <v>U16</v>
          </cell>
          <cell r="N837">
            <v>150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Morcellement Medine, Av Des Eneniersfloréal</v>
          </cell>
          <cell r="G838">
            <v>58354009</v>
          </cell>
          <cell r="H838" t="str">
            <v>M2112090012054</v>
          </cell>
          <cell r="I838" t="str">
            <v>akarma212009@gmail.com</v>
          </cell>
          <cell r="J838" t="str">
            <v>STANLEY / TREFLES AC</v>
          </cell>
          <cell r="K838" t="str">
            <v>BBRH</v>
          </cell>
          <cell r="L838" t="str">
            <v>ATH</v>
          </cell>
          <cell r="M838" t="str">
            <v>U18</v>
          </cell>
          <cell r="N838">
            <v>200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T5 Rue Tournesol, Res Barkly, Beau Bassin</v>
          </cell>
          <cell r="G839">
            <v>58265156</v>
          </cell>
          <cell r="H839" t="str">
            <v>B200107002193D</v>
          </cell>
          <cell r="I839">
            <v>0</v>
          </cell>
          <cell r="J839" t="str">
            <v>STANLEY / TREFLES AC</v>
          </cell>
          <cell r="K839" t="str">
            <v>BBRH</v>
          </cell>
          <cell r="L839" t="str">
            <v>ATH</v>
          </cell>
          <cell r="M839" t="str">
            <v>U20</v>
          </cell>
          <cell r="N839">
            <v>300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27 Jaylall Lane Berthaud, Quatre Bornes</v>
          </cell>
          <cell r="G840">
            <v>54500330</v>
          </cell>
          <cell r="H840" t="str">
            <v>H090207003013D</v>
          </cell>
          <cell r="I840" t="str">
            <v>hubertloic5@gmail.com</v>
          </cell>
          <cell r="J840" t="str">
            <v>STANLEY / TREFLES AC</v>
          </cell>
          <cell r="K840" t="str">
            <v>BBRH</v>
          </cell>
          <cell r="L840" t="str">
            <v>ATH</v>
          </cell>
          <cell r="M840" t="str">
            <v>U20</v>
          </cell>
          <cell r="N840">
            <v>300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5, Ter Karikal Street, Port Louis</v>
          </cell>
          <cell r="G841">
            <v>57885606</v>
          </cell>
          <cell r="H841" t="str">
            <v>D3108070122743</v>
          </cell>
          <cell r="I841" t="str">
            <v>farhaan.durbauree@icloud.com</v>
          </cell>
          <cell r="J841" t="str">
            <v>STANLEY / TREFLES AC</v>
          </cell>
          <cell r="K841" t="str">
            <v>BBRH</v>
          </cell>
          <cell r="L841" t="str">
            <v>ATH</v>
          </cell>
          <cell r="M841" t="str">
            <v>U20</v>
          </cell>
          <cell r="N841">
            <v>300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Camp De Masque</v>
          </cell>
          <cell r="G842">
            <v>57148905</v>
          </cell>
          <cell r="H842" t="str">
            <v>A100407005978A</v>
          </cell>
          <cell r="I842" t="str">
            <v>yoddyaugustin@gmail.com</v>
          </cell>
          <cell r="J842" t="str">
            <v>STANLEY / TREFLES AC</v>
          </cell>
          <cell r="K842" t="str">
            <v>BBRH</v>
          </cell>
          <cell r="L842" t="str">
            <v>ATH</v>
          </cell>
          <cell r="M842" t="str">
            <v>U20</v>
          </cell>
          <cell r="N842">
            <v>300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Baue Du Tombeau Rue Des Cardineaux Albatrosses Street</v>
          </cell>
          <cell r="G843">
            <v>0</v>
          </cell>
          <cell r="H843" t="str">
            <v>R2506060096329</v>
          </cell>
          <cell r="I843" t="str">
            <v>Akagreg25@gmail.com</v>
          </cell>
          <cell r="J843" t="str">
            <v>STANLEY / TREFLES AC</v>
          </cell>
          <cell r="K843" t="str">
            <v>BBRH</v>
          </cell>
          <cell r="L843" t="str">
            <v>ATH</v>
          </cell>
          <cell r="M843" t="str">
            <v>U20</v>
          </cell>
          <cell r="N843">
            <v>300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Avenue Des Hiboux, Medine Camp De Masque</v>
          </cell>
          <cell r="G844">
            <v>59186820</v>
          </cell>
          <cell r="H844" t="str">
            <v>S2806060113592</v>
          </cell>
          <cell r="I844" t="str">
            <v>lauriesimon2806@gmail.com</v>
          </cell>
          <cell r="J844" t="str">
            <v>STANLEY / TREFLES AC</v>
          </cell>
          <cell r="K844" t="str">
            <v>BBRH</v>
          </cell>
          <cell r="L844" t="str">
            <v>ATH</v>
          </cell>
          <cell r="M844" t="str">
            <v>U20</v>
          </cell>
          <cell r="N844">
            <v>300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Ramgoolam Lane, Petite Riviere</v>
          </cell>
          <cell r="G845">
            <v>0</v>
          </cell>
          <cell r="H845" t="str">
            <v>B2508040090310</v>
          </cell>
          <cell r="I845" t="str">
            <v>Kberthelot24@gmail.com</v>
          </cell>
          <cell r="J845" t="str">
            <v>STANLEY / TREFLES AC</v>
          </cell>
          <cell r="K845" t="str">
            <v>BBRH</v>
          </cell>
          <cell r="L845" t="str">
            <v>ATH</v>
          </cell>
          <cell r="M845" t="str">
            <v>SENIOR</v>
          </cell>
          <cell r="N845">
            <v>400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 xml:space="preserve">Ave Delonix Cite La Caverne Vacoas </v>
          </cell>
          <cell r="G846">
            <v>57598780</v>
          </cell>
          <cell r="H846" t="str">
            <v>A1109604315529</v>
          </cell>
          <cell r="I846" t="str">
            <v>agathemario@yahoo.com</v>
          </cell>
          <cell r="J846" t="str">
            <v>LA CAVERNE AC</v>
          </cell>
          <cell r="K846" t="str">
            <v>VCPH</v>
          </cell>
          <cell r="L846" t="str">
            <v>COA</v>
          </cell>
          <cell r="M846" t="str">
            <v>N/App</v>
          </cell>
          <cell r="N846">
            <v>600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79 Sunsetville La Caverne No 1 Vacoas</v>
          </cell>
          <cell r="G847">
            <v>54992753</v>
          </cell>
          <cell r="H847" t="str">
            <v>J0610160109561</v>
          </cell>
          <cell r="I847">
            <v>0</v>
          </cell>
          <cell r="J847" t="str">
            <v>LA CAVERNE AC</v>
          </cell>
          <cell r="K847" t="str">
            <v>VCPH</v>
          </cell>
          <cell r="L847" t="str">
            <v>ATH</v>
          </cell>
          <cell r="M847" t="str">
            <v>U10</v>
          </cell>
          <cell r="N847">
            <v>100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 xml:space="preserve">79 Morc Sunset Ville Lacaverne Vacoas </v>
          </cell>
          <cell r="G848">
            <v>54992753</v>
          </cell>
          <cell r="H848" t="str">
            <v>J3005130064364</v>
          </cell>
          <cell r="I848" t="str">
            <v>cremila@hotmail.com</v>
          </cell>
          <cell r="J848" t="str">
            <v>LA CAVERNE AC</v>
          </cell>
          <cell r="K848" t="str">
            <v>VCPH</v>
          </cell>
          <cell r="L848" t="str">
            <v>ATH</v>
          </cell>
          <cell r="M848" t="str">
            <v>U14</v>
          </cell>
          <cell r="N848">
            <v>150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No. 1,  Vacoas</v>
          </cell>
          <cell r="G849">
            <v>59330730</v>
          </cell>
          <cell r="H849" t="str">
            <v>Y0810150100696</v>
          </cell>
          <cell r="I849">
            <v>0</v>
          </cell>
          <cell r="J849" t="str">
            <v>LA CAVERNE AC</v>
          </cell>
          <cell r="K849" t="str">
            <v>VCPH</v>
          </cell>
          <cell r="L849" t="str">
            <v>ATH</v>
          </cell>
          <cell r="M849" t="str">
            <v>U12</v>
          </cell>
          <cell r="N849">
            <v>100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No 1 Vacoas</v>
          </cell>
          <cell r="G850">
            <v>59330738</v>
          </cell>
          <cell r="H850" t="str">
            <v>Y080713337384B</v>
          </cell>
          <cell r="I850">
            <v>0</v>
          </cell>
          <cell r="J850" t="str">
            <v>LA CAVERNE AC</v>
          </cell>
          <cell r="K850" t="str">
            <v>VCPH</v>
          </cell>
          <cell r="L850" t="str">
            <v>ATH</v>
          </cell>
          <cell r="M850" t="str">
            <v>U14</v>
          </cell>
          <cell r="N850">
            <v>150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Vingta No.1,Solferino Vacoas</v>
          </cell>
          <cell r="G851" t="str">
            <v>57065677/57895609</v>
          </cell>
          <cell r="H851" t="str">
            <v>B1704130049124</v>
          </cell>
          <cell r="I851" t="str">
            <v>bhantooav28@hotmail.com</v>
          </cell>
          <cell r="J851" t="str">
            <v>LA CAVERNE AC</v>
          </cell>
          <cell r="K851" t="str">
            <v>VCPH</v>
          </cell>
          <cell r="L851" t="str">
            <v>ATH</v>
          </cell>
          <cell r="M851" t="str">
            <v>U14</v>
          </cell>
          <cell r="N851">
            <v>150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L3, Bougainvillee, La Caverne, Vacoas</v>
          </cell>
          <cell r="G852">
            <v>57580296</v>
          </cell>
          <cell r="H852" t="str">
            <v>C240571300271A</v>
          </cell>
          <cell r="I852" t="str">
            <v>cremila@hotmail.com</v>
          </cell>
          <cell r="J852" t="str">
            <v>LA CAVERNE AC</v>
          </cell>
          <cell r="K852" t="str">
            <v>VCPH</v>
          </cell>
          <cell r="L852" t="str">
            <v>NAD</v>
          </cell>
          <cell r="M852" t="str">
            <v>N/App</v>
          </cell>
          <cell r="N852">
            <v>2500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64, Thomson Rd, Vacoas</v>
          </cell>
          <cell r="G853">
            <v>59727175</v>
          </cell>
          <cell r="H853" t="str">
            <v>G0511030181910</v>
          </cell>
          <cell r="I853" t="str">
            <v>chmeg@hotmail.com</v>
          </cell>
          <cell r="J853" t="str">
            <v>LA CAVERNE AC</v>
          </cell>
          <cell r="K853" t="str">
            <v>VCPH</v>
          </cell>
          <cell r="L853" t="str">
            <v>ATH</v>
          </cell>
          <cell r="M853" t="str">
            <v>SENIOR</v>
          </cell>
          <cell r="N853">
            <v>400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A2 Nonodorah St Res La Caverne Vacoas</v>
          </cell>
          <cell r="G854">
            <v>54903395</v>
          </cell>
          <cell r="H854" t="str">
            <v>A121014010793A</v>
          </cell>
          <cell r="I854" t="str">
            <v>sistasepho@yahoo.com</v>
          </cell>
          <cell r="J854" t="str">
            <v>LA CAVERNE AC</v>
          </cell>
          <cell r="K854" t="str">
            <v>VCPH</v>
          </cell>
          <cell r="L854" t="str">
            <v>ATH</v>
          </cell>
          <cell r="M854" t="str">
            <v>U12</v>
          </cell>
          <cell r="N854">
            <v>100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15 Dayal Lane Carreau Laliane,Vacoas</v>
          </cell>
          <cell r="G855">
            <v>54913821</v>
          </cell>
          <cell r="H855" t="str">
            <v>E0703060040830</v>
          </cell>
          <cell r="I855" t="str">
            <v>berrygeatan24@gmail.com</v>
          </cell>
          <cell r="J855" t="str">
            <v>LA CAVERNE AC</v>
          </cell>
          <cell r="K855" t="str">
            <v>VCPH</v>
          </cell>
          <cell r="L855" t="str">
            <v>ATH</v>
          </cell>
          <cell r="M855" t="str">
            <v>U20</v>
          </cell>
          <cell r="N855">
            <v>300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No 1, Vacoas</v>
          </cell>
          <cell r="G856">
            <v>58220116</v>
          </cell>
          <cell r="H856" t="str">
            <v>B2406512006708</v>
          </cell>
          <cell r="I856" t="str">
            <v>berrygeatan24@gmail.com</v>
          </cell>
          <cell r="J856" t="str">
            <v>LA CAVERNE AC</v>
          </cell>
          <cell r="K856" t="str">
            <v>VCPH</v>
          </cell>
          <cell r="L856" t="str">
            <v>COA</v>
          </cell>
          <cell r="M856" t="str">
            <v>N/App</v>
          </cell>
          <cell r="N856">
            <v>600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 xml:space="preserve">15 Beekun Lane 15 Canton Vacoas </v>
          </cell>
          <cell r="G857">
            <v>59775469</v>
          </cell>
          <cell r="H857" t="str">
            <v>V2105773017399</v>
          </cell>
          <cell r="I857" t="str">
            <v>cremila@hotmail.com</v>
          </cell>
          <cell r="J857" t="str">
            <v>LA CAVERNE AC</v>
          </cell>
          <cell r="K857" t="str">
            <v>VCPH</v>
          </cell>
          <cell r="L857" t="str">
            <v>COA</v>
          </cell>
          <cell r="M857" t="str">
            <v>N/App</v>
          </cell>
          <cell r="N857">
            <v>600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Beekun Lane, 15 Cantons, Vacoas</v>
          </cell>
          <cell r="G858">
            <v>54935176</v>
          </cell>
          <cell r="H858" t="str">
            <v>O060412003883B</v>
          </cell>
          <cell r="I858" t="str">
            <v>cremila@hotmail.com</v>
          </cell>
          <cell r="J858" t="str">
            <v>LA CAVERNE AC</v>
          </cell>
          <cell r="K858" t="str">
            <v>VCPH</v>
          </cell>
          <cell r="L858" t="str">
            <v>ATH</v>
          </cell>
          <cell r="M858" t="str">
            <v>U14</v>
          </cell>
          <cell r="N858">
            <v>150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Beekun Lane 15 Cantons Vacoas</v>
          </cell>
          <cell r="G859">
            <v>59828804</v>
          </cell>
          <cell r="H859" t="str">
            <v>O1408100097763</v>
          </cell>
          <cell r="I859" t="str">
            <v>cremila@hotmail.com</v>
          </cell>
          <cell r="J859" t="str">
            <v>LA CAVERNE AC</v>
          </cell>
          <cell r="K859" t="str">
            <v>VCPH</v>
          </cell>
          <cell r="L859" t="str">
            <v>ATH</v>
          </cell>
          <cell r="M859" t="str">
            <v>U16</v>
          </cell>
          <cell r="N859">
            <v>150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 xml:space="preserve">Lot No.2 Mountain View Rosano La Caverne </v>
          </cell>
          <cell r="G860" t="str">
            <v>57430044/57920965</v>
          </cell>
          <cell r="H860" t="str">
            <v>J250611008325D</v>
          </cell>
          <cell r="I860" t="str">
            <v>kjpaintings2002@gmail.com</v>
          </cell>
          <cell r="J860" t="str">
            <v>LA CAVERNE AC</v>
          </cell>
          <cell r="K860" t="str">
            <v>VCPH</v>
          </cell>
          <cell r="L860" t="str">
            <v>ATH</v>
          </cell>
          <cell r="M860" t="str">
            <v>U16</v>
          </cell>
          <cell r="N860">
            <v>150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 xml:space="preserve">Lacaverne No1 Vacoas </v>
          </cell>
          <cell r="G861" t="str">
            <v>5789 4313</v>
          </cell>
          <cell r="H861" t="str">
            <v>Y070685420050C</v>
          </cell>
          <cell r="I861" t="str">
            <v>coolman5647@hotmail.com</v>
          </cell>
          <cell r="J861" t="str">
            <v>LA CAVERNE AC</v>
          </cell>
          <cell r="K861" t="str">
            <v>VCPH</v>
          </cell>
          <cell r="L861" t="str">
            <v>ATH</v>
          </cell>
          <cell r="M861" t="str">
            <v>MASTERS</v>
          </cell>
          <cell r="N861">
            <v>600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 xml:space="preserve">Vingta No1 Solferino Vacoas </v>
          </cell>
          <cell r="G862">
            <v>57895609</v>
          </cell>
          <cell r="H862" t="str">
            <v>B23091774200580</v>
          </cell>
          <cell r="I862" t="str">
            <v>bhantooav28@hotmail.com</v>
          </cell>
          <cell r="J862" t="str">
            <v>LA CAVERNE AC</v>
          </cell>
          <cell r="K862" t="str">
            <v>VCPH</v>
          </cell>
          <cell r="L862" t="str">
            <v>ATH</v>
          </cell>
          <cell r="M862" t="str">
            <v>U10</v>
          </cell>
          <cell r="N862">
            <v>100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 xml:space="preserve">Bresilet No. 1 Lacaverne No.1 Vacoas </v>
          </cell>
          <cell r="G863">
            <v>59478626</v>
          </cell>
          <cell r="H863" t="str">
            <v>L07017742005800</v>
          </cell>
          <cell r="I863" t="str">
            <v>maen3376@gmail.com</v>
          </cell>
          <cell r="J863" t="str">
            <v>LA CAVERNE AC</v>
          </cell>
          <cell r="K863" t="str">
            <v>VCPH</v>
          </cell>
          <cell r="L863" t="str">
            <v>ATH</v>
          </cell>
          <cell r="M863" t="str">
            <v>MASTERS</v>
          </cell>
          <cell r="N863">
            <v>600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 xml:space="preserve">I 4 Rte Tranquille Vacoas </v>
          </cell>
          <cell r="G864">
            <v>59463466</v>
          </cell>
          <cell r="H864" t="str">
            <v>S0610110123347</v>
          </cell>
          <cell r="I864" t="str">
            <v>nseeboo@gmail.com</v>
          </cell>
          <cell r="J864" t="str">
            <v>LA CAVERNE AC</v>
          </cell>
          <cell r="K864" t="str">
            <v>VCPH</v>
          </cell>
          <cell r="L864" t="str">
            <v>ATH</v>
          </cell>
          <cell r="M864" t="str">
            <v>U16</v>
          </cell>
          <cell r="N864">
            <v>150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Telfair Moka</v>
          </cell>
          <cell r="G865">
            <v>57578904</v>
          </cell>
          <cell r="H865" t="str">
            <v>L100067438117224</v>
          </cell>
          <cell r="I865" t="str">
            <v>lutchmanencoumaren@gmail.com</v>
          </cell>
          <cell r="J865" t="str">
            <v>MEDINE AC</v>
          </cell>
          <cell r="K865" t="str">
            <v>BR</v>
          </cell>
          <cell r="L865" t="str">
            <v>ATH</v>
          </cell>
          <cell r="M865" t="str">
            <v>MASTERS</v>
          </cell>
          <cell r="N865">
            <v>600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Flic En Flac</v>
          </cell>
          <cell r="G866" t="str">
            <v>57291690</v>
          </cell>
          <cell r="H866" t="str">
            <v>P031189304804D</v>
          </cell>
          <cell r="I866">
            <v>0</v>
          </cell>
          <cell r="J866" t="str">
            <v>MEDINE AC</v>
          </cell>
          <cell r="K866" t="str">
            <v>BR</v>
          </cell>
          <cell r="L866" t="str">
            <v>ATH</v>
          </cell>
          <cell r="M866" t="str">
            <v>MASTERS</v>
          </cell>
          <cell r="N866">
            <v>600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Quatre Carreaux Eau Coulee</v>
          </cell>
          <cell r="G867" t="str">
            <v>57706713</v>
          </cell>
          <cell r="H867">
            <v>0</v>
          </cell>
          <cell r="I867">
            <v>0</v>
          </cell>
          <cell r="J867" t="str">
            <v>MEDINE AC</v>
          </cell>
          <cell r="K867" t="str">
            <v>BR</v>
          </cell>
          <cell r="L867" t="str">
            <v>ATH</v>
          </cell>
          <cell r="M867" t="str">
            <v>U20</v>
          </cell>
          <cell r="N867">
            <v>300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Quatre Carreaux Eau Coulee</v>
          </cell>
          <cell r="G868" t="str">
            <v>57706713</v>
          </cell>
          <cell r="H868">
            <v>0</v>
          </cell>
          <cell r="I868">
            <v>0</v>
          </cell>
          <cell r="J868" t="str">
            <v>MEDINE AC</v>
          </cell>
          <cell r="K868" t="str">
            <v>BR</v>
          </cell>
          <cell r="L868" t="str">
            <v>ATH</v>
          </cell>
          <cell r="M868" t="str">
            <v>U16</v>
          </cell>
          <cell r="N868">
            <v>150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Quatre Carreaux Eau Coulee</v>
          </cell>
          <cell r="G869" t="str">
            <v>57706713</v>
          </cell>
          <cell r="H869" t="str">
            <v>V150180300803F</v>
          </cell>
          <cell r="I869">
            <v>0</v>
          </cell>
          <cell r="J869" t="str">
            <v>MEDINE AC</v>
          </cell>
          <cell r="K869" t="str">
            <v>BR</v>
          </cell>
          <cell r="L869" t="str">
            <v>COA</v>
          </cell>
          <cell r="M869" t="str">
            <v>N/APP</v>
          </cell>
          <cell r="N869">
            <v>600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59 Domaine De Belle Isle Bambous</v>
          </cell>
          <cell r="G870" t="str">
            <v>52564242</v>
          </cell>
          <cell r="H870" t="str">
            <v>N1002742801108</v>
          </cell>
          <cell r="I870" t="str">
            <v>thierry-ng@hotmail.com</v>
          </cell>
          <cell r="J870" t="str">
            <v>MEDINE AC</v>
          </cell>
          <cell r="K870" t="str">
            <v>BR</v>
          </cell>
          <cell r="L870" t="str">
            <v>ATH</v>
          </cell>
          <cell r="M870" t="str">
            <v>MASTERS</v>
          </cell>
          <cell r="N870">
            <v>600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B11 Beachside Living, La Mivoie, Black River</v>
          </cell>
          <cell r="G871" t="str">
            <v>57337240</v>
          </cell>
          <cell r="H871" t="str">
            <v>N0401843800696</v>
          </cell>
          <cell r="I871" t="str">
            <v>stephanenoel@live.com</v>
          </cell>
          <cell r="J871" t="str">
            <v>MEDINE AC</v>
          </cell>
          <cell r="K871" t="str">
            <v>BR</v>
          </cell>
          <cell r="L871" t="str">
            <v>ATH</v>
          </cell>
          <cell r="M871" t="str">
            <v>MASTERS</v>
          </cell>
          <cell r="N871">
            <v>600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Cemetry Road, L'Avenir Saint Pierre</v>
          </cell>
          <cell r="G872">
            <v>59791373</v>
          </cell>
          <cell r="H872" t="str">
            <v>A0206883821056</v>
          </cell>
          <cell r="I872" t="str">
            <v>davjer01@gmail.com</v>
          </cell>
          <cell r="J872" t="str">
            <v>MEDINE AC</v>
          </cell>
          <cell r="K872" t="str">
            <v>BR</v>
          </cell>
          <cell r="L872" t="str">
            <v>ATH</v>
          </cell>
          <cell r="M872" t="str">
            <v>MASTERS</v>
          </cell>
          <cell r="N872">
            <v>600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Gopal Lane Quatre Bornes</v>
          </cell>
          <cell r="G873">
            <v>57566386</v>
          </cell>
          <cell r="H873">
            <v>0</v>
          </cell>
          <cell r="I873" t="str">
            <v>toastyotasty@gmail.com</v>
          </cell>
          <cell r="J873" t="str">
            <v>MEDINE AC</v>
          </cell>
          <cell r="K873" t="str">
            <v>BR</v>
          </cell>
          <cell r="L873" t="str">
            <v>ATH</v>
          </cell>
          <cell r="M873" t="str">
            <v>U16</v>
          </cell>
          <cell r="N873">
            <v>150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15, Avenue Seechurn, Q. Bornes</v>
          </cell>
          <cell r="G874" t="str">
            <v>57124056</v>
          </cell>
          <cell r="H874">
            <v>0</v>
          </cell>
          <cell r="I874" t="str">
            <v>milazar@hotmail.fr</v>
          </cell>
          <cell r="J874" t="str">
            <v>STANLEY / TREFLES AC</v>
          </cell>
          <cell r="K874" t="str">
            <v>BBRH</v>
          </cell>
          <cell r="L874" t="str">
            <v>ATH</v>
          </cell>
          <cell r="M874" t="str">
            <v>SENIOR</v>
          </cell>
          <cell r="N874">
            <v>400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Camp Garreau, Centre De Flacq</v>
          </cell>
          <cell r="G875" t="str">
            <v>5763 6378</v>
          </cell>
          <cell r="H875" t="str">
            <v>M0606591102818</v>
          </cell>
          <cell r="I875" t="str">
            <v>rajmoonisamy@gmail.com</v>
          </cell>
          <cell r="J875" t="str">
            <v>BOULET ROUGE AC</v>
          </cell>
          <cell r="K875" t="str">
            <v>FLQ</v>
          </cell>
          <cell r="L875" t="str">
            <v>RAD</v>
          </cell>
          <cell r="M875" t="str">
            <v>N/App</v>
          </cell>
          <cell r="N875">
            <v>600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Royal Road Mont Fertile, New Grove</v>
          </cell>
          <cell r="G876">
            <v>57907431</v>
          </cell>
          <cell r="H876">
            <v>0</v>
          </cell>
          <cell r="I876" t="str">
            <v>shivametwary55@gmail.com</v>
          </cell>
          <cell r="J876" t="str">
            <v>HENRIETTA AC</v>
          </cell>
          <cell r="K876" t="str">
            <v>VCPH</v>
          </cell>
          <cell r="L876" t="str">
            <v>ATH</v>
          </cell>
          <cell r="M876" t="str">
            <v>SENIOR</v>
          </cell>
          <cell r="N876">
            <v>400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Callychurn Lane, St. Paul, Vacoas</v>
          </cell>
          <cell r="G877">
            <v>59090039</v>
          </cell>
          <cell r="H877">
            <v>0</v>
          </cell>
          <cell r="I877">
            <v>0</v>
          </cell>
          <cell r="J877" t="str">
            <v>HENRIETTA AC</v>
          </cell>
          <cell r="K877" t="str">
            <v>VCPH</v>
          </cell>
          <cell r="L877" t="str">
            <v>ATH</v>
          </cell>
          <cell r="M877" t="str">
            <v>U18</v>
          </cell>
          <cell r="N877">
            <v>200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 xml:space="preserve">Clairfond No 3, Vacoas </v>
          </cell>
          <cell r="G878">
            <v>57135313</v>
          </cell>
          <cell r="H878">
            <v>0</v>
          </cell>
          <cell r="I878">
            <v>0</v>
          </cell>
          <cell r="J878" t="str">
            <v>HENRIETTA AC</v>
          </cell>
          <cell r="K878" t="str">
            <v>VCPH</v>
          </cell>
          <cell r="L878" t="str">
            <v>ATH</v>
          </cell>
          <cell r="M878" t="str">
            <v>MASTERS</v>
          </cell>
          <cell r="N878">
            <v>600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13 Edc Royal Road, Lesur, Sebastopol</v>
          </cell>
          <cell r="G879">
            <v>57180927</v>
          </cell>
          <cell r="H879">
            <v>0</v>
          </cell>
          <cell r="I879">
            <v>0</v>
          </cell>
          <cell r="J879" t="str">
            <v>HENRIETTA AC</v>
          </cell>
          <cell r="K879" t="str">
            <v>VCPH</v>
          </cell>
          <cell r="L879" t="str">
            <v>ATH</v>
          </cell>
          <cell r="M879" t="str">
            <v>SENIOR</v>
          </cell>
          <cell r="N879">
            <v>400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 xml:space="preserve">Royal Road Valetta </v>
          </cell>
          <cell r="G880">
            <v>57585239</v>
          </cell>
          <cell r="H880" t="str">
            <v>M230793300147G</v>
          </cell>
          <cell r="I880">
            <v>0</v>
          </cell>
          <cell r="J880" t="str">
            <v>HENRIETTA AC</v>
          </cell>
          <cell r="K880" t="str">
            <v>VCPH</v>
          </cell>
          <cell r="L880" t="str">
            <v>ATH</v>
          </cell>
          <cell r="M880" t="str">
            <v>SENIOR</v>
          </cell>
          <cell r="N880">
            <v>400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St. Antoine St., Camp Fouquereaux Phoenix</v>
          </cell>
          <cell r="G881">
            <v>57026015</v>
          </cell>
          <cell r="H881">
            <v>0</v>
          </cell>
          <cell r="I881">
            <v>0</v>
          </cell>
          <cell r="J881" t="str">
            <v>HENRIETTA AC</v>
          </cell>
          <cell r="K881" t="str">
            <v>VCPH</v>
          </cell>
          <cell r="L881" t="str">
            <v>ATH</v>
          </cell>
          <cell r="M881" t="str">
            <v>MASTERS</v>
          </cell>
          <cell r="N881">
            <v>600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Block A6 Smf Quarters Vacoas</v>
          </cell>
          <cell r="G882">
            <v>57159226</v>
          </cell>
          <cell r="H882">
            <v>0</v>
          </cell>
          <cell r="I882">
            <v>0</v>
          </cell>
          <cell r="J882" t="str">
            <v>HENRIETTA AC</v>
          </cell>
          <cell r="K882" t="str">
            <v>VCPH</v>
          </cell>
          <cell r="L882" t="str">
            <v>ATH</v>
          </cell>
          <cell r="M882" t="str">
            <v>U14</v>
          </cell>
          <cell r="N882">
            <v>150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Route Vingta No. 2, Phoenix</v>
          </cell>
          <cell r="G883">
            <v>57378665</v>
          </cell>
          <cell r="H883">
            <v>0</v>
          </cell>
          <cell r="I883">
            <v>0</v>
          </cell>
          <cell r="J883" t="str">
            <v>HENRIETTA AC</v>
          </cell>
          <cell r="K883" t="str">
            <v>VCPH</v>
          </cell>
          <cell r="L883" t="str">
            <v>ATH</v>
          </cell>
          <cell r="M883" t="str">
            <v>U16</v>
          </cell>
          <cell r="N883">
            <v>150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 xml:space="preserve">No 507, Morc Pinewood Garden Wooton </v>
          </cell>
          <cell r="G884">
            <v>0</v>
          </cell>
          <cell r="H884" t="str">
            <v>R110182180038E</v>
          </cell>
          <cell r="I884">
            <v>0</v>
          </cell>
          <cell r="J884" t="str">
            <v>HENRIETTA AC</v>
          </cell>
          <cell r="K884" t="str">
            <v>VCPH</v>
          </cell>
          <cell r="L884" t="str">
            <v>ATH</v>
          </cell>
          <cell r="M884" t="str">
            <v>MASTERS</v>
          </cell>
          <cell r="N884">
            <v>600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Ave. Osman, St. Paul, Vacoas</v>
          </cell>
          <cell r="G885">
            <v>57796519</v>
          </cell>
          <cell r="H885">
            <v>0</v>
          </cell>
          <cell r="I885">
            <v>0</v>
          </cell>
          <cell r="J885" t="str">
            <v>HENRIETTA AC</v>
          </cell>
          <cell r="K885" t="str">
            <v>VCPH</v>
          </cell>
          <cell r="L885" t="str">
            <v>ATH</v>
          </cell>
          <cell r="M885" t="str">
            <v>U18</v>
          </cell>
          <cell r="N885">
            <v>200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Aventist Road, Narvera Street, Chemin Grenier</v>
          </cell>
          <cell r="G886">
            <v>0</v>
          </cell>
          <cell r="H886">
            <v>0</v>
          </cell>
          <cell r="I886">
            <v>0</v>
          </cell>
          <cell r="J886" t="str">
            <v>HENRIETTA AC</v>
          </cell>
          <cell r="K886" t="str">
            <v>VCPH</v>
          </cell>
          <cell r="L886" t="str">
            <v>ATH</v>
          </cell>
          <cell r="M886" t="str">
            <v>SENIOR</v>
          </cell>
          <cell r="N886">
            <v>400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Reservoir Road, Hollyrood, Vacoas</v>
          </cell>
          <cell r="G887">
            <v>0</v>
          </cell>
          <cell r="H887">
            <v>0</v>
          </cell>
          <cell r="I887">
            <v>0</v>
          </cell>
          <cell r="J887" t="str">
            <v>HENRIETTA AC</v>
          </cell>
          <cell r="K887" t="str">
            <v>VCPH</v>
          </cell>
          <cell r="L887" t="str">
            <v>ATH</v>
          </cell>
          <cell r="M887" t="str">
            <v>U14</v>
          </cell>
          <cell r="N887">
            <v>150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3 Ave Couvent De Lorette, Vacoas</v>
          </cell>
          <cell r="G888">
            <v>0</v>
          </cell>
          <cell r="H888">
            <v>0</v>
          </cell>
          <cell r="I888">
            <v>0</v>
          </cell>
          <cell r="J888" t="str">
            <v>HENRIETTA AC</v>
          </cell>
          <cell r="K888" t="str">
            <v>VCPH</v>
          </cell>
          <cell r="L888" t="str">
            <v>ATH</v>
          </cell>
          <cell r="M888" t="str">
            <v>U18</v>
          </cell>
          <cell r="N888">
            <v>200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7 Rue Guillot, Rose Bois</v>
          </cell>
          <cell r="G889">
            <v>0</v>
          </cell>
          <cell r="H889">
            <v>0</v>
          </cell>
          <cell r="I889">
            <v>0</v>
          </cell>
          <cell r="J889" t="str">
            <v>HENRIETTA AC</v>
          </cell>
          <cell r="K889" t="str">
            <v>VCPH</v>
          </cell>
          <cell r="L889" t="str">
            <v>ATH</v>
          </cell>
          <cell r="M889" t="str">
            <v>SENIOR</v>
          </cell>
          <cell r="N889">
            <v>400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Edgar Quirin Street, Phoenix</v>
          </cell>
          <cell r="G890">
            <v>0</v>
          </cell>
          <cell r="H890">
            <v>0</v>
          </cell>
          <cell r="I890">
            <v>0</v>
          </cell>
          <cell r="J890" t="str">
            <v>HENRIETTA AC</v>
          </cell>
          <cell r="K890" t="str">
            <v>VCPH</v>
          </cell>
          <cell r="L890" t="str">
            <v>ATH</v>
          </cell>
          <cell r="M890" t="str">
            <v>MASTERS</v>
          </cell>
          <cell r="N890">
            <v>600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Gaby Lane, Palma, Quatre-Bornes</v>
          </cell>
          <cell r="G891">
            <v>0</v>
          </cell>
          <cell r="H891">
            <v>0</v>
          </cell>
          <cell r="I891">
            <v>0</v>
          </cell>
          <cell r="J891" t="str">
            <v>HENRIETTA AC</v>
          </cell>
          <cell r="K891" t="str">
            <v>VCPH</v>
          </cell>
          <cell r="L891" t="str">
            <v>ATH</v>
          </cell>
          <cell r="M891" t="str">
            <v>SENIOR</v>
          </cell>
          <cell r="N891">
            <v>400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N.15 Rue Lalloh, Floreal</v>
          </cell>
          <cell r="G892">
            <v>0</v>
          </cell>
          <cell r="H892">
            <v>0</v>
          </cell>
          <cell r="I892">
            <v>0</v>
          </cell>
          <cell r="J892" t="str">
            <v>HENRIETTA AC</v>
          </cell>
          <cell r="K892" t="str">
            <v>VCPH</v>
          </cell>
          <cell r="L892" t="str">
            <v>ATH</v>
          </cell>
          <cell r="M892" t="str">
            <v>MASTERS</v>
          </cell>
          <cell r="N892">
            <v>600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Ave Jeewoonarain Lane Palma, Quatre Bornes</v>
          </cell>
          <cell r="G893">
            <v>0</v>
          </cell>
          <cell r="H893">
            <v>0</v>
          </cell>
          <cell r="I893">
            <v>0</v>
          </cell>
          <cell r="J893" t="str">
            <v>HENRIETTA AC</v>
          </cell>
          <cell r="K893" t="str">
            <v>VCPH</v>
          </cell>
          <cell r="L893" t="str">
            <v>ATH</v>
          </cell>
          <cell r="M893" t="str">
            <v>SENIOR</v>
          </cell>
          <cell r="N893">
            <v>400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Myosotis Rd C 3 St Pierre</v>
          </cell>
          <cell r="G894">
            <v>0</v>
          </cell>
          <cell r="H894">
            <v>0</v>
          </cell>
          <cell r="I894" t="str">
            <v>fabtice0312gmail.com</v>
          </cell>
          <cell r="J894" t="str">
            <v>STANLEY / TREFLES AC</v>
          </cell>
          <cell r="K894" t="str">
            <v>BBRH</v>
          </cell>
          <cell r="L894" t="str">
            <v>ATH</v>
          </cell>
          <cell r="M894" t="str">
            <v>U16</v>
          </cell>
          <cell r="N894">
            <v>150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0</v>
          </cell>
          <cell r="G895">
            <v>57380173</v>
          </cell>
          <cell r="H895" t="str">
            <v>m2001793000442C</v>
          </cell>
          <cell r="I895" t="str">
            <v>rosariomarianne537@gmail.com</v>
          </cell>
          <cell r="J895" t="str">
            <v>STANLEY / TREFLES AC</v>
          </cell>
          <cell r="K895" t="str">
            <v>BBRH</v>
          </cell>
          <cell r="L895" t="str">
            <v>ATH</v>
          </cell>
          <cell r="M895" t="str">
            <v>MASTERS</v>
          </cell>
          <cell r="N895">
            <v>600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64, Rue Jhelen, Cité La Cure</v>
          </cell>
          <cell r="G896">
            <v>54508581</v>
          </cell>
          <cell r="H896">
            <v>0</v>
          </cell>
          <cell r="I896" t="str">
            <v>joakimjasmin1919@gmail.com</v>
          </cell>
          <cell r="J896" t="str">
            <v>STANLEY / TREFLES AC</v>
          </cell>
          <cell r="K896" t="str">
            <v>BBRH</v>
          </cell>
          <cell r="L896" t="str">
            <v>ATH</v>
          </cell>
          <cell r="M896" t="str">
            <v>U20</v>
          </cell>
          <cell r="N896">
            <v>300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Royal Road, Pointe Aux Piments</v>
          </cell>
          <cell r="G897">
            <v>58474285</v>
          </cell>
          <cell r="H897" t="str">
            <v>C291206000166A</v>
          </cell>
          <cell r="I897" t="str">
            <v>brandoncharlot1229@gmail.com</v>
          </cell>
          <cell r="J897" t="str">
            <v>STANLEY / TREFLES AC</v>
          </cell>
          <cell r="K897" t="str">
            <v>BBRH</v>
          </cell>
          <cell r="L897" t="str">
            <v>ATH</v>
          </cell>
          <cell r="M897" t="str">
            <v>U20</v>
          </cell>
          <cell r="N897">
            <v>300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189, Hugnin Rd, Stanley, Rose Hill</v>
          </cell>
          <cell r="G898">
            <v>58499631</v>
          </cell>
          <cell r="H898">
            <v>0</v>
          </cell>
          <cell r="I898">
            <v>0</v>
          </cell>
          <cell r="J898" t="str">
            <v>P-LOUIS RACERS AC</v>
          </cell>
          <cell r="K898" t="str">
            <v>PL</v>
          </cell>
          <cell r="L898" t="str">
            <v>ATH</v>
          </cell>
          <cell r="M898" t="str">
            <v>SENIOR</v>
          </cell>
          <cell r="N898">
            <v>400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Avenue Azalees Cnr Ssr, Q. Bornes</v>
          </cell>
          <cell r="G899">
            <v>57507990</v>
          </cell>
          <cell r="H899">
            <v>0</v>
          </cell>
          <cell r="I899" t="str">
            <v>ashishchittoo@gmail.com</v>
          </cell>
          <cell r="J899" t="str">
            <v>P-LOUIS RACERS AC</v>
          </cell>
          <cell r="K899" t="str">
            <v>PL</v>
          </cell>
          <cell r="L899" t="str">
            <v>ATH</v>
          </cell>
          <cell r="M899" t="str">
            <v>SENIOR</v>
          </cell>
          <cell r="N899">
            <v>400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Ruisseau,  Montagne Longue</v>
          </cell>
          <cell r="G900">
            <v>59069459</v>
          </cell>
          <cell r="H900">
            <v>0</v>
          </cell>
          <cell r="I900" t="str">
            <v>rebabajee@gmail.com</v>
          </cell>
          <cell r="J900" t="str">
            <v>P-LOUIS RACERS AC</v>
          </cell>
          <cell r="K900" t="str">
            <v>PL</v>
          </cell>
          <cell r="L900" t="str">
            <v>ATH</v>
          </cell>
          <cell r="M900" t="str">
            <v>SENIOR</v>
          </cell>
          <cell r="N900">
            <v>400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Morc. Ferney, Riviere Des Creoles</v>
          </cell>
          <cell r="G901">
            <v>57706034</v>
          </cell>
          <cell r="H901" t="str">
            <v>D1503040054841</v>
          </cell>
          <cell r="I901" t="str">
            <v>gilbertsadoo@yahoo.com</v>
          </cell>
          <cell r="J901" t="str">
            <v>RIVIÈRE DES CRÉOLES SOUTHERN LIONS AC</v>
          </cell>
          <cell r="K901" t="str">
            <v>GP</v>
          </cell>
          <cell r="L901" t="str">
            <v>ATH</v>
          </cell>
          <cell r="M901" t="str">
            <v>SENIOR</v>
          </cell>
          <cell r="N901">
            <v>400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Morc. Ferney, Riviere Des Creoles</v>
          </cell>
          <cell r="G902">
            <v>0</v>
          </cell>
          <cell r="H902" t="str">
            <v>B30060610384</v>
          </cell>
          <cell r="I902">
            <v>0</v>
          </cell>
          <cell r="J902" t="str">
            <v>RIVIÈRE DES CRÉOLES SOUTHERN LIONS AC</v>
          </cell>
          <cell r="K902" t="str">
            <v>GP</v>
          </cell>
          <cell r="L902" t="str">
            <v>ATH</v>
          </cell>
          <cell r="M902" t="str">
            <v>U20</v>
          </cell>
          <cell r="N902">
            <v>300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 xml:space="preserve">Royal Road, Riviere Des Creoles </v>
          </cell>
          <cell r="G903">
            <v>0</v>
          </cell>
          <cell r="H903" t="str">
            <v>B1501130010969</v>
          </cell>
          <cell r="I903">
            <v>0</v>
          </cell>
          <cell r="J903" t="str">
            <v>RIVIÈRE DES CRÉOLES SOUTHERN LIONS AC</v>
          </cell>
          <cell r="K903" t="str">
            <v>GP</v>
          </cell>
          <cell r="L903" t="str">
            <v>ATH</v>
          </cell>
          <cell r="M903" t="str">
            <v>U14</v>
          </cell>
          <cell r="N903">
            <v>150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Morc. Ferney, Riviere Des Creoles</v>
          </cell>
          <cell r="G904">
            <v>0</v>
          </cell>
          <cell r="H904" t="str">
            <v>B1003110034107</v>
          </cell>
          <cell r="I904">
            <v>0</v>
          </cell>
          <cell r="J904" t="str">
            <v>RIVIÈRE DES CRÉOLES SOUTHERN LIONS AC</v>
          </cell>
          <cell r="K904" t="str">
            <v>GP</v>
          </cell>
          <cell r="L904" t="str">
            <v>ATH</v>
          </cell>
          <cell r="M904" t="str">
            <v>U16</v>
          </cell>
          <cell r="N904">
            <v>150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Camp Carole, Riviere Des Créeoles</v>
          </cell>
          <cell r="G905" t="str">
            <v>58305916</v>
          </cell>
          <cell r="H905" t="str">
            <v>C28101012874D</v>
          </cell>
          <cell r="I905">
            <v>0</v>
          </cell>
          <cell r="J905" t="str">
            <v>RIVIÈRE DES CRÉOLES SOUTHERN LIONS AC</v>
          </cell>
          <cell r="K905" t="str">
            <v>GP</v>
          </cell>
          <cell r="L905" t="str">
            <v>ATH</v>
          </cell>
          <cell r="M905" t="str">
            <v>U16</v>
          </cell>
          <cell r="N905">
            <v>150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Chemin Mosque Vieux G.Port</v>
          </cell>
          <cell r="G906">
            <v>58804577</v>
          </cell>
          <cell r="H906">
            <v>0</v>
          </cell>
          <cell r="I906">
            <v>0</v>
          </cell>
          <cell r="J906" t="str">
            <v>RIVIÈRE DES CRÉOLES SOUTHERN LIONS AC</v>
          </cell>
          <cell r="K906" t="str">
            <v>GP</v>
          </cell>
          <cell r="L906" t="str">
            <v>ATH</v>
          </cell>
          <cell r="M906" t="str">
            <v>U18</v>
          </cell>
          <cell r="N906">
            <v>200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Morc: Ferney R Des Creoles</v>
          </cell>
          <cell r="G907">
            <v>57021703</v>
          </cell>
          <cell r="H907">
            <v>0</v>
          </cell>
          <cell r="I907">
            <v>0</v>
          </cell>
          <cell r="J907" t="str">
            <v>RIVIÈRE DES CRÉOLES SOUTHERN LIONS AC</v>
          </cell>
          <cell r="K907" t="str">
            <v>GP</v>
          </cell>
          <cell r="L907" t="str">
            <v>ATH</v>
          </cell>
          <cell r="M907" t="str">
            <v>U16</v>
          </cell>
          <cell r="N907">
            <v>150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Chemin Magon Vieux G.Port</v>
          </cell>
          <cell r="G908">
            <v>54596424</v>
          </cell>
          <cell r="H908">
            <v>0</v>
          </cell>
          <cell r="I908">
            <v>0</v>
          </cell>
          <cell r="J908" t="str">
            <v>RIVIÈRE DES CRÉOLES SOUTHERN LIONS AC</v>
          </cell>
          <cell r="K908" t="str">
            <v>GP</v>
          </cell>
          <cell r="L908" t="str">
            <v>ATH</v>
          </cell>
          <cell r="M908" t="str">
            <v>U20</v>
          </cell>
          <cell r="N908">
            <v>300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Shivala  Lane, Rose Belle</v>
          </cell>
          <cell r="G909">
            <v>57771213</v>
          </cell>
          <cell r="H909" t="str">
            <v>R2609863829662</v>
          </cell>
          <cell r="I909">
            <v>0</v>
          </cell>
          <cell r="J909" t="str">
            <v>RIVIÈRE DES CRÉOLES SOUTHERN LIONS AC</v>
          </cell>
          <cell r="K909" t="str">
            <v>GP</v>
          </cell>
          <cell r="L909" t="str">
            <v>ATH</v>
          </cell>
          <cell r="M909" t="str">
            <v>MASTERS</v>
          </cell>
          <cell r="N909">
            <v>600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Morc: Ferney R Des Creoles</v>
          </cell>
          <cell r="G910">
            <v>58151317</v>
          </cell>
          <cell r="H910">
            <v>0</v>
          </cell>
          <cell r="I910">
            <v>0</v>
          </cell>
          <cell r="J910" t="str">
            <v>RIVIÈRE DES CRÉOLES SOUTHERN LIONS AC</v>
          </cell>
          <cell r="K910" t="str">
            <v>GP</v>
          </cell>
          <cell r="L910" t="str">
            <v>ATH</v>
          </cell>
          <cell r="M910" t="str">
            <v>U14</v>
          </cell>
          <cell r="N910">
            <v>150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Morc: Ferney R Des Creoles</v>
          </cell>
          <cell r="G911">
            <v>58151317</v>
          </cell>
          <cell r="H911">
            <v>0</v>
          </cell>
          <cell r="I911">
            <v>0</v>
          </cell>
          <cell r="J911" t="str">
            <v>RIVIÈRE DES CRÉOLES SOUTHERN LIONS AC</v>
          </cell>
          <cell r="K911" t="str">
            <v>GP</v>
          </cell>
          <cell r="L911" t="str">
            <v>ATH</v>
          </cell>
          <cell r="M911" t="str">
            <v>U16</v>
          </cell>
          <cell r="N911">
            <v>150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Morc. Ferney, Riviere Des Creoles</v>
          </cell>
          <cell r="G912">
            <v>57706034</v>
          </cell>
          <cell r="H912" t="str">
            <v>S2903120025150</v>
          </cell>
          <cell r="I912" t="str">
            <v>gilbertsadoo@yahoo.com</v>
          </cell>
          <cell r="J912" t="str">
            <v>RIVIÈRE DES CRÉOLES SOUTHERN LIONS AC</v>
          </cell>
          <cell r="K912" t="str">
            <v>GP</v>
          </cell>
          <cell r="L912" t="str">
            <v>ATH</v>
          </cell>
          <cell r="M912" t="str">
            <v>U14</v>
          </cell>
          <cell r="N912">
            <v>150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Royal Road Petit Bel Air</v>
          </cell>
          <cell r="G913">
            <v>57070427</v>
          </cell>
          <cell r="H913">
            <v>0</v>
          </cell>
          <cell r="I913">
            <v>0</v>
          </cell>
          <cell r="J913" t="str">
            <v>RIVIÈRE DES CRÉOLES SOUTHERN LIONS AC</v>
          </cell>
          <cell r="K913" t="str">
            <v>GP</v>
          </cell>
          <cell r="L913" t="str">
            <v>ATH</v>
          </cell>
          <cell r="M913" t="str">
            <v>U10</v>
          </cell>
          <cell r="N913">
            <v>100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Rishi Dayanand Street, Petit Bel Air</v>
          </cell>
          <cell r="G914">
            <v>57070427</v>
          </cell>
          <cell r="H914" t="str">
            <v>N080977180495D</v>
          </cell>
          <cell r="I914" t="str">
            <v>gowtumnunkoo@yahoo.com</v>
          </cell>
          <cell r="J914" t="str">
            <v>RIVIÈRE DES CRÉOLES SOUTHERN LIONS AC</v>
          </cell>
          <cell r="K914" t="str">
            <v>GP</v>
          </cell>
          <cell r="L914" t="str">
            <v>ATH</v>
          </cell>
          <cell r="M914" t="str">
            <v>MASTERS</v>
          </cell>
          <cell r="N914">
            <v>600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Plaine Magnien</v>
          </cell>
          <cell r="G915">
            <v>54841064</v>
          </cell>
          <cell r="H915" t="str">
            <v>S220395180167D</v>
          </cell>
          <cell r="I915">
            <v>0</v>
          </cell>
          <cell r="J915" t="str">
            <v>RIVIÈRE DES CRÉOLES SOUTHERN LIONS AC</v>
          </cell>
          <cell r="K915" t="str">
            <v>GP</v>
          </cell>
          <cell r="L915" t="str">
            <v>ATH</v>
          </cell>
          <cell r="M915" t="str">
            <v>SENIOR</v>
          </cell>
          <cell r="N915">
            <v>400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Vieux Grand Port</v>
          </cell>
          <cell r="G916">
            <v>57050124</v>
          </cell>
          <cell r="H916" t="str">
            <v>F270206004215D</v>
          </cell>
          <cell r="I916" t="str">
            <v>matthieufigaro70@gmail.com</v>
          </cell>
          <cell r="J916" t="str">
            <v>RIVIÈRE DES CRÉOLES SOUTHERN LIONS AC</v>
          </cell>
          <cell r="K916" t="str">
            <v>GP</v>
          </cell>
          <cell r="L916" t="str">
            <v>ATH</v>
          </cell>
          <cell r="M916" t="str">
            <v>U20</v>
          </cell>
          <cell r="N916">
            <v>300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135, Morcellement Ferney, Riviere Des Creoles</v>
          </cell>
          <cell r="G917">
            <v>58013048</v>
          </cell>
          <cell r="H917" t="str">
            <v>B1902040033424</v>
          </cell>
          <cell r="I917" t="str">
            <v>bissessurkhileshwary@gmail.com</v>
          </cell>
          <cell r="J917" t="str">
            <v>RIVIÈRE DES CRÉOLES SOUTHERN LIONS AC</v>
          </cell>
          <cell r="K917" t="str">
            <v>GP</v>
          </cell>
          <cell r="L917" t="str">
            <v>ATH</v>
          </cell>
          <cell r="M917" t="str">
            <v>SENIOR</v>
          </cell>
          <cell r="N917">
            <v>400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Cite La Chaux, Mahebourg</v>
          </cell>
          <cell r="G918">
            <v>54925029</v>
          </cell>
          <cell r="H918" t="str">
            <v>R0610901803934</v>
          </cell>
          <cell r="I918">
            <v>0</v>
          </cell>
          <cell r="J918" t="str">
            <v>RIVIÈRE DES CRÉOLES SOUTHERN LIONS AC</v>
          </cell>
          <cell r="K918" t="str">
            <v>GP</v>
          </cell>
          <cell r="L918" t="str">
            <v>ATH</v>
          </cell>
          <cell r="M918" t="str">
            <v>MASTERS</v>
          </cell>
          <cell r="N918">
            <v>600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158, Morcellement Ferney, Riviere Des Creoles</v>
          </cell>
          <cell r="G919">
            <v>57706034</v>
          </cell>
          <cell r="H919" t="str">
            <v>S1205831802113</v>
          </cell>
          <cell r="I919" t="str">
            <v>gilbertsadoo3@gmail.com</v>
          </cell>
          <cell r="J919" t="str">
            <v>RIVIÈRE DES CRÉOLES SOUTHERN LIONS AC</v>
          </cell>
          <cell r="K919" t="str">
            <v>GP</v>
          </cell>
          <cell r="L919" t="str">
            <v>ATH</v>
          </cell>
          <cell r="M919" t="str">
            <v>MASTERS</v>
          </cell>
          <cell r="N919">
            <v>600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Shivala Lane, Baramia, Rose Belle</v>
          </cell>
          <cell r="G920">
            <v>57644297</v>
          </cell>
          <cell r="H920" t="str">
            <v>M131086304320E</v>
          </cell>
          <cell r="I920">
            <v>0</v>
          </cell>
          <cell r="J920" t="str">
            <v>RIVIÈRE DES CRÉOLES SOUTHERN LIONS AC</v>
          </cell>
          <cell r="K920" t="str">
            <v>GP</v>
          </cell>
          <cell r="L920" t="str">
            <v>ATH</v>
          </cell>
          <cell r="M920" t="str">
            <v>MASTERS</v>
          </cell>
          <cell r="N920">
            <v>600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Camp Carol, Riviere Des Creoles</v>
          </cell>
          <cell r="G921">
            <v>58313711</v>
          </cell>
          <cell r="H921" t="str">
            <v>B141203000020D</v>
          </cell>
          <cell r="I921" t="str">
            <v>bhivrish14@gmail.com</v>
          </cell>
          <cell r="J921" t="str">
            <v>RIVIÈRE DES CRÉOLES SOUTHERN LIONS AC</v>
          </cell>
          <cell r="K921" t="str">
            <v>GP</v>
          </cell>
          <cell r="L921" t="str">
            <v>ATH</v>
          </cell>
          <cell r="M921" t="str">
            <v>SENIOR</v>
          </cell>
          <cell r="N921">
            <v>400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B1, Balisson, Rose Belle</v>
          </cell>
          <cell r="G922">
            <v>57771420</v>
          </cell>
          <cell r="H922" t="str">
            <v>K241294300145G</v>
          </cell>
          <cell r="I922">
            <v>0</v>
          </cell>
          <cell r="J922" t="str">
            <v>RIVIÈRE DES CRÉOLES SOUTHERN LIONS AC</v>
          </cell>
          <cell r="K922" t="str">
            <v>GP</v>
          </cell>
          <cell r="L922" t="str">
            <v>ATH</v>
          </cell>
          <cell r="M922" t="str">
            <v>SENIOR</v>
          </cell>
          <cell r="N922">
            <v>400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Royal Road, Marie-Jeannie, Rose Belle</v>
          </cell>
          <cell r="G923">
            <v>59127699</v>
          </cell>
          <cell r="H923" t="str">
            <v>JJ1806030114193</v>
          </cell>
          <cell r="I923" t="str">
            <v>fabricejfd@gmail.com</v>
          </cell>
          <cell r="J923" t="str">
            <v>RIVIÈRE DES CRÉOLES SOUTHERN LIONS AC</v>
          </cell>
          <cell r="K923" t="str">
            <v>GP</v>
          </cell>
          <cell r="L923" t="str">
            <v>ATH</v>
          </cell>
          <cell r="M923" t="str">
            <v>SENIOR</v>
          </cell>
          <cell r="N923">
            <v>400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158, Morcellement Ferney, Riviere Des Creoles</v>
          </cell>
          <cell r="G924">
            <v>57706034</v>
          </cell>
          <cell r="H924" t="str">
            <v>S140818008193E</v>
          </cell>
          <cell r="I924" t="str">
            <v>gilbertsadoo3@gmail.com</v>
          </cell>
          <cell r="J924" t="str">
            <v>RIVIÈRE DES CRÉOLES SOUTHERN LIONS AC</v>
          </cell>
          <cell r="K924" t="str">
            <v>GP</v>
          </cell>
          <cell r="L924" t="str">
            <v>ATH</v>
          </cell>
          <cell r="M924" t="str">
            <v>U10</v>
          </cell>
          <cell r="N924">
            <v>100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Chemin Station, Vieux Grand Port</v>
          </cell>
          <cell r="G925">
            <v>59730882</v>
          </cell>
          <cell r="H925" t="str">
            <v>A3103150034013</v>
          </cell>
          <cell r="I925">
            <v>0</v>
          </cell>
          <cell r="J925" t="str">
            <v>RIVIÈRE DES CRÉOLES SOUTHERN LIONS AC</v>
          </cell>
          <cell r="K925" t="str">
            <v>GP</v>
          </cell>
          <cell r="L925" t="str">
            <v>ATH</v>
          </cell>
          <cell r="M925" t="str">
            <v>U12</v>
          </cell>
          <cell r="N925">
            <v>100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Morc Bois Mangues, Plaine Des Papayes</v>
          </cell>
          <cell r="G926">
            <v>59321100</v>
          </cell>
          <cell r="H926">
            <v>0</v>
          </cell>
          <cell r="I926">
            <v>0</v>
          </cell>
          <cell r="J926" t="str">
            <v>POUDRE D'OR AC</v>
          </cell>
          <cell r="K926" t="str">
            <v>REMP</v>
          </cell>
          <cell r="L926" t="str">
            <v>ATH</v>
          </cell>
          <cell r="M926" t="str">
            <v>U16</v>
          </cell>
          <cell r="N926">
            <v>150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 xml:space="preserve">Fairview, Le Barachois, Tamarin </v>
          </cell>
          <cell r="G927">
            <v>58323067</v>
          </cell>
          <cell r="H927">
            <v>0</v>
          </cell>
          <cell r="I927" t="str">
            <v>rochellehoward@gmail.com</v>
          </cell>
          <cell r="J927" t="str">
            <v>POUDRE D'OR AC</v>
          </cell>
          <cell r="K927" t="str">
            <v>REMP</v>
          </cell>
          <cell r="L927" t="str">
            <v>ATH</v>
          </cell>
          <cell r="M927" t="str">
            <v>U18</v>
          </cell>
          <cell r="N927">
            <v>200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E1, 22 Dockers Village, Tombeau Bay</v>
          </cell>
          <cell r="G928">
            <v>57564476</v>
          </cell>
          <cell r="H928">
            <v>0</v>
          </cell>
          <cell r="I928">
            <v>0</v>
          </cell>
          <cell r="J928" t="str">
            <v>POUDRE D'OR AC</v>
          </cell>
          <cell r="K928" t="str">
            <v>REMP</v>
          </cell>
          <cell r="L928" t="str">
            <v>ATH</v>
          </cell>
          <cell r="M928" t="str">
            <v>U18</v>
          </cell>
          <cell r="N928">
            <v>200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L'Avenir St Pierre</v>
          </cell>
          <cell r="G929">
            <v>59485124</v>
          </cell>
          <cell r="H929" t="str">
            <v>S2512903800846</v>
          </cell>
          <cell r="I929" t="str">
            <v>sunkarrakesh90@gmail.com</v>
          </cell>
          <cell r="J929" t="str">
            <v>POUDRE D'OR AC</v>
          </cell>
          <cell r="K929" t="str">
            <v>REMP</v>
          </cell>
          <cell r="L929" t="str">
            <v>ATH</v>
          </cell>
          <cell r="M929" t="str">
            <v>MASTERS</v>
          </cell>
          <cell r="N929">
            <v>600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 xml:space="preserve">Royal Rd, Highlands, Phoenix </v>
          </cell>
          <cell r="G930">
            <v>52503511</v>
          </cell>
          <cell r="H930" t="str">
            <v>D220891380155B</v>
          </cell>
          <cell r="I930" t="str">
            <v xml:space="preserve">amitdhurreea5@gmail.com </v>
          </cell>
          <cell r="J930" t="str">
            <v>POUDRE D'OR AC</v>
          </cell>
          <cell r="K930" t="str">
            <v>REMP</v>
          </cell>
          <cell r="L930" t="str">
            <v>ATH</v>
          </cell>
          <cell r="M930" t="str">
            <v>SENIOR</v>
          </cell>
          <cell r="N930">
            <v>400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A02 Nhdc Mapou</v>
          </cell>
          <cell r="G931">
            <v>54958243</v>
          </cell>
          <cell r="H931" t="str">
            <v>M130990304843A</v>
          </cell>
          <cell r="I931" t="str">
            <v>md.sarah.sawa@gmail.com</v>
          </cell>
          <cell r="J931" t="str">
            <v>POUDRE D'OR AC</v>
          </cell>
          <cell r="K931" t="str">
            <v>REMP</v>
          </cell>
          <cell r="L931" t="str">
            <v>ATH</v>
          </cell>
          <cell r="M931" t="str">
            <v>MASTERS</v>
          </cell>
          <cell r="N931">
            <v>600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Morc Asviva, Trou Aux Biches</v>
          </cell>
          <cell r="G932">
            <v>57959331</v>
          </cell>
          <cell r="H932">
            <v>0</v>
          </cell>
          <cell r="I932" t="str">
            <v>annegret.rajoo@gmail.com</v>
          </cell>
          <cell r="J932" t="str">
            <v>POUDRE D'OR AC</v>
          </cell>
          <cell r="K932" t="str">
            <v>REMP</v>
          </cell>
          <cell r="L932" t="str">
            <v>ATH</v>
          </cell>
          <cell r="M932" t="str">
            <v>U10</v>
          </cell>
          <cell r="N932">
            <v>100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Cité Edc, Poudre D'Or Village</v>
          </cell>
          <cell r="G933">
            <v>54298037</v>
          </cell>
          <cell r="H933">
            <v>0</v>
          </cell>
          <cell r="I933">
            <v>0</v>
          </cell>
          <cell r="J933" t="str">
            <v>POUDRE D'OR AC</v>
          </cell>
          <cell r="K933" t="str">
            <v>REMP</v>
          </cell>
          <cell r="L933" t="str">
            <v>ATH</v>
          </cell>
          <cell r="M933" t="str">
            <v>U10</v>
          </cell>
          <cell r="N933">
            <v>100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Peacock Street, Morcellement Ferney, Riviere Des Creoles</v>
          </cell>
          <cell r="G934">
            <v>59262657</v>
          </cell>
          <cell r="H934" t="str">
            <v>A170999180407D</v>
          </cell>
          <cell r="I934">
            <v>0</v>
          </cell>
          <cell r="J934" t="str">
            <v>RIVIÈRE DES CRÉOLES SOUTHERN LIONS AC</v>
          </cell>
          <cell r="K934" t="str">
            <v>GP</v>
          </cell>
          <cell r="L934" t="str">
            <v>ATH</v>
          </cell>
          <cell r="M934" t="str">
            <v>SENIOR</v>
          </cell>
          <cell r="N934">
            <v>400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Police Quarters Montreal 1 Coromandel</v>
          </cell>
          <cell r="G935">
            <v>54840436</v>
          </cell>
          <cell r="H935" t="str">
            <v>C0610974903812</v>
          </cell>
          <cell r="I935" t="str">
            <v xml:space="preserve">cupidonkandarian@gmail.com </v>
          </cell>
          <cell r="J935" t="str">
            <v>P-LOUIS RACERS AC</v>
          </cell>
          <cell r="K935" t="str">
            <v>PL</v>
          </cell>
          <cell r="L935" t="str">
            <v>ATH</v>
          </cell>
          <cell r="M935" t="str">
            <v>SENIOR</v>
          </cell>
          <cell r="N935">
            <v>400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Royal Road, Bramsthan</v>
          </cell>
          <cell r="G936" t="str">
            <v>5833 1861</v>
          </cell>
          <cell r="H936" t="str">
            <v>J010504008386B</v>
          </cell>
          <cell r="I936" t="str">
            <v>melvishjang01@gmail.com</v>
          </cell>
          <cell r="J936" t="str">
            <v>P-LOUIS RACERS AC</v>
          </cell>
          <cell r="K936" t="str">
            <v>PL</v>
          </cell>
          <cell r="L936" t="str">
            <v>ATH</v>
          </cell>
          <cell r="M936" t="str">
            <v>SENIOR</v>
          </cell>
          <cell r="N936">
            <v>400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29, Accacias Morc Rey Pointe Aux Sables</v>
          </cell>
          <cell r="G937">
            <v>57033595</v>
          </cell>
          <cell r="H937" t="str">
            <v>N0902013802300</v>
          </cell>
          <cell r="I937">
            <v>0</v>
          </cell>
          <cell r="J937" t="str">
            <v>P-LOUIS RACERS AC</v>
          </cell>
          <cell r="K937" t="str">
            <v>PL</v>
          </cell>
          <cell r="L937" t="str">
            <v>ATH</v>
          </cell>
          <cell r="M937" t="str">
            <v>SENIOR</v>
          </cell>
          <cell r="N937">
            <v>400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Bengali Road, Beaux Songes</v>
          </cell>
          <cell r="G938">
            <v>0</v>
          </cell>
          <cell r="H938" t="str">
            <v>S230600300014F</v>
          </cell>
          <cell r="I938">
            <v>0</v>
          </cell>
          <cell r="J938" t="str">
            <v>Q-BORNES HURRICANE AC</v>
          </cell>
          <cell r="K938" t="str">
            <v>QB</v>
          </cell>
          <cell r="L938" t="str">
            <v>ATH</v>
          </cell>
          <cell r="M938" t="str">
            <v>SENIOR</v>
          </cell>
          <cell r="N938">
            <v>400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B8 Residence Pere Laval, Quatre- Bornes</v>
          </cell>
          <cell r="G939" t="str">
            <v>5824-8810</v>
          </cell>
          <cell r="H939" t="str">
            <v>L1408984903265</v>
          </cell>
          <cell r="I939">
            <v>0</v>
          </cell>
          <cell r="J939" t="str">
            <v>Q-BORNES HURRICANE AC</v>
          </cell>
          <cell r="K939" t="str">
            <v>QB</v>
          </cell>
          <cell r="L939" t="str">
            <v>ATH</v>
          </cell>
          <cell r="M939" t="str">
            <v>SENIOR</v>
          </cell>
          <cell r="N939">
            <v>400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 xml:space="preserve">Morcellement Sagitaire Pointe Aux Sables </v>
          </cell>
          <cell r="G940" t="str">
            <v>5748-6846</v>
          </cell>
          <cell r="H940">
            <v>0</v>
          </cell>
          <cell r="I940">
            <v>0</v>
          </cell>
          <cell r="J940" t="str">
            <v>Q-BORNES HURRICANE AC</v>
          </cell>
          <cell r="K940" t="str">
            <v>QB</v>
          </cell>
          <cell r="L940" t="str">
            <v>ATH</v>
          </cell>
          <cell r="M940" t="str">
            <v>U18</v>
          </cell>
          <cell r="N940">
            <v>200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28 Site &amp; Services, Circonstance, St Pierre</v>
          </cell>
          <cell r="G941" t="str">
            <v>5718-7274</v>
          </cell>
          <cell r="H941" t="str">
            <v>P2804854600470</v>
          </cell>
          <cell r="I941" t="str">
            <v>mariellespace@gmail.com</v>
          </cell>
          <cell r="J941" t="str">
            <v>Q-BORNES HURRICANE AC</v>
          </cell>
          <cell r="K941" t="str">
            <v>QB</v>
          </cell>
          <cell r="L941" t="str">
            <v>RAD</v>
          </cell>
          <cell r="M941" t="str">
            <v>N/APP</v>
          </cell>
          <cell r="N941">
            <v>600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28 Site &amp; Services, Circonstance, St Pierre</v>
          </cell>
          <cell r="G942" t="str">
            <v>5510-9021</v>
          </cell>
          <cell r="H942">
            <v>0</v>
          </cell>
          <cell r="I942">
            <v>0</v>
          </cell>
          <cell r="J942" t="str">
            <v>Q-BORNES HURRICANE AC</v>
          </cell>
          <cell r="K942" t="str">
            <v>QB</v>
          </cell>
          <cell r="L942" t="str">
            <v>ATH</v>
          </cell>
          <cell r="M942" t="str">
            <v>U16</v>
          </cell>
          <cell r="N942">
            <v>150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27 Avenue Telfair, Quatre-Bornes</v>
          </cell>
          <cell r="G943" t="str">
            <v>5913-0953</v>
          </cell>
          <cell r="H943" t="str">
            <v>S2903863014992</v>
          </cell>
          <cell r="I943">
            <v>0</v>
          </cell>
          <cell r="J943" t="str">
            <v>Q-BORNES HURRICANE AC</v>
          </cell>
          <cell r="K943" t="str">
            <v>QB</v>
          </cell>
          <cell r="L943" t="str">
            <v>RAD</v>
          </cell>
          <cell r="M943" t="str">
            <v>N/APP</v>
          </cell>
          <cell r="N943">
            <v>600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 xml:space="preserve">Morcellement Sagitaire Pointe Aux Sables </v>
          </cell>
          <cell r="G944" t="str">
            <v>5748-6846</v>
          </cell>
          <cell r="H944" t="str">
            <v>R1401863819891</v>
          </cell>
          <cell r="I944" t="str">
            <v>drosette@grays.mu</v>
          </cell>
          <cell r="J944" t="str">
            <v>Q-BORNES HURRICANE AC</v>
          </cell>
          <cell r="K944" t="str">
            <v>QB</v>
          </cell>
          <cell r="L944" t="str">
            <v>RAD</v>
          </cell>
          <cell r="M944" t="str">
            <v>N/APP</v>
          </cell>
          <cell r="N944">
            <v>600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Ave Berthaud, Quatre-Bornes</v>
          </cell>
          <cell r="G945" t="str">
            <v>5780-1082</v>
          </cell>
          <cell r="H945" t="str">
            <v>M070330040188</v>
          </cell>
          <cell r="I945">
            <v>0</v>
          </cell>
          <cell r="J945" t="str">
            <v>Q-BORNES HURRICANE AC</v>
          </cell>
          <cell r="K945" t="str">
            <v>QB</v>
          </cell>
          <cell r="L945" t="str">
            <v>ATH</v>
          </cell>
          <cell r="M945" t="str">
            <v>SENIOR</v>
          </cell>
          <cell r="N945">
            <v>400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Tamarin</v>
          </cell>
          <cell r="G946">
            <v>52507175</v>
          </cell>
          <cell r="H946" t="str">
            <v>R1403130034456</v>
          </cell>
          <cell r="I946">
            <v>0</v>
          </cell>
          <cell r="J946" t="str">
            <v>STANLEY / TREFLES AC</v>
          </cell>
          <cell r="K946" t="str">
            <v>BBRH</v>
          </cell>
          <cell r="L946" t="str">
            <v>ATH</v>
          </cell>
          <cell r="M946" t="str">
            <v>U14</v>
          </cell>
          <cell r="N946">
            <v>150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Tamarin</v>
          </cell>
          <cell r="G947">
            <v>52507175</v>
          </cell>
          <cell r="H947" t="str">
            <v>R280615007756F</v>
          </cell>
          <cell r="I947">
            <v>0</v>
          </cell>
          <cell r="J947" t="str">
            <v>STANLEY / TREFLES AC</v>
          </cell>
          <cell r="K947" t="str">
            <v>BBRH</v>
          </cell>
          <cell r="L947" t="str">
            <v>ATH</v>
          </cell>
          <cell r="M947" t="str">
            <v>U12</v>
          </cell>
          <cell r="N947">
            <v>100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119 Residence Vuillemin Avenue Palmier Beau Bassin</v>
          </cell>
          <cell r="G948">
            <v>58554841</v>
          </cell>
          <cell r="H948" t="str">
            <v>H0611090143851</v>
          </cell>
          <cell r="I948" t="str">
            <v>natanimevents@outlook.com</v>
          </cell>
          <cell r="J948" t="str">
            <v>STANLEY / TREFLES AC</v>
          </cell>
          <cell r="K948" t="str">
            <v>BBRH</v>
          </cell>
          <cell r="L948" t="str">
            <v>ATH</v>
          </cell>
          <cell r="M948" t="str">
            <v>U18</v>
          </cell>
          <cell r="N948">
            <v>200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Royal Road Grand Baie</v>
          </cell>
          <cell r="G949">
            <v>59827508</v>
          </cell>
          <cell r="H949">
            <v>0</v>
          </cell>
          <cell r="I949" t="str">
            <v>joachimdylan15@gmail.com</v>
          </cell>
          <cell r="J949" t="str">
            <v>STANLEY / TREFLES AC</v>
          </cell>
          <cell r="K949" t="str">
            <v>BBRH</v>
          </cell>
          <cell r="L949" t="str">
            <v>ATH</v>
          </cell>
          <cell r="M949" t="str">
            <v>SENIOR</v>
          </cell>
          <cell r="N949">
            <v>400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 xml:space="preserve">Dockers Village , Baie Du Tombeau </v>
          </cell>
          <cell r="G950">
            <v>59382308</v>
          </cell>
          <cell r="H950">
            <v>0</v>
          </cell>
          <cell r="I950" t="str">
            <v>myselfall_12@yahoo.com</v>
          </cell>
          <cell r="J950" t="str">
            <v>LE HOCHET AC</v>
          </cell>
          <cell r="K950" t="str">
            <v>PAMP</v>
          </cell>
          <cell r="L950" t="str">
            <v>ATH</v>
          </cell>
          <cell r="M950" t="str">
            <v>U20</v>
          </cell>
          <cell r="N950">
            <v>300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Batterie Casse, Roche Bois</v>
          </cell>
          <cell r="G951">
            <v>57468032</v>
          </cell>
          <cell r="H951">
            <v>0</v>
          </cell>
          <cell r="I951" t="str">
            <v>myselfall_12@yahoo.com</v>
          </cell>
          <cell r="J951" t="str">
            <v>LE HOCHET AC</v>
          </cell>
          <cell r="K951" t="str">
            <v>PAMP</v>
          </cell>
          <cell r="L951" t="str">
            <v>ATH</v>
          </cell>
          <cell r="M951" t="str">
            <v>U18</v>
          </cell>
          <cell r="N951">
            <v>200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7 Rue Des Condes School Lane , Baie Du Tombeau</v>
          </cell>
          <cell r="G952">
            <v>58141062</v>
          </cell>
          <cell r="H952">
            <v>0</v>
          </cell>
          <cell r="I952" t="str">
            <v>myselfall_12@yahoo.com</v>
          </cell>
          <cell r="J952" t="str">
            <v>LE HOCHET AC</v>
          </cell>
          <cell r="K952" t="str">
            <v>PAMP</v>
          </cell>
          <cell r="L952" t="str">
            <v>ATH</v>
          </cell>
          <cell r="M952" t="str">
            <v>U12</v>
          </cell>
          <cell r="N952">
            <v>100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7 Rue Des Condes School Lane , Baie Du Tombeau</v>
          </cell>
          <cell r="G953">
            <v>58141062</v>
          </cell>
          <cell r="H953">
            <v>0</v>
          </cell>
          <cell r="I953" t="str">
            <v>myselfall_12@yahoo.com</v>
          </cell>
          <cell r="J953" t="str">
            <v>LE HOCHET AC</v>
          </cell>
          <cell r="K953" t="str">
            <v>PAMP</v>
          </cell>
          <cell r="L953" t="str">
            <v>ATH</v>
          </cell>
          <cell r="M953" t="str">
            <v>U18</v>
          </cell>
          <cell r="N953">
            <v>200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Caroline Road, Vallée Des Prëtres</v>
          </cell>
          <cell r="G954" t="str">
            <v>5767 9660</v>
          </cell>
          <cell r="H954" t="str">
            <v>O181174010690B</v>
          </cell>
          <cell r="I954" t="str">
            <v>anjeetoree@gmail.com</v>
          </cell>
          <cell r="J954" t="str">
            <v>P-LOUIS CENTAURS AC</v>
          </cell>
          <cell r="K954" t="str">
            <v>PL</v>
          </cell>
          <cell r="L954" t="str">
            <v>COA</v>
          </cell>
          <cell r="M954" t="str">
            <v>N/App</v>
          </cell>
          <cell r="N954">
            <v>600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14 Morc Vrs, La Lucie, Bel Air Riviere Sèche</v>
          </cell>
          <cell r="G955" t="str">
            <v>5773 1968</v>
          </cell>
          <cell r="H955" t="str">
            <v>B070292380169C</v>
          </cell>
          <cell r="I955" t="str">
            <v>jonathanbardottier@gmail.com</v>
          </cell>
          <cell r="J955" t="str">
            <v>ASS. SPORTIVE VC/PH</v>
          </cell>
          <cell r="K955" t="str">
            <v>VCPH</v>
          </cell>
          <cell r="L955" t="str">
            <v>ATH</v>
          </cell>
          <cell r="M955" t="str">
            <v>SENIOR</v>
          </cell>
          <cell r="N955">
            <v>400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Royal Road, Pourdre D'Or Hamlet</v>
          </cell>
          <cell r="G956" t="str">
            <v>5913 8438</v>
          </cell>
          <cell r="H956" t="str">
            <v>A1305981401945</v>
          </cell>
          <cell r="I956" t="str">
            <v>yahsaubeeluck@gmail.com</v>
          </cell>
          <cell r="J956" t="str">
            <v>ASS. SPORTIVE VC/PH</v>
          </cell>
          <cell r="K956" t="str">
            <v>VCPH</v>
          </cell>
          <cell r="L956" t="str">
            <v>ATH</v>
          </cell>
          <cell r="M956" t="str">
            <v>SENIOR</v>
          </cell>
          <cell r="N956">
            <v>400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Newton Lane, Tyack</v>
          </cell>
          <cell r="G957" t="str">
            <v>5254 0024</v>
          </cell>
          <cell r="H957" t="str">
            <v>V2712002600182</v>
          </cell>
          <cell r="I957" t="str">
            <v>josh24an@gmail.com</v>
          </cell>
          <cell r="J957" t="str">
            <v>ASS. SPORTIVE VC/PH</v>
          </cell>
          <cell r="K957" t="str">
            <v>VCPH</v>
          </cell>
          <cell r="L957" t="str">
            <v>ATH</v>
          </cell>
          <cell r="M957" t="str">
            <v>SENIOR</v>
          </cell>
          <cell r="N957">
            <v>400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Révérend Père Ducray Plaisance Rose-Hill</v>
          </cell>
          <cell r="G958">
            <v>58456335</v>
          </cell>
          <cell r="H958" t="str">
            <v>B2108002804873</v>
          </cell>
          <cell r="I958" t="str">
            <v>noabibi21@gmaill.com</v>
          </cell>
          <cell r="J958" t="str">
            <v>ASS. SPORTIVE VC/PH</v>
          </cell>
          <cell r="K958" t="str">
            <v>VCPH</v>
          </cell>
          <cell r="L958" t="str">
            <v>ATH</v>
          </cell>
          <cell r="M958" t="str">
            <v>SENIOR</v>
          </cell>
          <cell r="N958">
            <v>400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Avenue La Reine, Plaisance, Rose-Hill</v>
          </cell>
          <cell r="G959" t="str">
            <v>5904 3952</v>
          </cell>
          <cell r="H959" t="str">
            <v>T221205000608B</v>
          </cell>
          <cell r="I959" t="str">
            <v>orpheetopize0@gmail.com</v>
          </cell>
          <cell r="J959" t="str">
            <v>ASS. SPORTIVE VC/PH</v>
          </cell>
          <cell r="K959" t="str">
            <v>VCPH</v>
          </cell>
          <cell r="L959" t="str">
            <v>ATH</v>
          </cell>
          <cell r="M959" t="str">
            <v>SENIOR</v>
          </cell>
          <cell r="N959">
            <v>400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5 Rue Meldrum, Floreal, Curepipe</v>
          </cell>
          <cell r="G960">
            <v>59740661</v>
          </cell>
          <cell r="H960" t="str">
            <v>D200793301721E</v>
          </cell>
          <cell r="I960" t="str">
            <v>Benhaim.dookun@outlook.com</v>
          </cell>
          <cell r="J960" t="str">
            <v>ASS. SPORTIVE VC/PH</v>
          </cell>
          <cell r="K960" t="str">
            <v>VCPH</v>
          </cell>
          <cell r="L960" t="str">
            <v>ATH</v>
          </cell>
          <cell r="M960" t="str">
            <v>SENIOR</v>
          </cell>
          <cell r="N960">
            <v>400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4 Impasse Ste Famille, Ste Croix</v>
          </cell>
          <cell r="G961" t="str">
            <v>5848 5031</v>
          </cell>
          <cell r="H961" t="str">
            <v>K050202001468B</v>
          </cell>
          <cell r="I961">
            <v>0</v>
          </cell>
          <cell r="J961" t="str">
            <v>ASS. SPORTIVE VC/PH</v>
          </cell>
          <cell r="K961" t="str">
            <v>VCPH</v>
          </cell>
          <cell r="L961" t="str">
            <v>ATH</v>
          </cell>
          <cell r="M961" t="str">
            <v>SENIOR</v>
          </cell>
          <cell r="N961">
            <v>400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Malherbes Street, Curepipe</v>
          </cell>
          <cell r="G962" t="str">
            <v xml:space="preserve">57263928 </v>
          </cell>
          <cell r="H962">
            <v>0</v>
          </cell>
          <cell r="I962" t="str">
            <v xml:space="preserve">julien1293@hotmail.com </v>
          </cell>
          <cell r="J962" t="str">
            <v>ASS. SPORTIVE VC/PH</v>
          </cell>
          <cell r="K962" t="str">
            <v>VCPH</v>
          </cell>
          <cell r="L962" t="str">
            <v>ATH</v>
          </cell>
          <cell r="M962" t="str">
            <v>SENIOR</v>
          </cell>
          <cell r="N962">
            <v>400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La Marie Road (Hollywood) Vacoas</v>
          </cell>
          <cell r="G963" t="str">
            <v>59724292</v>
          </cell>
          <cell r="H963" t="str">
            <v>V2605953002469</v>
          </cell>
          <cell r="I963" t="str">
            <v>samuelvielleuse@outlook.com</v>
          </cell>
          <cell r="J963" t="str">
            <v>ASS. SPORTIVE VC/PH</v>
          </cell>
          <cell r="K963" t="str">
            <v>VCPH</v>
          </cell>
          <cell r="L963" t="str">
            <v>COA</v>
          </cell>
          <cell r="M963" t="str">
            <v>N/APP</v>
          </cell>
          <cell r="N963">
            <v>600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Avenue Samy Moka</v>
          </cell>
          <cell r="G964" t="str">
            <v>5284 0197</v>
          </cell>
          <cell r="H964" t="str">
            <v>G160196380091F</v>
          </cell>
          <cell r="I964">
            <v>0</v>
          </cell>
          <cell r="J964" t="str">
            <v>ASS. SPORTIVE VC/PH</v>
          </cell>
          <cell r="K964" t="str">
            <v>VCPH</v>
          </cell>
          <cell r="L964" t="str">
            <v>ATH</v>
          </cell>
          <cell r="M964" t="str">
            <v>SENIOR</v>
          </cell>
          <cell r="N964">
            <v>400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9, Morrisson Street Bbassin</v>
          </cell>
          <cell r="G965">
            <v>0</v>
          </cell>
          <cell r="H965" t="str">
            <v>L0808964102507</v>
          </cell>
          <cell r="I965">
            <v>0</v>
          </cell>
          <cell r="J965" t="str">
            <v>ASS. SPORTIVE VC/PH</v>
          </cell>
          <cell r="K965" t="str">
            <v>VCPH</v>
          </cell>
          <cell r="L965" t="str">
            <v>ATH</v>
          </cell>
          <cell r="M965" t="str">
            <v>SENIOR</v>
          </cell>
          <cell r="N965">
            <v>400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Morc. La Vallée, Ste Crois</v>
          </cell>
          <cell r="G966">
            <v>57113513</v>
          </cell>
          <cell r="H966">
            <v>0</v>
          </cell>
          <cell r="I966" t="str">
            <v>mohpow@yahoo.com</v>
          </cell>
          <cell r="J966" t="str">
            <v>P-LOUIS RACERS AC</v>
          </cell>
          <cell r="K966" t="str">
            <v>PL</v>
          </cell>
          <cell r="L966" t="str">
            <v>ATH</v>
          </cell>
          <cell r="M966" t="str">
            <v>U14</v>
          </cell>
          <cell r="N966">
            <v>150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108, Ste. Marie St, Le Cornu, Ste. Croix</v>
          </cell>
          <cell r="G967">
            <v>0</v>
          </cell>
          <cell r="H967">
            <v>0</v>
          </cell>
          <cell r="I967" t="str">
            <v>mohpow@yahoo.com</v>
          </cell>
          <cell r="J967" t="str">
            <v>P-LOUIS RACERS AC</v>
          </cell>
          <cell r="K967" t="str">
            <v>PL</v>
          </cell>
          <cell r="L967" t="str">
            <v>ATH</v>
          </cell>
          <cell r="M967" t="str">
            <v>U16</v>
          </cell>
          <cell r="N967">
            <v>150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12, Alexandre Bonnefin, Roche Bois</v>
          </cell>
          <cell r="G968">
            <v>0</v>
          </cell>
          <cell r="H968">
            <v>0</v>
          </cell>
          <cell r="I968" t="str">
            <v>murv1@live.com</v>
          </cell>
          <cell r="J968" t="str">
            <v>P-LOUIS RACERS AC</v>
          </cell>
          <cell r="K968" t="str">
            <v>PL</v>
          </cell>
          <cell r="L968" t="str">
            <v>ATH</v>
          </cell>
          <cell r="M968" t="str">
            <v>SENIOR</v>
          </cell>
          <cell r="N968">
            <v>400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Rue Alexandre Bonnefin, Roche Bois</v>
          </cell>
          <cell r="G969">
            <v>57113513</v>
          </cell>
          <cell r="H969">
            <v>0</v>
          </cell>
          <cell r="I969" t="str">
            <v>mohpow@yahoo.com</v>
          </cell>
          <cell r="J969" t="str">
            <v>P-LOUIS RACERS AC</v>
          </cell>
          <cell r="K969" t="str">
            <v>PL</v>
          </cell>
          <cell r="L969" t="str">
            <v>ATH</v>
          </cell>
          <cell r="M969" t="str">
            <v>U14</v>
          </cell>
          <cell r="N969">
            <v>150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Lot 6, John Brodie, R. Bois, T. Rouge</v>
          </cell>
          <cell r="G970">
            <v>57113513</v>
          </cell>
          <cell r="H970" t="str">
            <v>P100969381720A</v>
          </cell>
          <cell r="I970" t="str">
            <v>mohpow@yahoo.com</v>
          </cell>
          <cell r="J970" t="str">
            <v>P-LOUIS RACERS AC</v>
          </cell>
          <cell r="K970" t="str">
            <v>PL</v>
          </cell>
          <cell r="L970" t="str">
            <v>COA</v>
          </cell>
          <cell r="M970" t="str">
            <v>N/APP</v>
          </cell>
          <cell r="N970">
            <v>600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Lot 6, John Brodie, R. Bois, T. Rouge</v>
          </cell>
          <cell r="G971">
            <v>59767483</v>
          </cell>
          <cell r="H971">
            <v>0</v>
          </cell>
          <cell r="I971" t="str">
            <v>murv1@live.com</v>
          </cell>
          <cell r="J971" t="str">
            <v>P-LOUIS RACERS AC</v>
          </cell>
          <cell r="K971" t="str">
            <v>PL</v>
          </cell>
          <cell r="L971" t="str">
            <v>COA</v>
          </cell>
          <cell r="M971" t="str">
            <v>N/APP</v>
          </cell>
          <cell r="N971">
            <v>600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108, Rte Le Cornu, Ste. Croix</v>
          </cell>
          <cell r="G972">
            <v>0</v>
          </cell>
          <cell r="H972">
            <v>0</v>
          </cell>
          <cell r="I972" t="str">
            <v>mohpow@yahoo.com</v>
          </cell>
          <cell r="J972" t="str">
            <v>P-LOUIS RACERS AC</v>
          </cell>
          <cell r="K972" t="str">
            <v>PL</v>
          </cell>
          <cell r="L972" t="str">
            <v>ATH</v>
          </cell>
          <cell r="M972" t="str">
            <v>U12</v>
          </cell>
          <cell r="N972">
            <v>100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17, Rue Higginson, Ste Croix</v>
          </cell>
          <cell r="G973">
            <v>0</v>
          </cell>
          <cell r="H973" t="str">
            <v>L2903170037969</v>
          </cell>
          <cell r="I973">
            <v>0</v>
          </cell>
          <cell r="J973" t="str">
            <v>P-LOUIS RACERS AC</v>
          </cell>
          <cell r="K973" t="str">
            <v>PL</v>
          </cell>
          <cell r="L973" t="str">
            <v>ATH</v>
          </cell>
          <cell r="M973" t="str">
            <v>U10</v>
          </cell>
          <cell r="N973">
            <v>100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17, Rue Higginson, Ste Croix</v>
          </cell>
          <cell r="G974">
            <v>0</v>
          </cell>
          <cell r="H974">
            <v>0</v>
          </cell>
          <cell r="I974">
            <v>0</v>
          </cell>
          <cell r="J974" t="str">
            <v>P-LOUIS RACERS AC</v>
          </cell>
          <cell r="K974" t="str">
            <v>PL</v>
          </cell>
          <cell r="L974" t="str">
            <v>ATH</v>
          </cell>
          <cell r="M974" t="str">
            <v>U18</v>
          </cell>
          <cell r="N974">
            <v>200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Res. La Cure, Port Louis</v>
          </cell>
          <cell r="G975">
            <v>0</v>
          </cell>
          <cell r="H975">
            <v>0</v>
          </cell>
          <cell r="I975" t="str">
            <v>mohpow@yahoo.com</v>
          </cell>
          <cell r="J975" t="str">
            <v>P-LOUIS RACERS AC</v>
          </cell>
          <cell r="K975" t="str">
            <v>PL</v>
          </cell>
          <cell r="L975" t="str">
            <v>ATH</v>
          </cell>
          <cell r="M975" t="str">
            <v>U16</v>
          </cell>
          <cell r="N975">
            <v>150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Rue Alexandre Bonnefin, Roche Bois</v>
          </cell>
          <cell r="G976">
            <v>57113513</v>
          </cell>
          <cell r="H976">
            <v>0</v>
          </cell>
          <cell r="I976" t="str">
            <v>mohpow@yahoo.com</v>
          </cell>
          <cell r="J976" t="str">
            <v>P-LOUIS RACERS AC</v>
          </cell>
          <cell r="K976" t="str">
            <v>PL</v>
          </cell>
          <cell r="L976" t="str">
            <v>ATH</v>
          </cell>
          <cell r="M976" t="str">
            <v>U16</v>
          </cell>
          <cell r="N976">
            <v>150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Rue John Brodie, Roche Bois</v>
          </cell>
          <cell r="G977">
            <v>0</v>
          </cell>
          <cell r="H977">
            <v>0</v>
          </cell>
          <cell r="I977" t="str">
            <v>mohpow@yahoo.com</v>
          </cell>
          <cell r="J977" t="str">
            <v>P-LOUIS RACERS AC</v>
          </cell>
          <cell r="K977" t="str">
            <v>PL</v>
          </cell>
          <cell r="L977" t="str">
            <v>ATH</v>
          </cell>
          <cell r="M977" t="str">
            <v>SENIOR</v>
          </cell>
          <cell r="N977">
            <v>400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Lot 6, Rue John Brodie, R.Bois, P.Louis</v>
          </cell>
          <cell r="G978">
            <v>57021153</v>
          </cell>
          <cell r="H978" t="str">
            <v>M1508673817598</v>
          </cell>
          <cell r="I978" t="str">
            <v>mohpow@yahoo.com</v>
          </cell>
          <cell r="J978" t="str">
            <v>P-LOUIS RACERS AC</v>
          </cell>
          <cell r="K978" t="str">
            <v>PL</v>
          </cell>
          <cell r="L978" t="str">
            <v>ATH</v>
          </cell>
          <cell r="M978" t="str">
            <v>MASTERS</v>
          </cell>
          <cell r="N978">
            <v>600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Celestine, Cottage</v>
          </cell>
          <cell r="G979">
            <v>55196217</v>
          </cell>
          <cell r="H979" t="str">
            <v>E0702050005224</v>
          </cell>
          <cell r="I979">
            <v>0</v>
          </cell>
          <cell r="J979" t="str">
            <v>P-LOUIS RACERS AC</v>
          </cell>
          <cell r="K979" t="str">
            <v>PL</v>
          </cell>
          <cell r="L979" t="str">
            <v>ATH</v>
          </cell>
          <cell r="M979" t="str">
            <v>SENIOR</v>
          </cell>
          <cell r="N979">
            <v>400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Impasse Dieudonné, Riche Terre</v>
          </cell>
          <cell r="G980">
            <v>0</v>
          </cell>
          <cell r="H980">
            <v>0</v>
          </cell>
          <cell r="I980">
            <v>0</v>
          </cell>
          <cell r="J980" t="str">
            <v>P-LOUIS RACERS AC</v>
          </cell>
          <cell r="K980" t="str">
            <v>PL</v>
          </cell>
          <cell r="L980" t="str">
            <v>ATH</v>
          </cell>
          <cell r="M980" t="str">
            <v>U10</v>
          </cell>
          <cell r="N980">
            <v>100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Impasse Desbouchers, Roche Bois</v>
          </cell>
          <cell r="G981">
            <v>57113513</v>
          </cell>
          <cell r="H981">
            <v>0</v>
          </cell>
          <cell r="I981" t="str">
            <v>mohpow@yahoo.com</v>
          </cell>
          <cell r="J981" t="str">
            <v>P-LOUIS RACERS AC</v>
          </cell>
          <cell r="K981" t="str">
            <v>PL</v>
          </cell>
          <cell r="L981" t="str">
            <v>ATH</v>
          </cell>
          <cell r="M981" t="str">
            <v>SENIOR</v>
          </cell>
          <cell r="N981">
            <v>400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Ave.Gabriel Bouic, Lecornu, Ste Croix</v>
          </cell>
          <cell r="G982">
            <v>57465711</v>
          </cell>
          <cell r="H982">
            <v>0</v>
          </cell>
          <cell r="I982">
            <v>0</v>
          </cell>
          <cell r="J982" t="str">
            <v>P-LOUIS RACERS AC</v>
          </cell>
          <cell r="K982" t="str">
            <v>PL</v>
          </cell>
          <cell r="L982" t="str">
            <v>ATH</v>
          </cell>
          <cell r="M982" t="str">
            <v>U10</v>
          </cell>
          <cell r="N982">
            <v>100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Ave.Gabriel Bouic, Lecornu, Ste Croix</v>
          </cell>
          <cell r="G983">
            <v>57465711</v>
          </cell>
          <cell r="H983">
            <v>0</v>
          </cell>
          <cell r="I983">
            <v>0</v>
          </cell>
          <cell r="J983" t="str">
            <v>P-LOUIS RACERS AC</v>
          </cell>
          <cell r="K983" t="str">
            <v>PL</v>
          </cell>
          <cell r="L983" t="str">
            <v>ATH</v>
          </cell>
          <cell r="M983" t="str">
            <v>U10</v>
          </cell>
          <cell r="N983">
            <v>100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Ave.Gabriel Bouic, Lecornu, Ste Croix</v>
          </cell>
          <cell r="G984">
            <v>57465711</v>
          </cell>
          <cell r="H984">
            <v>0</v>
          </cell>
          <cell r="I984">
            <v>0</v>
          </cell>
          <cell r="J984" t="str">
            <v>P-LOUIS RACERS AC</v>
          </cell>
          <cell r="K984" t="str">
            <v>PL</v>
          </cell>
          <cell r="L984" t="str">
            <v>ATH</v>
          </cell>
          <cell r="M984" t="str">
            <v>U10</v>
          </cell>
          <cell r="N984">
            <v>100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Rue John Brodie, R.Bois, P.Louis</v>
          </cell>
          <cell r="G985">
            <v>57113513</v>
          </cell>
          <cell r="H985">
            <v>0</v>
          </cell>
          <cell r="I985">
            <v>0</v>
          </cell>
          <cell r="J985" t="str">
            <v>P-LOUIS RACERS AC</v>
          </cell>
          <cell r="K985" t="str">
            <v>PL</v>
          </cell>
          <cell r="L985" t="str">
            <v>ATH</v>
          </cell>
          <cell r="M985" t="str">
            <v>U12</v>
          </cell>
          <cell r="N985">
            <v>100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Robert Scott, Cite La Cure, P.Louis</v>
          </cell>
          <cell r="G986">
            <v>0</v>
          </cell>
          <cell r="H986">
            <v>0</v>
          </cell>
          <cell r="I986">
            <v>0</v>
          </cell>
          <cell r="J986" t="str">
            <v>P-LOUIS RACERS AC</v>
          </cell>
          <cell r="K986" t="str">
            <v>PL</v>
          </cell>
          <cell r="L986" t="str">
            <v>ATH</v>
          </cell>
          <cell r="M986" t="str">
            <v>U12</v>
          </cell>
          <cell r="N986">
            <v>100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Rue Alexandre Bonnefin-J.Brodie R.Bois</v>
          </cell>
          <cell r="G987">
            <v>0</v>
          </cell>
          <cell r="H987">
            <v>0</v>
          </cell>
          <cell r="I987">
            <v>0</v>
          </cell>
          <cell r="J987" t="str">
            <v>P-LOUIS RACERS AC</v>
          </cell>
          <cell r="K987" t="str">
            <v>PL</v>
          </cell>
          <cell r="L987" t="str">
            <v>ATH</v>
          </cell>
          <cell r="M987" t="str">
            <v>U14</v>
          </cell>
          <cell r="N987">
            <v>150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Rte Lecornu, Ste Croix, P.Louis</v>
          </cell>
          <cell r="G988">
            <v>0</v>
          </cell>
          <cell r="H988">
            <v>0</v>
          </cell>
          <cell r="I988">
            <v>0</v>
          </cell>
          <cell r="J988" t="str">
            <v>P-LOUIS RACERS AC</v>
          </cell>
          <cell r="K988" t="str">
            <v>PL</v>
          </cell>
          <cell r="L988" t="str">
            <v>ATH</v>
          </cell>
          <cell r="M988" t="str">
            <v>U16</v>
          </cell>
          <cell r="N988">
            <v>150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Rue John Brodie, R.Bois, P.Louis</v>
          </cell>
          <cell r="G989">
            <v>57113513</v>
          </cell>
          <cell r="H989">
            <v>0</v>
          </cell>
          <cell r="I989">
            <v>0</v>
          </cell>
          <cell r="J989" t="str">
            <v>P-LOUIS RACERS AC</v>
          </cell>
          <cell r="K989" t="str">
            <v>PL</v>
          </cell>
          <cell r="L989" t="str">
            <v>ATH</v>
          </cell>
          <cell r="M989" t="str">
            <v>U16</v>
          </cell>
          <cell r="N989">
            <v>150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Impasse Dieu Donnee, Riche Terre</v>
          </cell>
          <cell r="G990">
            <v>0</v>
          </cell>
          <cell r="H990">
            <v>0</v>
          </cell>
          <cell r="I990">
            <v>0</v>
          </cell>
          <cell r="J990" t="str">
            <v>P-LOUIS RACERS AC</v>
          </cell>
          <cell r="K990" t="str">
            <v>PL</v>
          </cell>
          <cell r="L990" t="str">
            <v>ATH</v>
          </cell>
          <cell r="M990" t="str">
            <v>U18</v>
          </cell>
          <cell r="N990">
            <v>200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Rue St Pierre, Cite Briquetterie</v>
          </cell>
          <cell r="G991">
            <v>57113513</v>
          </cell>
          <cell r="H991">
            <v>0</v>
          </cell>
          <cell r="I991" t="str">
            <v>mohpow@yahoo.com</v>
          </cell>
          <cell r="J991" t="str">
            <v>P-LOUIS RACERS AC</v>
          </cell>
          <cell r="K991" t="str">
            <v>PL</v>
          </cell>
          <cell r="L991" t="str">
            <v>ATH</v>
          </cell>
          <cell r="M991" t="str">
            <v>U16</v>
          </cell>
          <cell r="N991">
            <v>150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Impasse Dieudonne, Riche Terre</v>
          </cell>
          <cell r="G992">
            <v>59462577</v>
          </cell>
          <cell r="H992" t="str">
            <v>A2706893822659</v>
          </cell>
          <cell r="I992" t="str">
            <v>mohpow@yahoo.com</v>
          </cell>
          <cell r="J992" t="str">
            <v>P-LOUIS RACERS AC</v>
          </cell>
          <cell r="K992" t="str">
            <v>PL</v>
          </cell>
          <cell r="L992" t="str">
            <v>ATH</v>
          </cell>
          <cell r="M992" t="str">
            <v>MASTERS</v>
          </cell>
          <cell r="N992">
            <v>600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Impasse Dieudonne, Riche Terre</v>
          </cell>
          <cell r="G993">
            <v>57939218</v>
          </cell>
          <cell r="H993" t="str">
            <v>M1710940803346</v>
          </cell>
          <cell r="I993" t="str">
            <v>mohpow@yahoo.com</v>
          </cell>
          <cell r="J993" t="str">
            <v>P-LOUIS RACERS AC</v>
          </cell>
          <cell r="K993" t="str">
            <v>PL</v>
          </cell>
          <cell r="L993" t="str">
            <v>ATH</v>
          </cell>
          <cell r="M993" t="str">
            <v>SENIOR</v>
          </cell>
          <cell r="N993">
            <v>400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Rue Des Paons, Tombeau Bay</v>
          </cell>
          <cell r="G994">
            <v>59266960</v>
          </cell>
          <cell r="H994">
            <v>0</v>
          </cell>
          <cell r="I994" t="str">
            <v>mohpow@yahoo.com</v>
          </cell>
          <cell r="J994" t="str">
            <v>P-LOUIS RACERS AC</v>
          </cell>
          <cell r="K994" t="str">
            <v>PL</v>
          </cell>
          <cell r="L994" t="str">
            <v>ATH</v>
          </cell>
          <cell r="M994" t="str">
            <v>U14</v>
          </cell>
          <cell r="N994">
            <v>150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Rue Gabriel Bouic, Ste Croix</v>
          </cell>
          <cell r="G995">
            <v>57113513</v>
          </cell>
          <cell r="H995">
            <v>0</v>
          </cell>
          <cell r="I995" t="str">
            <v>mohpow@yahoo.com</v>
          </cell>
          <cell r="J995" t="str">
            <v>P-LOUIS RACERS AC</v>
          </cell>
          <cell r="K995" t="str">
            <v>PL</v>
          </cell>
          <cell r="L995" t="str">
            <v>ATH</v>
          </cell>
          <cell r="M995" t="str">
            <v>U12</v>
          </cell>
          <cell r="N995">
            <v>100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Rue Lavoquer, Cite Briquetterie</v>
          </cell>
          <cell r="G996">
            <v>57113513</v>
          </cell>
          <cell r="H996">
            <v>0</v>
          </cell>
          <cell r="I996" t="str">
            <v>mohpow@yahoo.com</v>
          </cell>
          <cell r="J996" t="str">
            <v>P-LOUIS RACERS AC</v>
          </cell>
          <cell r="K996" t="str">
            <v>PL</v>
          </cell>
          <cell r="L996" t="str">
            <v>ATH</v>
          </cell>
          <cell r="M996" t="str">
            <v>U14</v>
          </cell>
          <cell r="N996">
            <v>150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11A, Leclezio St, Curepipe</v>
          </cell>
          <cell r="G997" t="str">
            <v>5784-4519</v>
          </cell>
          <cell r="H997">
            <v>0</v>
          </cell>
          <cell r="I997" t="str">
            <v>sharnawyness@gmail.com</v>
          </cell>
          <cell r="J997" t="str">
            <v>ADONAI CANDOS AC</v>
          </cell>
          <cell r="K997" t="str">
            <v>QB</v>
          </cell>
          <cell r="L997" t="str">
            <v>ATH</v>
          </cell>
          <cell r="M997" t="str">
            <v>U12</v>
          </cell>
          <cell r="N997">
            <v>100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Vacoas</v>
          </cell>
          <cell r="G998" t="str">
            <v>230 59325194</v>
          </cell>
          <cell r="H998">
            <v>0</v>
          </cell>
          <cell r="I998" t="str">
            <v>tathye8@msn.com</v>
          </cell>
          <cell r="J998" t="str">
            <v>ADONAI CANDOS AC</v>
          </cell>
          <cell r="K998" t="str">
            <v>QB</v>
          </cell>
          <cell r="L998" t="str">
            <v>ATH</v>
          </cell>
          <cell r="M998" t="str">
            <v>U12</v>
          </cell>
          <cell r="N998">
            <v>100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Bambous</v>
          </cell>
          <cell r="G999" t="str">
            <v>230 54286000</v>
          </cell>
          <cell r="H999">
            <v>0</v>
          </cell>
          <cell r="I999" t="str">
            <v>brin1605@yahoo.com</v>
          </cell>
          <cell r="J999" t="str">
            <v>ADONAI CANDOS AC</v>
          </cell>
          <cell r="K999" t="str">
            <v>QB</v>
          </cell>
          <cell r="L999" t="str">
            <v>ATH</v>
          </cell>
          <cell r="M999" t="str">
            <v>U10</v>
          </cell>
          <cell r="N999">
            <v>100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Vacoas</v>
          </cell>
          <cell r="G1000" t="str">
            <v>230 58257296</v>
          </cell>
          <cell r="H1000">
            <v>0</v>
          </cell>
          <cell r="I1000" t="str">
            <v>nixchaplin@gmail.com</v>
          </cell>
          <cell r="J1000" t="str">
            <v>ADONAI CANDOS AC</v>
          </cell>
          <cell r="K1000" t="str">
            <v>QB</v>
          </cell>
          <cell r="L1000" t="str">
            <v>ATH</v>
          </cell>
          <cell r="M1000" t="str">
            <v>MASTERS</v>
          </cell>
          <cell r="N1000">
            <v>600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Albion</v>
          </cell>
          <cell r="G1001" t="str">
            <v>230 58147528</v>
          </cell>
          <cell r="H1001">
            <v>0</v>
          </cell>
          <cell r="I1001" t="str">
            <v>claire.courtret@gmail.com</v>
          </cell>
          <cell r="J1001" t="str">
            <v>ADONAI CANDOS AC</v>
          </cell>
          <cell r="K1001" t="str">
            <v>QB</v>
          </cell>
          <cell r="L1001" t="str">
            <v>ATH</v>
          </cell>
          <cell r="M1001" t="str">
            <v>U10</v>
          </cell>
          <cell r="N1001">
            <v>100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Albion</v>
          </cell>
          <cell r="G1002" t="str">
            <v>337 44770694</v>
          </cell>
          <cell r="H1002">
            <v>0</v>
          </cell>
          <cell r="I1002" t="str">
            <v>Julian.pinard@gmail.com</v>
          </cell>
          <cell r="J1002" t="str">
            <v>ADONAI CANDOS AC</v>
          </cell>
          <cell r="K1002" t="str">
            <v>QB</v>
          </cell>
          <cell r="L1002" t="str">
            <v>ATH</v>
          </cell>
          <cell r="M1002" t="str">
            <v>U10</v>
          </cell>
          <cell r="N1002">
            <v>100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Black Rivier</v>
          </cell>
          <cell r="G1003" t="str">
            <v>230 54932027</v>
          </cell>
          <cell r="H1003">
            <v>0</v>
          </cell>
          <cell r="I1003" t="str">
            <v>gabriellemassie@yahoo.fr</v>
          </cell>
          <cell r="J1003" t="str">
            <v>ADONAI CANDOS AC</v>
          </cell>
          <cell r="K1003" t="str">
            <v>QB</v>
          </cell>
          <cell r="L1003" t="str">
            <v>ATH</v>
          </cell>
          <cell r="M1003" t="str">
            <v>U16</v>
          </cell>
          <cell r="N1003">
            <v>150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Edc Riambel, Surinam</v>
          </cell>
          <cell r="G1004" t="str">
            <v>230 59341693</v>
          </cell>
          <cell r="H1004">
            <v>0</v>
          </cell>
          <cell r="I1004" t="str">
            <v>alkayorneillia@gmail.com</v>
          </cell>
          <cell r="J1004" t="str">
            <v>ADONAI CANDOS AC</v>
          </cell>
          <cell r="K1004" t="str">
            <v>QB</v>
          </cell>
          <cell r="L1004" t="str">
            <v>ATH</v>
          </cell>
          <cell r="M1004" t="str">
            <v>U20</v>
          </cell>
          <cell r="N1004">
            <v>300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4 Heliconia Lane, Telfaire, Moka</v>
          </cell>
          <cell r="G1005">
            <v>57763330</v>
          </cell>
          <cell r="H1005" t="str">
            <v>G2009003103975</v>
          </cell>
          <cell r="I1005" t="str">
            <v>emiliogaspard.eg@gmail.com</v>
          </cell>
          <cell r="J1005" t="str">
            <v>STANLEY / TREFLES AC</v>
          </cell>
          <cell r="K1005" t="str">
            <v>BBRH</v>
          </cell>
          <cell r="L1005" t="str">
            <v>ATH</v>
          </cell>
          <cell r="M1005" t="str">
            <v>SENIOR</v>
          </cell>
          <cell r="N1005">
            <v>400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Tamarin Lane, Tamarin</v>
          </cell>
          <cell r="G1006">
            <v>0</v>
          </cell>
          <cell r="H1006">
            <v>0</v>
          </cell>
          <cell r="I1006">
            <v>0</v>
          </cell>
          <cell r="J1006" t="str">
            <v>BLACK RIVER STAR AC</v>
          </cell>
          <cell r="K1006" t="str">
            <v>BR</v>
          </cell>
          <cell r="L1006" t="str">
            <v>ATH</v>
          </cell>
          <cell r="M1006" t="str">
            <v>U18</v>
          </cell>
          <cell r="N1006">
            <v>200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Chemin Bachire, Palma</v>
          </cell>
          <cell r="G1007">
            <v>0</v>
          </cell>
          <cell r="H1007">
            <v>0</v>
          </cell>
          <cell r="I1007">
            <v>0</v>
          </cell>
          <cell r="J1007" t="str">
            <v>BLACK RIVER STAR AC</v>
          </cell>
          <cell r="K1007" t="str">
            <v>BR</v>
          </cell>
          <cell r="L1007" t="str">
            <v>ATH</v>
          </cell>
          <cell r="M1007" t="str">
            <v>U16</v>
          </cell>
          <cell r="N1007">
            <v>150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Cite Riche Lieu</v>
          </cell>
          <cell r="G1008">
            <v>0</v>
          </cell>
          <cell r="H1008">
            <v>0</v>
          </cell>
          <cell r="I1008">
            <v>0</v>
          </cell>
          <cell r="J1008" t="str">
            <v>BLACK RIVER STAR AC</v>
          </cell>
          <cell r="K1008" t="str">
            <v>BR</v>
          </cell>
          <cell r="L1008" t="str">
            <v>ATH</v>
          </cell>
          <cell r="M1008" t="str">
            <v>U16</v>
          </cell>
          <cell r="N1008">
            <v>150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Route Royale, Bambous</v>
          </cell>
          <cell r="G1009">
            <v>1</v>
          </cell>
          <cell r="H1009">
            <v>0</v>
          </cell>
          <cell r="I1009">
            <v>0</v>
          </cell>
          <cell r="J1009" t="str">
            <v>BLACK RIVER STAR AC</v>
          </cell>
          <cell r="K1009" t="str">
            <v>BR</v>
          </cell>
          <cell r="L1009" t="str">
            <v>ATH</v>
          </cell>
          <cell r="M1009" t="str">
            <v>U16</v>
          </cell>
          <cell r="N1009">
            <v>150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Indira Ganshi Lane, Nouvelle France</v>
          </cell>
          <cell r="G1010">
            <v>1</v>
          </cell>
          <cell r="H1010">
            <v>0</v>
          </cell>
          <cell r="I1010">
            <v>0</v>
          </cell>
          <cell r="J1010" t="str">
            <v>BLACK RIVER STAR AC</v>
          </cell>
          <cell r="K1010" t="str">
            <v>BR</v>
          </cell>
          <cell r="L1010" t="str">
            <v>ATH</v>
          </cell>
          <cell r="M1010" t="str">
            <v>U18</v>
          </cell>
          <cell r="N1010">
            <v>200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Beedasy Lane, Union Park</v>
          </cell>
          <cell r="G1011">
            <v>1</v>
          </cell>
          <cell r="H1011">
            <v>0</v>
          </cell>
          <cell r="I1011">
            <v>0</v>
          </cell>
          <cell r="J1011" t="str">
            <v>BLACK RIVER STAR AC</v>
          </cell>
          <cell r="K1011" t="str">
            <v>BR</v>
          </cell>
          <cell r="L1011" t="str">
            <v>ATH</v>
          </cell>
          <cell r="M1011" t="str">
            <v>U20</v>
          </cell>
          <cell r="N1011">
            <v>300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Bois D'Oiseaux, Plaine Magnien</v>
          </cell>
          <cell r="G1012">
            <v>1</v>
          </cell>
          <cell r="H1012">
            <v>0</v>
          </cell>
          <cell r="I1012">
            <v>0</v>
          </cell>
          <cell r="J1012" t="str">
            <v>BLACK RIVER STAR AC</v>
          </cell>
          <cell r="K1012" t="str">
            <v>BR</v>
          </cell>
          <cell r="L1012" t="str">
            <v>ATH</v>
          </cell>
          <cell r="M1012" t="str">
            <v>SENIOR</v>
          </cell>
          <cell r="N1012">
            <v>400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D37, Ave. La Confiance, Res. Kennedy</v>
          </cell>
          <cell r="G1013">
            <v>0</v>
          </cell>
          <cell r="H1013">
            <v>0</v>
          </cell>
          <cell r="I1013">
            <v>0</v>
          </cell>
          <cell r="J1013" t="str">
            <v>GUEPARD AC</v>
          </cell>
          <cell r="K1013" t="str">
            <v>BR</v>
          </cell>
          <cell r="L1013" t="str">
            <v>ATH</v>
          </cell>
          <cell r="M1013" t="str">
            <v>U18</v>
          </cell>
          <cell r="N1013">
            <v>200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De La Digue Avenue, Bambous</v>
          </cell>
          <cell r="G1014">
            <v>0</v>
          </cell>
          <cell r="H1014">
            <v>0</v>
          </cell>
          <cell r="I1014">
            <v>0</v>
          </cell>
          <cell r="J1014" t="str">
            <v>GUEPARD AC</v>
          </cell>
          <cell r="K1014" t="str">
            <v>BR</v>
          </cell>
          <cell r="L1014" t="str">
            <v>ATH</v>
          </cell>
          <cell r="M1014" t="str">
            <v>U16</v>
          </cell>
          <cell r="N1014">
            <v>150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Sos Village, Bambous</v>
          </cell>
          <cell r="G1015">
            <v>0</v>
          </cell>
          <cell r="H1015">
            <v>0</v>
          </cell>
          <cell r="I1015">
            <v>0</v>
          </cell>
          <cell r="J1015" t="str">
            <v>GUEPARD AC</v>
          </cell>
          <cell r="K1015" t="str">
            <v>BR</v>
          </cell>
          <cell r="L1015" t="str">
            <v>ATH</v>
          </cell>
          <cell r="M1015" t="str">
            <v>U16</v>
          </cell>
          <cell r="N1015">
            <v>150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18, Acacia Street, Morc Rey, Pte Aux Sables</v>
          </cell>
          <cell r="G1016">
            <v>0</v>
          </cell>
          <cell r="H1016">
            <v>0</v>
          </cell>
          <cell r="I1016">
            <v>0</v>
          </cell>
          <cell r="J1016" t="str">
            <v>GUEPARD AC</v>
          </cell>
          <cell r="K1016" t="str">
            <v>BR</v>
          </cell>
          <cell r="L1016" t="str">
            <v>ATH</v>
          </cell>
          <cell r="M1016" t="str">
            <v>U16</v>
          </cell>
          <cell r="N1016">
            <v>150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No 58, Ave. Daffodil, Résidence Riche Lieu</v>
          </cell>
          <cell r="G1017">
            <v>0</v>
          </cell>
          <cell r="H1017">
            <v>0</v>
          </cell>
          <cell r="I1017">
            <v>0</v>
          </cell>
          <cell r="J1017" t="str">
            <v>GUEPARD AC</v>
          </cell>
          <cell r="K1017" t="str">
            <v>BR</v>
          </cell>
          <cell r="L1017" t="str">
            <v>ATH</v>
          </cell>
          <cell r="M1017" t="str">
            <v>U18</v>
          </cell>
          <cell r="N1017">
            <v>200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399, Crescent Lane Drive, Albion</v>
          </cell>
          <cell r="G1018">
            <v>57554670</v>
          </cell>
          <cell r="H1018" t="str">
            <v>G2303883103245</v>
          </cell>
          <cell r="I1018" t="str">
            <v>jyd.guillemin@yahoo.com</v>
          </cell>
          <cell r="J1018" t="str">
            <v>GUEPARD AC</v>
          </cell>
          <cell r="K1018" t="str">
            <v>BR</v>
          </cell>
          <cell r="L1018" t="str">
            <v>NAD</v>
          </cell>
          <cell r="M1018" t="str">
            <v>N/App</v>
          </cell>
          <cell r="N1018">
            <v>2500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Avenue Corneille, La Gaulette</v>
          </cell>
          <cell r="G1019">
            <v>0</v>
          </cell>
          <cell r="H1019">
            <v>0</v>
          </cell>
          <cell r="I1019">
            <v>0</v>
          </cell>
          <cell r="J1019" t="str">
            <v>BLACK RIVER STAR AC</v>
          </cell>
          <cell r="K1019" t="str">
            <v>BR</v>
          </cell>
          <cell r="L1019" t="str">
            <v>ATH</v>
          </cell>
          <cell r="M1019" t="str">
            <v>U20</v>
          </cell>
          <cell r="N1019">
            <v>300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Residence Camelia, Bambous</v>
          </cell>
          <cell r="G1020">
            <v>0</v>
          </cell>
          <cell r="H1020">
            <v>0</v>
          </cell>
          <cell r="I1020">
            <v>0</v>
          </cell>
          <cell r="J1020" t="str">
            <v>BLACK RIVER STAR AC</v>
          </cell>
          <cell r="K1020" t="str">
            <v>BR</v>
          </cell>
          <cell r="L1020" t="str">
            <v>ATH</v>
          </cell>
          <cell r="M1020" t="str">
            <v>U12</v>
          </cell>
          <cell r="N1020">
            <v>100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Ave De La Dignite, Res. Ken., Q. Bornes</v>
          </cell>
          <cell r="G1021">
            <v>57491691</v>
          </cell>
          <cell r="H1021" t="str">
            <v>S250591302072E</v>
          </cell>
          <cell r="I1021" t="str">
            <v>krystofer0025@gmail.com</v>
          </cell>
          <cell r="J1021" t="str">
            <v>Q-BORNES PAVILLON AC</v>
          </cell>
          <cell r="K1021" t="str">
            <v>QB</v>
          </cell>
          <cell r="L1021" t="str">
            <v>ATH</v>
          </cell>
          <cell r="M1021" t="str">
            <v>SENIOR</v>
          </cell>
          <cell r="N1021">
            <v>400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134 Imp Sir V - Naz Quatre Bornes</v>
          </cell>
          <cell r="G1022">
            <v>57690309</v>
          </cell>
          <cell r="H1022" t="str">
            <v>H171050013084F</v>
          </cell>
          <cell r="I1022" t="str">
            <v>j.hitie@intnet.mu</v>
          </cell>
          <cell r="J1022" t="str">
            <v>Q-BORNES PAVILLON AC</v>
          </cell>
          <cell r="K1022" t="str">
            <v>QB</v>
          </cell>
          <cell r="L1022" t="str">
            <v>NTO</v>
          </cell>
          <cell r="M1022" t="str">
            <v>N/App</v>
          </cell>
          <cell r="N1022">
            <v>600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Riverside, Phoenix</v>
          </cell>
          <cell r="G1023">
            <v>54898149</v>
          </cell>
          <cell r="H1023" t="str">
            <v>A280304006963E</v>
          </cell>
          <cell r="I1023" t="str">
            <v>axcelaugustin8@gmail.com</v>
          </cell>
          <cell r="J1023" t="str">
            <v>Q-BORNES PAVILLON AC</v>
          </cell>
          <cell r="K1023" t="str">
            <v>QB</v>
          </cell>
          <cell r="L1023" t="str">
            <v>ATH</v>
          </cell>
          <cell r="M1023" t="str">
            <v>SENIOR</v>
          </cell>
          <cell r="N1023">
            <v>400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275 Stanley Pagoda Rose Hill</v>
          </cell>
          <cell r="G1024">
            <v>57254733</v>
          </cell>
          <cell r="H1024" t="str">
            <v>A01060050097128</v>
          </cell>
          <cell r="I1024" t="str">
            <v>adrienmg2005@gamil.com</v>
          </cell>
          <cell r="J1024" t="str">
            <v>Q-BORNES PAVILLON AC</v>
          </cell>
          <cell r="K1024" t="str">
            <v>QB</v>
          </cell>
          <cell r="L1024" t="str">
            <v>ATH</v>
          </cell>
          <cell r="M1024" t="str">
            <v>SENIOR</v>
          </cell>
          <cell r="N1024">
            <v>400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 xml:space="preserve">32, St. Jean Road,  Quatre Bornes </v>
          </cell>
          <cell r="G1025" t="str">
            <v>57098575</v>
          </cell>
          <cell r="H1025">
            <v>0</v>
          </cell>
          <cell r="I1025">
            <v>0</v>
          </cell>
          <cell r="J1025" t="str">
            <v>Q-BORNES PAVILLON AC</v>
          </cell>
          <cell r="K1025" t="str">
            <v>QB</v>
          </cell>
          <cell r="L1025" t="str">
            <v>ATH</v>
          </cell>
          <cell r="M1025" t="str">
            <v>SENIOR</v>
          </cell>
          <cell r="N1025">
            <v>400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19 Rue Boule De Neiges, Barkly, Beau Bassin</v>
          </cell>
          <cell r="G1026">
            <v>57829687</v>
          </cell>
          <cell r="H1026">
            <v>0</v>
          </cell>
          <cell r="I1026" t="str">
            <v>jennypyanee0510@gmail.com</v>
          </cell>
          <cell r="J1026" t="str">
            <v>Q-BORNES PAVILLON AC</v>
          </cell>
          <cell r="K1026" t="str">
            <v>QB</v>
          </cell>
          <cell r="L1026" t="str">
            <v>ATH</v>
          </cell>
          <cell r="M1026" t="str">
            <v>U14</v>
          </cell>
          <cell r="N1026">
            <v>150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Billberry Street Morcellement Le Printemps, Pointe Aux Sables</v>
          </cell>
          <cell r="G1027">
            <v>54235198</v>
          </cell>
          <cell r="H1027">
            <v>0</v>
          </cell>
          <cell r="I1027" t="str">
            <v>nancymireille@yahoo.fr / csannassee@icloud.com</v>
          </cell>
          <cell r="J1027" t="str">
            <v>Q-BORNES PAVILLON AC</v>
          </cell>
          <cell r="K1027" t="str">
            <v>QB</v>
          </cell>
          <cell r="L1027" t="str">
            <v>ATH</v>
          </cell>
          <cell r="M1027" t="str">
            <v>U16</v>
          </cell>
          <cell r="N1027">
            <v>150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B3 Rosier, Residence Barkly, Beau Bassin</v>
          </cell>
          <cell r="G1028" t="str">
            <v>5758 2998</v>
          </cell>
          <cell r="H1028" t="str">
            <v>L220270380583F</v>
          </cell>
          <cell r="I1028" t="str">
            <v>legentilsteeves@gmail.com</v>
          </cell>
          <cell r="J1028" t="str">
            <v>ANGELS REDUIT AC</v>
          </cell>
          <cell r="K1028" t="str">
            <v>MK</v>
          </cell>
          <cell r="L1028" t="str">
            <v>COA</v>
          </cell>
          <cell r="M1028" t="str">
            <v>N/App</v>
          </cell>
          <cell r="N1028">
            <v>600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12, Rte Batterie, Grande Rivière North West</v>
          </cell>
          <cell r="G1029">
            <v>58316019</v>
          </cell>
          <cell r="H1029">
            <v>0</v>
          </cell>
          <cell r="I1029" t="str">
            <v>bernard.zik@gmail.com</v>
          </cell>
          <cell r="J1029" t="str">
            <v>ANGELS REDUIT AC</v>
          </cell>
          <cell r="K1029" t="str">
            <v>MK</v>
          </cell>
          <cell r="L1029" t="str">
            <v>ATH</v>
          </cell>
          <cell r="M1029" t="str">
            <v>U18</v>
          </cell>
          <cell r="N1029">
            <v>200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B6, Cité L'Agrément, St. Pierre</v>
          </cell>
          <cell r="G1030">
            <v>59277118</v>
          </cell>
          <cell r="H1030">
            <v>0</v>
          </cell>
          <cell r="I1030" t="str">
            <v>oliviermaninte@gmail.com</v>
          </cell>
          <cell r="J1030" t="str">
            <v>ANGELS REDUIT AC</v>
          </cell>
          <cell r="K1030" t="str">
            <v>MK</v>
          </cell>
          <cell r="L1030" t="str">
            <v>ATH</v>
          </cell>
          <cell r="M1030" t="str">
            <v>SENIOR</v>
          </cell>
          <cell r="N1030">
            <v>400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Caprice Rd Petit Veeger St Pierre</v>
          </cell>
          <cell r="G1031">
            <v>57744552</v>
          </cell>
          <cell r="H1031">
            <v>0</v>
          </cell>
          <cell r="I1031" t="str">
            <v>benoitcharlene@gmail.com</v>
          </cell>
          <cell r="J1031" t="str">
            <v>ANGELS REDUIT AC</v>
          </cell>
          <cell r="K1031" t="str">
            <v>MK</v>
          </cell>
          <cell r="L1031" t="str">
            <v>ATH</v>
          </cell>
          <cell r="M1031" t="str">
            <v>U16</v>
          </cell>
          <cell r="N1031">
            <v>150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 xml:space="preserve">42 Morc.Sunsetville La Caverne </v>
          </cell>
          <cell r="G1032">
            <v>57249013</v>
          </cell>
          <cell r="H1032">
            <v>0</v>
          </cell>
          <cell r="I1032" t="str">
            <v>mateoboy2408@gmail.com</v>
          </cell>
          <cell r="J1032" t="str">
            <v>ANGELS REDUIT AC</v>
          </cell>
          <cell r="K1032" t="str">
            <v>MK</v>
          </cell>
          <cell r="L1032" t="str">
            <v>ATH</v>
          </cell>
          <cell r="M1032" t="str">
            <v>U18</v>
          </cell>
          <cell r="N1032">
            <v>200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Providence Quartier Militaire</v>
          </cell>
          <cell r="G1033">
            <v>54921796</v>
          </cell>
          <cell r="H1033">
            <v>0</v>
          </cell>
          <cell r="I1033" t="str">
            <v>davidkaycy@gmail.com</v>
          </cell>
          <cell r="J1033" t="str">
            <v>ANGELS REDUIT AC</v>
          </cell>
          <cell r="K1033" t="str">
            <v>MK</v>
          </cell>
          <cell r="L1033" t="str">
            <v>ATH</v>
          </cell>
          <cell r="M1033" t="str">
            <v>U16</v>
          </cell>
          <cell r="N1033">
            <v>150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Allée Jacques, Saint Paul</v>
          </cell>
          <cell r="G1034">
            <v>59470254</v>
          </cell>
          <cell r="H1034">
            <v>0</v>
          </cell>
          <cell r="I1034" t="str">
            <v>lindelphine102@gmail.com</v>
          </cell>
          <cell r="J1034" t="str">
            <v>ANGELS REDUIT AC</v>
          </cell>
          <cell r="K1034" t="str">
            <v>MK</v>
          </cell>
          <cell r="L1034" t="str">
            <v>RAD</v>
          </cell>
          <cell r="M1034" t="str">
            <v>N/App</v>
          </cell>
          <cell r="N1034">
            <v>600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 xml:space="preserve">Raymond Rivet St. Mont Roches </v>
          </cell>
          <cell r="G1035">
            <v>55013282</v>
          </cell>
          <cell r="H1035">
            <v>0</v>
          </cell>
          <cell r="I1035" t="str">
            <v>vertdominiq@gmail.com</v>
          </cell>
          <cell r="J1035" t="str">
            <v>ANGELS REDUIT AC</v>
          </cell>
          <cell r="K1035" t="str">
            <v>MK</v>
          </cell>
          <cell r="L1035" t="str">
            <v>ATH</v>
          </cell>
          <cell r="M1035" t="str">
            <v>U18</v>
          </cell>
          <cell r="N1035">
            <v>200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 xml:space="preserve">Raymond Rivet St. Mont Roches </v>
          </cell>
          <cell r="G1036">
            <v>57780473</v>
          </cell>
          <cell r="H1036">
            <v>0</v>
          </cell>
          <cell r="I1036" t="str">
            <v>vertdominiq@gmail.com</v>
          </cell>
          <cell r="J1036" t="str">
            <v>ANGELS REDUIT AC</v>
          </cell>
          <cell r="K1036" t="str">
            <v>MK</v>
          </cell>
          <cell r="L1036" t="str">
            <v>RAD</v>
          </cell>
          <cell r="M1036" t="str">
            <v>N/App</v>
          </cell>
          <cell r="N1036">
            <v>600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La Caverne, Vacoas</v>
          </cell>
          <cell r="G1037">
            <v>54967495</v>
          </cell>
          <cell r="H1037">
            <v>0</v>
          </cell>
          <cell r="I1037" t="str">
            <v>DamiyaTourette@gmail.com</v>
          </cell>
          <cell r="J1037" t="str">
            <v>ANGELS REDUIT AC</v>
          </cell>
          <cell r="K1037" t="str">
            <v>MK</v>
          </cell>
          <cell r="L1037" t="str">
            <v>ATH</v>
          </cell>
          <cell r="M1037" t="str">
            <v>U18</v>
          </cell>
          <cell r="N1037">
            <v>200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,No4 Randabelle Lane Vuillemin</v>
          </cell>
          <cell r="G1038">
            <v>58499241</v>
          </cell>
          <cell r="H1038">
            <v>0</v>
          </cell>
          <cell r="I1038" t="str">
            <v>rowanlucas00@gmail.com</v>
          </cell>
          <cell r="J1038" t="str">
            <v>ANGELS REDUIT AC</v>
          </cell>
          <cell r="K1038" t="str">
            <v>MK</v>
          </cell>
          <cell r="L1038" t="str">
            <v>ATH</v>
          </cell>
          <cell r="M1038" t="str">
            <v>U18</v>
          </cell>
          <cell r="N1038">
            <v>200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Riviere Baptiste, Saint Pierre</v>
          </cell>
          <cell r="G1039" t="str">
            <v>52575734/ 57656082</v>
          </cell>
          <cell r="H1039">
            <v>0</v>
          </cell>
          <cell r="I1039" t="str">
            <v>vkhadun@govmu.org</v>
          </cell>
          <cell r="J1039" t="str">
            <v>ANGELS REDUIT AC</v>
          </cell>
          <cell r="K1039" t="str">
            <v>MK</v>
          </cell>
          <cell r="L1039" t="str">
            <v>ATH</v>
          </cell>
          <cell r="M1039" t="str">
            <v>U12</v>
          </cell>
          <cell r="N1039">
            <v>100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Avenue Soobiah, Reduit</v>
          </cell>
          <cell r="G1040">
            <v>59780863</v>
          </cell>
          <cell r="H1040">
            <v>0</v>
          </cell>
          <cell r="I1040" t="str">
            <v>hallkell176@gmail.com</v>
          </cell>
          <cell r="J1040" t="str">
            <v>ANGELS REDUIT AC</v>
          </cell>
          <cell r="K1040" t="str">
            <v>MK</v>
          </cell>
          <cell r="L1040" t="str">
            <v>ATH</v>
          </cell>
          <cell r="M1040" t="str">
            <v>MASTERS</v>
          </cell>
          <cell r="N1040">
            <v>600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Lot 138, Morc. Highlands, Phoenix</v>
          </cell>
          <cell r="G1041">
            <v>54894666</v>
          </cell>
          <cell r="H1041">
            <v>0</v>
          </cell>
          <cell r="I1041" t="str">
            <v>C/o :legentilsteeves@gmail.com</v>
          </cell>
          <cell r="J1041" t="str">
            <v>ANGELS REDUIT AC</v>
          </cell>
          <cell r="K1041" t="str">
            <v>MK</v>
          </cell>
          <cell r="L1041" t="str">
            <v>ATH</v>
          </cell>
          <cell r="M1041" t="str">
            <v>U14</v>
          </cell>
          <cell r="N1041">
            <v>150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9A, Cassidy St. Quatre Bornes</v>
          </cell>
          <cell r="G1042">
            <v>57426349</v>
          </cell>
          <cell r="H1042">
            <v>0</v>
          </cell>
          <cell r="I1042" t="str">
            <v>aaron.appegadoo@cips.me</v>
          </cell>
          <cell r="J1042" t="str">
            <v>ANGELS REDUIT AC</v>
          </cell>
          <cell r="K1042" t="str">
            <v>MK</v>
          </cell>
          <cell r="L1042" t="str">
            <v>COA</v>
          </cell>
          <cell r="M1042" t="str">
            <v>N/App</v>
          </cell>
          <cell r="N1042">
            <v>600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Royal Rd Glen Park Vacoas</v>
          </cell>
          <cell r="G1043">
            <v>59411177</v>
          </cell>
          <cell r="H1043">
            <v>0</v>
          </cell>
          <cell r="I1043">
            <v>0</v>
          </cell>
          <cell r="J1043" t="str">
            <v>ANGELS REDUIT AC</v>
          </cell>
          <cell r="K1043" t="str">
            <v>MK</v>
          </cell>
          <cell r="L1043" t="str">
            <v>ATH</v>
          </cell>
          <cell r="M1043" t="str">
            <v>U14</v>
          </cell>
          <cell r="N1043">
            <v>150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14, Ave. Edgar Quirin, Phoenix</v>
          </cell>
          <cell r="G1044">
            <v>0</v>
          </cell>
          <cell r="H1044">
            <v>0</v>
          </cell>
          <cell r="I1044">
            <v>0</v>
          </cell>
          <cell r="J1044" t="str">
            <v>ANGELS REDUIT AC</v>
          </cell>
          <cell r="K1044" t="str">
            <v>MK</v>
          </cell>
          <cell r="L1044" t="str">
            <v>ATH</v>
          </cell>
          <cell r="M1044" t="str">
            <v>U14</v>
          </cell>
          <cell r="N1044">
            <v>150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14, Ave. Edgard Quirin, Phoenix</v>
          </cell>
          <cell r="G1045">
            <v>59191257</v>
          </cell>
          <cell r="H1045">
            <v>0</v>
          </cell>
          <cell r="I1045" t="str">
            <v>Ydoobory@yahoo.co.uk</v>
          </cell>
          <cell r="J1045" t="str">
            <v>ANGELS REDUIT AC</v>
          </cell>
          <cell r="K1045" t="str">
            <v>MK</v>
          </cell>
          <cell r="L1045" t="str">
            <v>ATH</v>
          </cell>
          <cell r="M1045" t="str">
            <v>U16</v>
          </cell>
          <cell r="N1045">
            <v>150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D06-2 Le Meritt Condominium Sodnac</v>
          </cell>
          <cell r="G1046">
            <v>57733228</v>
          </cell>
          <cell r="H1046">
            <v>0</v>
          </cell>
          <cell r="I1046" t="str">
            <v>cythia_ipc@homail.com</v>
          </cell>
          <cell r="J1046" t="str">
            <v>ANGELS REDUIT AC</v>
          </cell>
          <cell r="K1046" t="str">
            <v>MK</v>
          </cell>
          <cell r="L1046" t="str">
            <v>ATH</v>
          </cell>
          <cell r="M1046" t="str">
            <v>U14</v>
          </cell>
          <cell r="N1046">
            <v>150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Apt.A308 Cybervillage Eben</v>
          </cell>
          <cell r="G1047">
            <v>57143122</v>
          </cell>
          <cell r="H1047">
            <v>0</v>
          </cell>
          <cell r="I1047" t="str">
            <v>kabeeta@gmail.com</v>
          </cell>
          <cell r="J1047" t="str">
            <v>ANGELS REDUIT AC</v>
          </cell>
          <cell r="K1047" t="str">
            <v>MK</v>
          </cell>
          <cell r="L1047" t="str">
            <v>ATH</v>
          </cell>
          <cell r="M1047" t="str">
            <v>U14</v>
          </cell>
          <cell r="N1047">
            <v>150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Beedassy Street Union Park</v>
          </cell>
          <cell r="G1048">
            <v>57536565</v>
          </cell>
          <cell r="H1048">
            <v>0</v>
          </cell>
          <cell r="I1048" t="str">
            <v>minakshi.ishri@gmail.com</v>
          </cell>
          <cell r="J1048" t="str">
            <v>ANGELS REDUIT AC</v>
          </cell>
          <cell r="K1048" t="str">
            <v>MK</v>
          </cell>
          <cell r="L1048" t="str">
            <v>ATH</v>
          </cell>
          <cell r="M1048" t="str">
            <v>MASTERS</v>
          </cell>
          <cell r="N1048">
            <v>600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Verveine Bleue, Courchamps, Moka</v>
          </cell>
          <cell r="G1049">
            <v>57965621</v>
          </cell>
          <cell r="H1049">
            <v>0</v>
          </cell>
          <cell r="I1049" t="str">
            <v>nkherouna@gmail.com</v>
          </cell>
          <cell r="J1049" t="str">
            <v>ANGELS REDUIT AC</v>
          </cell>
          <cell r="K1049" t="str">
            <v>MK</v>
          </cell>
          <cell r="L1049" t="str">
            <v>ATH</v>
          </cell>
          <cell r="M1049" t="str">
            <v>U12</v>
          </cell>
          <cell r="N1049">
            <v>100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Nissan Ave., Circonstance, St. Pierre</v>
          </cell>
          <cell r="G1050">
            <v>57784483</v>
          </cell>
          <cell r="H1050">
            <v>0</v>
          </cell>
          <cell r="I1050" t="str">
            <v>Ayush.Lallmon@gmail.com</v>
          </cell>
          <cell r="J1050" t="str">
            <v>ANGELS REDUIT AC</v>
          </cell>
          <cell r="K1050" t="str">
            <v>MK</v>
          </cell>
          <cell r="L1050" t="str">
            <v>ATH</v>
          </cell>
          <cell r="M1050" t="str">
            <v>U14</v>
          </cell>
          <cell r="N1050">
            <v>150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 xml:space="preserve">15 Belle Rive Resi.Bagatelle Moka </v>
          </cell>
          <cell r="G1051">
            <v>52567077</v>
          </cell>
          <cell r="H1051">
            <v>0</v>
          </cell>
          <cell r="I1051" t="str">
            <v>eveleehurley @gmail.com</v>
          </cell>
          <cell r="J1051" t="str">
            <v>ANGELS REDUIT AC</v>
          </cell>
          <cell r="K1051" t="str">
            <v>MK</v>
          </cell>
          <cell r="L1051" t="str">
            <v>ATH</v>
          </cell>
          <cell r="M1051" t="str">
            <v>U16</v>
          </cell>
          <cell r="N1051">
            <v>150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Saint Croix Port Louis</v>
          </cell>
          <cell r="G1052">
            <v>52567077</v>
          </cell>
          <cell r="H1052">
            <v>0</v>
          </cell>
          <cell r="I1052" t="str">
            <v>steffylpc1703@hotmail.com</v>
          </cell>
          <cell r="J1052" t="str">
            <v>ANGELS REDUIT AC</v>
          </cell>
          <cell r="K1052" t="str">
            <v>MK</v>
          </cell>
          <cell r="L1052" t="str">
            <v>ATH</v>
          </cell>
          <cell r="M1052" t="str">
            <v>SENIOR</v>
          </cell>
          <cell r="N1052">
            <v>400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208, Rue Des Mascareignes, Ebene</v>
          </cell>
          <cell r="G1053">
            <v>52522168</v>
          </cell>
          <cell r="H1053">
            <v>0</v>
          </cell>
          <cell r="I1053" t="str">
            <v>jktoread@outlook.com</v>
          </cell>
          <cell r="J1053" t="str">
            <v>ANGELS REDUIT AC</v>
          </cell>
          <cell r="K1053" t="str">
            <v>MK</v>
          </cell>
          <cell r="L1053" t="str">
            <v>ATH</v>
          </cell>
          <cell r="M1053" t="str">
            <v>U14</v>
          </cell>
          <cell r="N1053">
            <v>150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208, Rue Des Mascareignes, Ebene</v>
          </cell>
          <cell r="G1054">
            <v>52522168</v>
          </cell>
          <cell r="H1054">
            <v>0</v>
          </cell>
          <cell r="I1054" t="str">
            <v>jktoread@outlook.com</v>
          </cell>
          <cell r="J1054" t="str">
            <v>ANGELS REDUIT AC</v>
          </cell>
          <cell r="K1054" t="str">
            <v>MK</v>
          </cell>
          <cell r="L1054" t="str">
            <v>ATH</v>
          </cell>
          <cell r="M1054" t="str">
            <v>U14</v>
          </cell>
          <cell r="N1054">
            <v>150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Appartement5 Allees Des Helvetia Moka</v>
          </cell>
          <cell r="G1055">
            <v>57476800</v>
          </cell>
          <cell r="H1055">
            <v>0</v>
          </cell>
          <cell r="I1055" t="str">
            <v>vincent.maday@free.fr</v>
          </cell>
          <cell r="J1055" t="str">
            <v>ANGELS REDUIT AC</v>
          </cell>
          <cell r="K1055" t="str">
            <v>MK</v>
          </cell>
          <cell r="L1055" t="str">
            <v>ATH</v>
          </cell>
          <cell r="M1055" t="str">
            <v>U14</v>
          </cell>
          <cell r="N1055">
            <v>150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 xml:space="preserve">Ave Idriss Goomany Roches Brunes </v>
          </cell>
          <cell r="G1056">
            <v>57615573</v>
          </cell>
          <cell r="H1056">
            <v>0</v>
          </cell>
          <cell r="I1056" t="str">
            <v>aaron.appegadoo@cips.me</v>
          </cell>
          <cell r="J1056" t="str">
            <v>ANGELS REDUIT AC</v>
          </cell>
          <cell r="K1056" t="str">
            <v>MK</v>
          </cell>
          <cell r="L1056" t="str">
            <v>ATH</v>
          </cell>
          <cell r="M1056" t="str">
            <v>U20</v>
          </cell>
          <cell r="N1056">
            <v>300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Ruisseau Palmyre, Flic En Flac</v>
          </cell>
          <cell r="G1057">
            <v>59426012</v>
          </cell>
          <cell r="H1057">
            <v>0</v>
          </cell>
          <cell r="I1057" t="str">
            <v>bmisie@outlook.com</v>
          </cell>
          <cell r="J1057" t="str">
            <v>ANGELS REDUIT AC</v>
          </cell>
          <cell r="K1057" t="str">
            <v>MK</v>
          </cell>
          <cell r="L1057" t="str">
            <v>ATH</v>
          </cell>
          <cell r="M1057" t="str">
            <v>U16</v>
          </cell>
          <cell r="N1057">
            <v>150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Lot163-3 Ave.Des Tamaris R. Palmyre</v>
          </cell>
          <cell r="G1058">
            <v>59426012</v>
          </cell>
          <cell r="H1058">
            <v>0</v>
          </cell>
          <cell r="I1058" t="str">
            <v>bmisie@outlook.com</v>
          </cell>
          <cell r="J1058" t="str">
            <v>ANGELS REDUIT AC</v>
          </cell>
          <cell r="K1058" t="str">
            <v>MK</v>
          </cell>
          <cell r="L1058" t="str">
            <v>ATH</v>
          </cell>
          <cell r="M1058" t="str">
            <v>U10</v>
          </cell>
          <cell r="N1058">
            <v>100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5A, Balfour Street, Beau Bassin</v>
          </cell>
          <cell r="G1059">
            <v>52531502</v>
          </cell>
          <cell r="H1059">
            <v>0</v>
          </cell>
          <cell r="I1059" t="str">
            <v>aaron.appegadoo@cips.me</v>
          </cell>
          <cell r="J1059" t="str">
            <v>ANGELS REDUIT AC</v>
          </cell>
          <cell r="K1059" t="str">
            <v>MK</v>
          </cell>
          <cell r="L1059" t="str">
            <v>ATH</v>
          </cell>
          <cell r="M1059" t="str">
            <v>U16</v>
          </cell>
          <cell r="N1059">
            <v>150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52 Les Allees Helvethia Moka</v>
          </cell>
          <cell r="G1060">
            <v>57922759</v>
          </cell>
          <cell r="H1060">
            <v>0</v>
          </cell>
          <cell r="I1060" t="str">
            <v>rmoreea22@icloud.com</v>
          </cell>
          <cell r="J1060" t="str">
            <v>ANGELS REDUIT AC</v>
          </cell>
          <cell r="K1060" t="str">
            <v>MK</v>
          </cell>
          <cell r="L1060" t="str">
            <v>ATH</v>
          </cell>
          <cell r="M1060" t="str">
            <v>U18</v>
          </cell>
          <cell r="N1060">
            <v>200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 xml:space="preserve">5A, Rue Balfour, Beau Bassin </v>
          </cell>
          <cell r="G1061">
            <v>0</v>
          </cell>
          <cell r="H1061">
            <v>0</v>
          </cell>
          <cell r="I1061">
            <v>0</v>
          </cell>
          <cell r="J1061" t="str">
            <v>ANGELS REDUIT AC</v>
          </cell>
          <cell r="K1061" t="str">
            <v>MK</v>
          </cell>
          <cell r="L1061" t="str">
            <v>ATH</v>
          </cell>
          <cell r="M1061" t="str">
            <v>U14</v>
          </cell>
          <cell r="N1061">
            <v>150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Morc. La Vanille, Vacoas</v>
          </cell>
          <cell r="G1062">
            <v>57426349</v>
          </cell>
          <cell r="H1062">
            <v>0</v>
          </cell>
          <cell r="I1062" t="str">
            <v>aaron.appegadoo@cips.me</v>
          </cell>
          <cell r="J1062" t="str">
            <v>ANGELS REDUIT AC</v>
          </cell>
          <cell r="K1062" t="str">
            <v>MK</v>
          </cell>
          <cell r="L1062" t="str">
            <v>ATH</v>
          </cell>
          <cell r="M1062" t="str">
            <v>U18</v>
          </cell>
          <cell r="N1062">
            <v>200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Ave. Commerson, Beau Bassin</v>
          </cell>
          <cell r="G1063">
            <v>58080811</v>
          </cell>
          <cell r="H1063">
            <v>0</v>
          </cell>
          <cell r="I1063" t="str">
            <v>ashelsh773@gmail.com</v>
          </cell>
          <cell r="J1063" t="str">
            <v>ANGELS REDUIT AC</v>
          </cell>
          <cell r="K1063" t="str">
            <v>MK</v>
          </cell>
          <cell r="L1063" t="str">
            <v>ATH</v>
          </cell>
          <cell r="M1063" t="str">
            <v>U14</v>
          </cell>
          <cell r="N1063">
            <v>150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Azalees St. P. Verger, P. Aux Sables</v>
          </cell>
          <cell r="G1064">
            <v>52526579</v>
          </cell>
          <cell r="H1064">
            <v>0</v>
          </cell>
          <cell r="I1064" t="str">
            <v>ss@cielgroup.com</v>
          </cell>
          <cell r="J1064" t="str">
            <v>ANGELS REDUIT AC</v>
          </cell>
          <cell r="K1064" t="str">
            <v>MK</v>
          </cell>
          <cell r="L1064" t="str">
            <v>ATH</v>
          </cell>
          <cell r="M1064" t="str">
            <v>U20</v>
          </cell>
          <cell r="N1064">
            <v>300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Azalees St. P. Verger, P. Aux Sables</v>
          </cell>
          <cell r="G1065">
            <v>52526579</v>
          </cell>
          <cell r="H1065">
            <v>0</v>
          </cell>
          <cell r="I1065" t="str">
            <v>ss@cielgroup.com</v>
          </cell>
          <cell r="J1065" t="str">
            <v>ANGELS REDUIT AC</v>
          </cell>
          <cell r="K1065" t="str">
            <v>MK</v>
          </cell>
          <cell r="L1065" t="str">
            <v>ATH</v>
          </cell>
          <cell r="M1065" t="str">
            <v>U16</v>
          </cell>
          <cell r="N1065">
            <v>150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No 210J, Nehru Rd, Quatre Bornes</v>
          </cell>
          <cell r="G1066">
            <v>58236516</v>
          </cell>
          <cell r="H1066">
            <v>0</v>
          </cell>
          <cell r="I1066" t="str">
            <v>K.b.sobha@gmail..com</v>
          </cell>
          <cell r="J1066" t="str">
            <v>ANGELS REDUIT AC</v>
          </cell>
          <cell r="K1066" t="str">
            <v>MK</v>
          </cell>
          <cell r="L1066" t="str">
            <v>ATH</v>
          </cell>
          <cell r="M1066" t="str">
            <v>U14</v>
          </cell>
          <cell r="N1066">
            <v>150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7, Tournesol St. M. Gravier, B. Bassin</v>
          </cell>
          <cell r="G1067">
            <v>57655329</v>
          </cell>
          <cell r="H1067">
            <v>0</v>
          </cell>
          <cell r="I1067" t="str">
            <v>marinastse981@gmail.com</v>
          </cell>
          <cell r="J1067" t="str">
            <v>ANGELS REDUIT AC</v>
          </cell>
          <cell r="K1067" t="str">
            <v>MK</v>
          </cell>
          <cell r="L1067" t="str">
            <v>ATH</v>
          </cell>
          <cell r="M1067" t="str">
            <v>U14</v>
          </cell>
          <cell r="N1067">
            <v>150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 xml:space="preserve">Domaine Bassin Quatre Bornes </v>
          </cell>
          <cell r="G1068">
            <v>59183619</v>
          </cell>
          <cell r="H1068">
            <v>0</v>
          </cell>
          <cell r="I1068" t="str">
            <v>transliner@hotmail.com</v>
          </cell>
          <cell r="J1068" t="str">
            <v>ANGELS REDUIT AC</v>
          </cell>
          <cell r="K1068" t="str">
            <v>MK</v>
          </cell>
          <cell r="L1068" t="str">
            <v>ATH</v>
          </cell>
          <cell r="M1068" t="str">
            <v>U12</v>
          </cell>
          <cell r="N1068">
            <v>100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Royal Road,Blackriver,90601</v>
          </cell>
          <cell r="G1069">
            <v>57293415</v>
          </cell>
          <cell r="H1069">
            <v>0</v>
          </cell>
          <cell r="I1069" t="str">
            <v>alain.talbot@talbot.mu</v>
          </cell>
          <cell r="J1069" t="str">
            <v>ANGELS REDUIT AC</v>
          </cell>
          <cell r="K1069" t="str">
            <v>MK</v>
          </cell>
          <cell r="L1069" t="str">
            <v>ATH</v>
          </cell>
          <cell r="M1069" t="str">
            <v>U18</v>
          </cell>
          <cell r="N1069">
            <v>200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 xml:space="preserve">Bassin Road, Quatre Bornes </v>
          </cell>
          <cell r="G1070">
            <v>59494334</v>
          </cell>
          <cell r="H1070">
            <v>0</v>
          </cell>
          <cell r="I1070" t="str">
            <v>m.b.sobha@gmail.com</v>
          </cell>
          <cell r="J1070" t="str">
            <v>ANGELS REDUIT AC</v>
          </cell>
          <cell r="K1070" t="str">
            <v>MK</v>
          </cell>
          <cell r="L1070" t="str">
            <v>ATH</v>
          </cell>
          <cell r="M1070" t="str">
            <v>U18</v>
          </cell>
          <cell r="N1070">
            <v>200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Chantenaybranch Road Gentilly Moka</v>
          </cell>
          <cell r="G1071">
            <v>57625823</v>
          </cell>
          <cell r="H1071">
            <v>0</v>
          </cell>
          <cell r="I1071" t="str">
            <v>jennylutchmanen2gmail.com</v>
          </cell>
          <cell r="J1071" t="str">
            <v>ANGELS REDUIT AC</v>
          </cell>
          <cell r="K1071" t="str">
            <v>MK</v>
          </cell>
          <cell r="L1071" t="str">
            <v>ATH</v>
          </cell>
          <cell r="M1071" t="str">
            <v>U14</v>
          </cell>
          <cell r="N1071">
            <v>150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Avenue Des Mulets Albion</v>
          </cell>
          <cell r="G1072">
            <v>57480444</v>
          </cell>
          <cell r="H1072">
            <v>0</v>
          </cell>
          <cell r="I1072" t="str">
            <v>johan.clarisse@yahoo.com</v>
          </cell>
          <cell r="J1072" t="str">
            <v>ANGELS REDUIT AC</v>
          </cell>
          <cell r="K1072" t="str">
            <v>MK</v>
          </cell>
          <cell r="L1072" t="str">
            <v>ATH</v>
          </cell>
          <cell r="M1072" t="str">
            <v>U12</v>
          </cell>
          <cell r="N1072">
            <v>100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 xml:space="preserve">B376,Morc Le Bout Du Monde Eben </v>
          </cell>
          <cell r="G1073">
            <v>57650758</v>
          </cell>
          <cell r="H1073">
            <v>0</v>
          </cell>
          <cell r="I1073" t="str">
            <v>vishal.ramphul@gmail.com</v>
          </cell>
          <cell r="J1073" t="str">
            <v>ANGELS REDUIT AC</v>
          </cell>
          <cell r="K1073" t="str">
            <v>MK</v>
          </cell>
          <cell r="L1073" t="str">
            <v>ATH</v>
          </cell>
          <cell r="M1073" t="str">
            <v>U12</v>
          </cell>
          <cell r="N1073">
            <v>100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 xml:space="preserve">Palm Lane Moka </v>
          </cell>
          <cell r="G1074">
            <v>57810100</v>
          </cell>
          <cell r="H1074">
            <v>0</v>
          </cell>
          <cell r="I1074" t="str">
            <v>sam-nta@hotmail.com</v>
          </cell>
          <cell r="J1074" t="str">
            <v>ANGELS REDUIT AC</v>
          </cell>
          <cell r="K1074" t="str">
            <v>MK</v>
          </cell>
          <cell r="L1074" t="str">
            <v>ATH</v>
          </cell>
          <cell r="M1074" t="str">
            <v>U14</v>
          </cell>
          <cell r="N1074">
            <v>150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 xml:space="preserve">Royal Road,Bonne Terre, Vocoas </v>
          </cell>
          <cell r="G1075">
            <v>52514154</v>
          </cell>
          <cell r="H1075">
            <v>0</v>
          </cell>
          <cell r="I1075" t="str">
            <v>yashmeeissur@gmail.com</v>
          </cell>
          <cell r="J1075" t="str">
            <v>ANGELS REDUIT AC</v>
          </cell>
          <cell r="K1075" t="str">
            <v>MK</v>
          </cell>
          <cell r="L1075" t="str">
            <v>ATH</v>
          </cell>
          <cell r="M1075" t="str">
            <v>U14</v>
          </cell>
          <cell r="N1075">
            <v>150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 xml:space="preserve">Royal Road,Bonne Terre, Vocoas </v>
          </cell>
          <cell r="G1076">
            <v>52514154</v>
          </cell>
          <cell r="H1076">
            <v>0</v>
          </cell>
          <cell r="I1076" t="str">
            <v>yashmeeissur@gmail.com</v>
          </cell>
          <cell r="J1076" t="str">
            <v>ANGELS REDUIT AC</v>
          </cell>
          <cell r="K1076" t="str">
            <v>MK</v>
          </cell>
          <cell r="L1076" t="str">
            <v>ATH</v>
          </cell>
          <cell r="M1076" t="str">
            <v>U16</v>
          </cell>
          <cell r="N1076">
            <v>150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 xml:space="preserve">Stenio Etienne Street, Beau Bassin </v>
          </cell>
          <cell r="G1077">
            <v>52520880</v>
          </cell>
          <cell r="H1077">
            <v>0</v>
          </cell>
          <cell r="I1077" t="str">
            <v>sab.how.armoogum@gmail.com</v>
          </cell>
          <cell r="J1077" t="str">
            <v>ANGELS REDUIT AC</v>
          </cell>
          <cell r="K1077" t="str">
            <v>MK</v>
          </cell>
          <cell r="L1077" t="str">
            <v>ATH</v>
          </cell>
          <cell r="M1077" t="str">
            <v>U12</v>
          </cell>
          <cell r="N1077">
            <v>100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 xml:space="preserve">Lot 709,Highland Rose </v>
          </cell>
          <cell r="G1078">
            <v>57477001</v>
          </cell>
          <cell r="H1078">
            <v>0</v>
          </cell>
          <cell r="I1078" t="str">
            <v>waseefas@hotmail.com</v>
          </cell>
          <cell r="J1078" t="str">
            <v>ANGELS REDUIT AC</v>
          </cell>
          <cell r="K1078" t="str">
            <v>MK</v>
          </cell>
          <cell r="L1078" t="str">
            <v>ATH</v>
          </cell>
          <cell r="M1078" t="str">
            <v>U10</v>
          </cell>
          <cell r="N1078">
            <v>100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4,Brown Avenue Quatre Bornes</v>
          </cell>
          <cell r="G1079">
            <v>52510765</v>
          </cell>
          <cell r="H1079">
            <v>0</v>
          </cell>
          <cell r="I1079" t="str">
            <v>jroland.constantin@gmail.com</v>
          </cell>
          <cell r="J1079" t="str">
            <v>ANGELS REDUIT AC</v>
          </cell>
          <cell r="K1079" t="str">
            <v>MK</v>
          </cell>
          <cell r="L1079" t="str">
            <v>ATH</v>
          </cell>
          <cell r="M1079" t="str">
            <v>U10</v>
          </cell>
          <cell r="N1079">
            <v>100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48,Bernardin De St Pierre Q.Bornes</v>
          </cell>
          <cell r="G1080">
            <v>52518003</v>
          </cell>
          <cell r="H1080">
            <v>0</v>
          </cell>
          <cell r="I1080" t="str">
            <v>nazir.dakri@cartons.com</v>
          </cell>
          <cell r="J1080" t="str">
            <v>ANGELS REDUIT AC</v>
          </cell>
          <cell r="K1080" t="str">
            <v>MK</v>
          </cell>
          <cell r="L1080" t="str">
            <v>ATH</v>
          </cell>
          <cell r="M1080" t="str">
            <v>U10</v>
          </cell>
          <cell r="N1080">
            <v>100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461,Ave.Des Canaris Terres D`Albion</v>
          </cell>
          <cell r="G1081">
            <v>52518003</v>
          </cell>
          <cell r="H1081">
            <v>0</v>
          </cell>
          <cell r="I1081" t="str">
            <v>nazir.dakri@cartons.com</v>
          </cell>
          <cell r="J1081" t="str">
            <v>ANGELS REDUIT AC</v>
          </cell>
          <cell r="K1081" t="str">
            <v>MK</v>
          </cell>
          <cell r="L1081" t="str">
            <v>ATH</v>
          </cell>
          <cell r="M1081" t="str">
            <v>U10</v>
          </cell>
          <cell r="N1081">
            <v>100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Caprice Road, Petit Verger, St. Pierre</v>
          </cell>
          <cell r="G1082">
            <v>58333705</v>
          </cell>
          <cell r="H1082">
            <v>0</v>
          </cell>
          <cell r="I1082" t="str">
            <v>roubytyloo1966@gmail.com</v>
          </cell>
          <cell r="J1082" t="str">
            <v>ST PIERRE AC</v>
          </cell>
          <cell r="K1082" t="str">
            <v>MK</v>
          </cell>
          <cell r="L1082" t="str">
            <v>RAD</v>
          </cell>
          <cell r="M1082" t="str">
            <v>N/App</v>
          </cell>
          <cell r="N1082">
            <v>600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Rue Jean Fanchette R.Brunes</v>
          </cell>
          <cell r="G1083">
            <v>58445226</v>
          </cell>
          <cell r="H1083" t="str">
            <v>R110404005476C</v>
          </cell>
          <cell r="I1083" t="str">
            <v>malika.ramasawmy@gmail.com</v>
          </cell>
          <cell r="J1083" t="str">
            <v>LE HOCHET AC</v>
          </cell>
          <cell r="K1083" t="str">
            <v>PAMP</v>
          </cell>
          <cell r="L1083" t="str">
            <v>ATH</v>
          </cell>
          <cell r="M1083" t="str">
            <v>SENIOR</v>
          </cell>
          <cell r="N1083">
            <v>400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Odette Ernest Ave Q.Bornes</v>
          </cell>
          <cell r="G1084">
            <v>59886843</v>
          </cell>
          <cell r="H1084" t="str">
            <v>S3004768103509</v>
          </cell>
          <cell r="I1084" t="str">
            <v xml:space="preserve">marcosteven88@gmail.com </v>
          </cell>
          <cell r="J1084" t="str">
            <v>LE HOCHET AC</v>
          </cell>
          <cell r="K1084" t="str">
            <v>PAMP</v>
          </cell>
          <cell r="L1084" t="str">
            <v>ATH</v>
          </cell>
          <cell r="M1084" t="str">
            <v>MASTERS</v>
          </cell>
          <cell r="N1084">
            <v>600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 xml:space="preserve">J 9 Ilois Trust Elizabeth Ville B.Du Tombeau </v>
          </cell>
          <cell r="G1085">
            <v>58503206</v>
          </cell>
          <cell r="H1085" t="str">
            <v>C051188490826A</v>
          </cell>
          <cell r="I1085" t="str">
            <v>jackbauwerjunior@gmail.com</v>
          </cell>
          <cell r="J1085" t="str">
            <v>LE HOCHET AC</v>
          </cell>
          <cell r="K1085" t="str">
            <v>PAMP</v>
          </cell>
          <cell r="L1085" t="str">
            <v>ATH</v>
          </cell>
          <cell r="M1085" t="str">
            <v>MASTERS</v>
          </cell>
          <cell r="N1085">
            <v>600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Royal Road Grand Bay</v>
          </cell>
          <cell r="G1086">
            <v>54573044</v>
          </cell>
          <cell r="H1086">
            <v>0</v>
          </cell>
          <cell r="I1086" t="str">
            <v xml:space="preserve">lehochetac@gmail.com </v>
          </cell>
          <cell r="J1086" t="str">
            <v>LE HOCHET AC</v>
          </cell>
          <cell r="K1086" t="str">
            <v>PAMP</v>
          </cell>
          <cell r="L1086" t="str">
            <v>ATH</v>
          </cell>
          <cell r="M1086" t="str">
            <v>U16</v>
          </cell>
          <cell r="N1086">
            <v>150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A Claremont St Mare Gravier  B.Bassin</v>
          </cell>
          <cell r="G1087">
            <v>57111653</v>
          </cell>
          <cell r="H1087">
            <v>0</v>
          </cell>
          <cell r="I1087">
            <v>0</v>
          </cell>
          <cell r="J1087" t="str">
            <v>LE HOCHET AC</v>
          </cell>
          <cell r="K1087" t="str">
            <v>PAMP</v>
          </cell>
          <cell r="L1087" t="str">
            <v>ATH</v>
          </cell>
          <cell r="M1087" t="str">
            <v>U14</v>
          </cell>
          <cell r="N1087">
            <v>150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23 Boundary St R.Hill</v>
          </cell>
          <cell r="G1088">
            <v>0</v>
          </cell>
          <cell r="H1088">
            <v>0</v>
          </cell>
          <cell r="I1088" t="str">
            <v>herynomenaraz9@gmail.com</v>
          </cell>
          <cell r="J1088" t="str">
            <v>LE HOCHET AC</v>
          </cell>
          <cell r="K1088" t="str">
            <v>PAMP</v>
          </cell>
          <cell r="L1088" t="str">
            <v>ATH</v>
          </cell>
          <cell r="M1088" t="str">
            <v>SENIOR</v>
          </cell>
          <cell r="N1088">
            <v>400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 xml:space="preserve">Dispensary Road Terre Rouge </v>
          </cell>
          <cell r="G1089">
            <v>57048623</v>
          </cell>
          <cell r="H1089" t="str">
            <v>M0110844600189</v>
          </cell>
          <cell r="I1089" t="str">
            <v xml:space="preserve">dcmootealoo@gmail.com </v>
          </cell>
          <cell r="J1089" t="str">
            <v>LE HOCHET AC</v>
          </cell>
          <cell r="K1089" t="str">
            <v>PAMP</v>
          </cell>
          <cell r="L1089" t="str">
            <v>ATH</v>
          </cell>
          <cell r="M1089" t="str">
            <v>MASTERS</v>
          </cell>
          <cell r="N1089">
            <v>600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 xml:space="preserve">Dispensary Road Terre Rouge </v>
          </cell>
          <cell r="G1090">
            <v>57048623</v>
          </cell>
          <cell r="H1090">
            <v>0</v>
          </cell>
          <cell r="I1090" t="str">
            <v xml:space="preserve">dcmootealoo@gmail.com </v>
          </cell>
          <cell r="J1090" t="str">
            <v>LE HOCHET AC</v>
          </cell>
          <cell r="K1090" t="str">
            <v>PAMP</v>
          </cell>
          <cell r="L1090" t="str">
            <v>ATH</v>
          </cell>
          <cell r="M1090" t="str">
            <v>U10</v>
          </cell>
          <cell r="N1090">
            <v>100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 xml:space="preserve">Levis Tonia Ave Cité Edc No3 Pamplemousse </v>
          </cell>
          <cell r="G1091">
            <v>54755933</v>
          </cell>
          <cell r="H1091" t="str">
            <v>M280298460099A</v>
          </cell>
          <cell r="I1091" t="str">
            <v>moutoujeandavid0800@gmail.com</v>
          </cell>
          <cell r="J1091" t="str">
            <v>LE HOCHET AC</v>
          </cell>
          <cell r="K1091" t="str">
            <v>PAMP</v>
          </cell>
          <cell r="L1091" t="str">
            <v>ATH</v>
          </cell>
          <cell r="M1091" t="str">
            <v>SENIOR</v>
          </cell>
          <cell r="N1091">
            <v>400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 xml:space="preserve">44 Prince Thomas St Bois Marchand </v>
          </cell>
          <cell r="G1092">
            <v>59119773</v>
          </cell>
          <cell r="H1092">
            <v>0</v>
          </cell>
          <cell r="I1092" t="str">
            <v xml:space="preserve">lehochetac@gmail.com </v>
          </cell>
          <cell r="J1092" t="str">
            <v>LE HOCHET AC</v>
          </cell>
          <cell r="K1092" t="str">
            <v>PAMP</v>
          </cell>
          <cell r="L1092" t="str">
            <v>ATH</v>
          </cell>
          <cell r="M1092" t="str">
            <v>U20</v>
          </cell>
          <cell r="N1092">
            <v>300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Ave. Langlois, Plaisance, .R. Hill</v>
          </cell>
          <cell r="G1093" t="str">
            <v>57599609</v>
          </cell>
          <cell r="H1093">
            <v>0</v>
          </cell>
          <cell r="I1093" t="str">
            <v>brunettelouise.maa@gmail.com</v>
          </cell>
          <cell r="J1093" t="str">
            <v>STANLEY / TREFLES AC</v>
          </cell>
          <cell r="K1093" t="str">
            <v>BBRH</v>
          </cell>
          <cell r="L1093" t="str">
            <v>NAD</v>
          </cell>
          <cell r="M1093" t="str">
            <v>N/App</v>
          </cell>
          <cell r="N1093">
            <v>2500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68, Avenue Des Faucons, Terre D'Albion</v>
          </cell>
          <cell r="G1094">
            <v>52511819</v>
          </cell>
          <cell r="H1094">
            <v>0</v>
          </cell>
          <cell r="I1094" t="str">
            <v>serioja05@hotmail.com</v>
          </cell>
          <cell r="J1094" t="str">
            <v>STANLEY / TREFLES AC</v>
          </cell>
          <cell r="K1094" t="str">
            <v>BBRH</v>
          </cell>
          <cell r="L1094" t="str">
            <v>COA</v>
          </cell>
          <cell r="M1094" t="str">
            <v>N/App</v>
          </cell>
          <cell r="N1094">
            <v>600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65C, Boundary Lane, Quatre-Bornes</v>
          </cell>
          <cell r="G1095">
            <v>54565391</v>
          </cell>
          <cell r="H1095" t="str">
            <v>C171109014677G</v>
          </cell>
          <cell r="I1095" t="str">
            <v>anderulz17@gmail.com</v>
          </cell>
          <cell r="J1095" t="str">
            <v>Q-BORNES HURRICANE AC</v>
          </cell>
          <cell r="K1095" t="str">
            <v>QB</v>
          </cell>
          <cell r="L1095" t="str">
            <v>ATH</v>
          </cell>
          <cell r="M1095" t="str">
            <v>U18</v>
          </cell>
          <cell r="N1095">
            <v>200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65C, Boundary Lane, Quatre-Bornes</v>
          </cell>
          <cell r="G1096">
            <v>59320973</v>
          </cell>
          <cell r="H1096" t="str">
            <v>C2912883803634</v>
          </cell>
          <cell r="I1096" t="str">
            <v>niktoo_291288@hotmail.com</v>
          </cell>
          <cell r="J1096" t="str">
            <v>Q-BORNES HURRICANE AC</v>
          </cell>
          <cell r="K1096" t="str">
            <v>QB</v>
          </cell>
          <cell r="L1096" t="str">
            <v>RAD</v>
          </cell>
          <cell r="M1096" t="str">
            <v>N/APP</v>
          </cell>
          <cell r="N1096">
            <v>600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Royal Road Batimarias</v>
          </cell>
          <cell r="G1097">
            <v>58503917</v>
          </cell>
          <cell r="H1097">
            <v>0</v>
          </cell>
          <cell r="I1097">
            <v>0</v>
          </cell>
          <cell r="J1097" t="str">
            <v>SOUILLAC AC</v>
          </cell>
          <cell r="K1097" t="str">
            <v>SAV</v>
          </cell>
          <cell r="L1097" t="str">
            <v>ATH</v>
          </cell>
          <cell r="M1097" t="str">
            <v>U18</v>
          </cell>
          <cell r="N1097">
            <v>200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41, Geoffroy Road, Bambous</v>
          </cell>
          <cell r="G1098">
            <v>0</v>
          </cell>
          <cell r="H1098">
            <v>0</v>
          </cell>
          <cell r="I1098" t="str">
            <v>geraldine.lecluse@lewarehouse.mu</v>
          </cell>
          <cell r="J1098" t="str">
            <v>GUEPARD AC</v>
          </cell>
          <cell r="K1098" t="str">
            <v>BR</v>
          </cell>
          <cell r="L1098" t="str">
            <v>ATH</v>
          </cell>
          <cell r="M1098" t="str">
            <v>U20</v>
          </cell>
          <cell r="N1098">
            <v>300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Morc Raffray, St Pierre</v>
          </cell>
          <cell r="G1099">
            <v>59382130</v>
          </cell>
          <cell r="H1099" t="str">
            <v>S0502663100820</v>
          </cell>
          <cell r="I1099">
            <v>0</v>
          </cell>
          <cell r="J1099" t="str">
            <v>GUEPARD AC</v>
          </cell>
          <cell r="K1099" t="str">
            <v>BR</v>
          </cell>
          <cell r="L1099" t="str">
            <v>NTO</v>
          </cell>
          <cell r="M1099" t="str">
            <v>N/App</v>
          </cell>
          <cell r="N1099">
            <v>600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Morc. Flamboyant, Tamarin</v>
          </cell>
          <cell r="G1100">
            <v>58097304</v>
          </cell>
          <cell r="H1100" t="str">
            <v>D270397380844F</v>
          </cell>
          <cell r="I1100">
            <v>0</v>
          </cell>
          <cell r="J1100" t="str">
            <v>BLACK RIVER STAR AC</v>
          </cell>
          <cell r="K1100" t="str">
            <v>BR</v>
          </cell>
          <cell r="L1100" t="str">
            <v>ATH</v>
          </cell>
          <cell r="M1100" t="str">
            <v>SENIOR</v>
          </cell>
          <cell r="N1100">
            <v>400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Le Morne Brabant</v>
          </cell>
          <cell r="G1101">
            <v>0</v>
          </cell>
          <cell r="H1101">
            <v>0</v>
          </cell>
          <cell r="I1101">
            <v>0</v>
          </cell>
          <cell r="J1101" t="str">
            <v>BLACK RIVER STAR AC</v>
          </cell>
          <cell r="K1101" t="str">
            <v>BR</v>
          </cell>
          <cell r="L1101" t="str">
            <v>ATH</v>
          </cell>
          <cell r="M1101" t="str">
            <v>U16</v>
          </cell>
          <cell r="N1101">
            <v>150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Jugoo Lane Belle Mare</v>
          </cell>
          <cell r="G1102">
            <v>59879349</v>
          </cell>
          <cell r="H1102" t="str">
            <v>T110710008737B</v>
          </cell>
          <cell r="I1102" t="str">
            <v>thomasstephanie1011@gmail.com</v>
          </cell>
          <cell r="J1102" t="str">
            <v>ST REMY AC</v>
          </cell>
          <cell r="K1102" t="str">
            <v>FLQ</v>
          </cell>
          <cell r="L1102" t="str">
            <v>ATH</v>
          </cell>
          <cell r="M1102" t="str">
            <v>U16</v>
          </cell>
          <cell r="N1102">
            <v>150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Ave Cretin, Impasse Coombre Camp Le Vieux</v>
          </cell>
          <cell r="G1103">
            <v>0</v>
          </cell>
          <cell r="H1103">
            <v>0</v>
          </cell>
          <cell r="I1103">
            <v>0</v>
          </cell>
          <cell r="J1103" t="str">
            <v>ROSE HILL AC</v>
          </cell>
          <cell r="K1103" t="str">
            <v>BBRH</v>
          </cell>
          <cell r="L1103" t="str">
            <v>ATH</v>
          </cell>
          <cell r="M1103" t="str">
            <v>U18</v>
          </cell>
          <cell r="N1103">
            <v>200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 xml:space="preserve">4B. Cité Roches Brunes, Plaisance, R Hill </v>
          </cell>
          <cell r="G1104" t="str">
            <v>59016510</v>
          </cell>
          <cell r="H1104">
            <v>0</v>
          </cell>
          <cell r="I1104" t="str">
            <v>marialieutier0783@gmail.com</v>
          </cell>
          <cell r="J1104" t="str">
            <v>ROSE HILL AC</v>
          </cell>
          <cell r="K1104" t="str">
            <v>BBRH</v>
          </cell>
          <cell r="L1104" t="str">
            <v>ATH</v>
          </cell>
          <cell r="M1104" t="str">
            <v>U18</v>
          </cell>
          <cell r="N1104">
            <v>200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11 Rue Rodrigues Residence Briquettrie St Croix</v>
          </cell>
          <cell r="G1105">
            <v>57688980</v>
          </cell>
          <cell r="H1105">
            <v>0</v>
          </cell>
          <cell r="I1105" t="str">
            <v>reneyohan80@gmail.com</v>
          </cell>
          <cell r="J1105" t="str">
            <v>ROSE HILL AC</v>
          </cell>
          <cell r="K1105" t="str">
            <v>BBRH</v>
          </cell>
          <cell r="L1105" t="str">
            <v>ATH</v>
          </cell>
          <cell r="M1105" t="str">
            <v>SENIOR</v>
          </cell>
          <cell r="N1105">
            <v>400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Grenade Lane Coromandel</v>
          </cell>
          <cell r="G1106">
            <v>58685443</v>
          </cell>
          <cell r="H1106">
            <v>0</v>
          </cell>
          <cell r="I1106">
            <v>0</v>
          </cell>
          <cell r="J1106" t="str">
            <v>ROSE HILL AC</v>
          </cell>
          <cell r="K1106" t="str">
            <v>BBRH</v>
          </cell>
          <cell r="L1106" t="str">
            <v>ATH</v>
          </cell>
          <cell r="M1106" t="str">
            <v>U16</v>
          </cell>
          <cell r="N1106">
            <v>150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02 Emile Laval St. Plaisance, R Hill</v>
          </cell>
          <cell r="G1107">
            <v>59360709</v>
          </cell>
          <cell r="H1107">
            <v>0</v>
          </cell>
          <cell r="I1107">
            <v>0</v>
          </cell>
          <cell r="J1107" t="str">
            <v>ROSE HILL AC</v>
          </cell>
          <cell r="K1107" t="str">
            <v>BBRH</v>
          </cell>
          <cell r="L1107" t="str">
            <v>ATH</v>
          </cell>
          <cell r="M1107" t="str">
            <v>U20</v>
          </cell>
          <cell r="N1107">
            <v>300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Tamarin Lane, Tamarin</v>
          </cell>
          <cell r="G1108">
            <v>0</v>
          </cell>
          <cell r="H1108">
            <v>0</v>
          </cell>
          <cell r="I1108">
            <v>0</v>
          </cell>
          <cell r="J1108" t="str">
            <v>GUEPARD AC</v>
          </cell>
          <cell r="K1108" t="str">
            <v>BR</v>
          </cell>
          <cell r="L1108" t="str">
            <v>ATH</v>
          </cell>
          <cell r="M1108" t="str">
            <v>U18</v>
          </cell>
          <cell r="N1108">
            <v>200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Raoul Rivet St, Res. Chebel</v>
          </cell>
          <cell r="G1109">
            <v>57414736</v>
          </cell>
          <cell r="H1109">
            <v>0</v>
          </cell>
          <cell r="I1109">
            <v>0</v>
          </cell>
          <cell r="J1109" t="str">
            <v>BEAU BASSIN AC</v>
          </cell>
          <cell r="K1109" t="str">
            <v>BBRH</v>
          </cell>
          <cell r="L1109" t="str">
            <v>COA</v>
          </cell>
          <cell r="M1109" t="str">
            <v>N/App</v>
          </cell>
          <cell r="N1109">
            <v>600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Raoul Rivet St, Res. Chebel</v>
          </cell>
          <cell r="G1110">
            <v>0</v>
          </cell>
          <cell r="H1110">
            <v>0</v>
          </cell>
          <cell r="I1110">
            <v>0</v>
          </cell>
          <cell r="J1110" t="str">
            <v>BEAU BASSIN AC</v>
          </cell>
          <cell r="K1110" t="str">
            <v>BBRH</v>
          </cell>
          <cell r="L1110" t="str">
            <v>NTO</v>
          </cell>
          <cell r="M1110" t="str">
            <v>N/App</v>
          </cell>
          <cell r="N1110">
            <v>600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28 Ave Alamandes, Morc Ghurburun Pte Aux Sable</v>
          </cell>
          <cell r="G1111">
            <v>0</v>
          </cell>
          <cell r="H1111">
            <v>0</v>
          </cell>
          <cell r="I1111">
            <v>0</v>
          </cell>
          <cell r="J1111" t="str">
            <v>BEAU BASSIN AC</v>
          </cell>
          <cell r="K1111" t="str">
            <v>BBRH</v>
          </cell>
          <cell r="L1111" t="str">
            <v>ATH</v>
          </cell>
          <cell r="M1111" t="str">
            <v>U16</v>
          </cell>
          <cell r="N1111">
            <v>150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5, Iris, Res. Barkly, B. Bassin</v>
          </cell>
          <cell r="G1112">
            <v>59149530</v>
          </cell>
          <cell r="H1112">
            <v>0</v>
          </cell>
          <cell r="I1112" t="str">
            <v>bertyjuckreelall@gmail.com</v>
          </cell>
          <cell r="J1112" t="str">
            <v>BEAU BASSIN AC</v>
          </cell>
          <cell r="K1112" t="str">
            <v>BBRH</v>
          </cell>
          <cell r="L1112" t="str">
            <v>ATH</v>
          </cell>
          <cell r="M1112" t="str">
            <v>U14</v>
          </cell>
          <cell r="N1112">
            <v>150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5 ,Raoul Rivet St. Chebel, B. Bassin</v>
          </cell>
          <cell r="G1113">
            <v>57414736</v>
          </cell>
          <cell r="H1113" t="str">
            <v>M06071600715D</v>
          </cell>
          <cell r="I1113">
            <v>0</v>
          </cell>
          <cell r="J1113" t="str">
            <v>BEAU BASSIN AC</v>
          </cell>
          <cell r="K1113" t="str">
            <v>BBRH</v>
          </cell>
          <cell r="L1113" t="str">
            <v>ATH</v>
          </cell>
          <cell r="M1113" t="str">
            <v>U10</v>
          </cell>
          <cell r="N1113">
            <v>100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G 2 Barkly B.Bassin</v>
          </cell>
          <cell r="G1114">
            <v>0</v>
          </cell>
          <cell r="H1114">
            <v>0</v>
          </cell>
          <cell r="I1114">
            <v>0</v>
          </cell>
          <cell r="J1114" t="str">
            <v>BEAU BASSIN AC</v>
          </cell>
          <cell r="K1114" t="str">
            <v>BBRH</v>
          </cell>
          <cell r="L1114" t="str">
            <v>ATH</v>
          </cell>
          <cell r="M1114" t="str">
            <v>U14</v>
          </cell>
          <cell r="N1114">
            <v>150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Chebel, Beau Bassin</v>
          </cell>
          <cell r="G1115">
            <v>57457589</v>
          </cell>
          <cell r="H1115">
            <v>0</v>
          </cell>
          <cell r="I1115">
            <v>0</v>
          </cell>
          <cell r="J1115" t="str">
            <v>BEAU BASSIN AC</v>
          </cell>
          <cell r="K1115" t="str">
            <v>BBRH</v>
          </cell>
          <cell r="L1115" t="str">
            <v>ATH</v>
          </cell>
          <cell r="M1115" t="str">
            <v>U20</v>
          </cell>
          <cell r="N1115">
            <v>300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 xml:space="preserve">Ahmed Jeewan Lane Bambous </v>
          </cell>
          <cell r="G1116">
            <v>0</v>
          </cell>
          <cell r="H1116">
            <v>0</v>
          </cell>
          <cell r="I1116">
            <v>0</v>
          </cell>
          <cell r="J1116" t="str">
            <v>BEAU BASSIN AC</v>
          </cell>
          <cell r="K1116" t="str">
            <v>BBRH</v>
          </cell>
          <cell r="L1116" t="str">
            <v>ATH</v>
          </cell>
          <cell r="M1116" t="str">
            <v>U18</v>
          </cell>
          <cell r="N1116">
            <v>200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 xml:space="preserve">Heroseau Lane P.Riviere </v>
          </cell>
          <cell r="G1117">
            <v>58342174</v>
          </cell>
          <cell r="H1117">
            <v>0</v>
          </cell>
          <cell r="I1117">
            <v>0</v>
          </cell>
          <cell r="J1117" t="str">
            <v>BEAU BASSIN AC</v>
          </cell>
          <cell r="K1117" t="str">
            <v>BBRH</v>
          </cell>
          <cell r="L1117" t="str">
            <v>ATH</v>
          </cell>
          <cell r="M1117" t="str">
            <v>U16</v>
          </cell>
          <cell r="N1117">
            <v>150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Block B2 Rue Narcisse Residence Barkly Beau Bassin</v>
          </cell>
          <cell r="G1118" t="str">
            <v>5455 1813</v>
          </cell>
          <cell r="H1118">
            <v>33620304</v>
          </cell>
          <cell r="I1118">
            <v>0</v>
          </cell>
          <cell r="J1118" t="str">
            <v>P-LOUIS RACERS AC</v>
          </cell>
          <cell r="K1118" t="str">
            <v>PL</v>
          </cell>
          <cell r="L1118" t="str">
            <v>ATH</v>
          </cell>
          <cell r="M1118" t="str">
            <v>SENIOR</v>
          </cell>
          <cell r="N1118">
            <v>400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Bonair Road Morcellement St André</v>
          </cell>
          <cell r="G1119">
            <v>57086370</v>
          </cell>
          <cell r="H1119" t="str">
            <v>R0302974601023</v>
          </cell>
          <cell r="I1119" t="str">
            <v>morcstandre@gmail.com</v>
          </cell>
          <cell r="J1119" t="str">
            <v>P-LOUIS RACERS AC</v>
          </cell>
          <cell r="K1119" t="str">
            <v>PL</v>
          </cell>
          <cell r="L1119" t="str">
            <v>ATH</v>
          </cell>
          <cell r="M1119" t="str">
            <v>SENIOR</v>
          </cell>
          <cell r="N1119">
            <v>400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70 Bosquet Street Morc. Rey Pte Aux Sables</v>
          </cell>
          <cell r="G1120">
            <v>52590522</v>
          </cell>
          <cell r="H1120">
            <v>0</v>
          </cell>
          <cell r="I1120" t="str">
            <v>marionquessy1504@gmail.com</v>
          </cell>
          <cell r="J1120" t="str">
            <v>Q-BORNES PAVILLON AC</v>
          </cell>
          <cell r="K1120" t="str">
            <v>QB</v>
          </cell>
          <cell r="L1120" t="str">
            <v>ATH</v>
          </cell>
          <cell r="M1120" t="str">
            <v>U16</v>
          </cell>
          <cell r="N1120">
            <v>150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9 Dupont Street Port Louis</v>
          </cell>
          <cell r="G1121">
            <v>57505267</v>
          </cell>
          <cell r="H1121">
            <v>0</v>
          </cell>
          <cell r="I1121" t="str">
            <v>christrv@live.com</v>
          </cell>
          <cell r="J1121" t="str">
            <v>Q-BORNES PAVILLON AC</v>
          </cell>
          <cell r="K1121" t="str">
            <v>QB</v>
          </cell>
          <cell r="L1121" t="str">
            <v>NTO</v>
          </cell>
          <cell r="M1121" t="str">
            <v>N/APP</v>
          </cell>
          <cell r="N1121">
            <v>600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Montee Bastille Trou D'Eau Douce</v>
          </cell>
          <cell r="G1122">
            <v>57104947</v>
          </cell>
          <cell r="H1122">
            <v>0</v>
          </cell>
          <cell r="I1122">
            <v>0</v>
          </cell>
          <cell r="J1122" t="str">
            <v>ASS. SPORTIVE VC/PH</v>
          </cell>
          <cell r="K1122" t="str">
            <v>VCPH</v>
          </cell>
          <cell r="L1122" t="str">
            <v>ATH</v>
          </cell>
          <cell r="M1122" t="str">
            <v>SENIOR</v>
          </cell>
          <cell r="N1122">
            <v>400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Avenue Les Salines, La Preneuse</v>
          </cell>
          <cell r="G1123" t="str">
            <v>5922 3631</v>
          </cell>
          <cell r="H1123" t="str">
            <v>F2108020165267</v>
          </cell>
          <cell r="I1123">
            <v>0</v>
          </cell>
          <cell r="J1123" t="str">
            <v>ASS. SPORTIVE VC/PH</v>
          </cell>
          <cell r="K1123" t="str">
            <v>VCPH</v>
          </cell>
          <cell r="L1123" t="str">
            <v>ATH</v>
          </cell>
          <cell r="M1123" t="str">
            <v>SENIOR</v>
          </cell>
          <cell r="N1123">
            <v>400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18 Rue Latouche, Vacoas</v>
          </cell>
          <cell r="G1124">
            <v>58010741</v>
          </cell>
          <cell r="H1124">
            <v>0</v>
          </cell>
          <cell r="I1124" t="str">
            <v>anaisleste05@gmail.com</v>
          </cell>
          <cell r="J1124" t="str">
            <v>ASS. SPORTIVE VC/PH</v>
          </cell>
          <cell r="K1124" t="str">
            <v>VCPH</v>
          </cell>
          <cell r="L1124" t="str">
            <v>ATH</v>
          </cell>
          <cell r="M1124" t="str">
            <v>SENIOR</v>
          </cell>
          <cell r="N1124">
            <v>400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Ollier Avenue, Rose Hill</v>
          </cell>
          <cell r="G1125">
            <v>59625516</v>
          </cell>
          <cell r="H1125">
            <v>0</v>
          </cell>
          <cell r="I1125">
            <v>0</v>
          </cell>
          <cell r="J1125" t="str">
            <v>ASS. SPORTIVE VC/PH</v>
          </cell>
          <cell r="K1125" t="str">
            <v>VCPH</v>
          </cell>
          <cell r="L1125" t="str">
            <v>ATH</v>
          </cell>
          <cell r="M1125" t="str">
            <v>SENIOR</v>
          </cell>
          <cell r="N1125">
            <v>400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70, D'Entrecasteaux Street, Port Louis</v>
          </cell>
          <cell r="G1126">
            <v>59811154</v>
          </cell>
          <cell r="H1126">
            <v>0</v>
          </cell>
          <cell r="I1126">
            <v>0</v>
          </cell>
          <cell r="J1126" t="str">
            <v>ASS. SPORTIVE VC/PH</v>
          </cell>
          <cell r="K1126" t="str">
            <v>VCPH</v>
          </cell>
          <cell r="L1126" t="str">
            <v>ATH</v>
          </cell>
          <cell r="M1126" t="str">
            <v>SENIOR</v>
          </cell>
          <cell r="N1126">
            <v>400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Ile Michel Rodrigues</v>
          </cell>
          <cell r="G1127" t="str">
            <v>5746 8289</v>
          </cell>
          <cell r="H1127" t="str">
            <v>P140598500839</v>
          </cell>
          <cell r="I1127" t="str">
            <v>potironliliane@gmail.com</v>
          </cell>
          <cell r="J1127" t="str">
            <v>ASS. SPORTIVE VC/PH</v>
          </cell>
          <cell r="K1127" t="str">
            <v>VCPH</v>
          </cell>
          <cell r="L1127" t="str">
            <v>ATH</v>
          </cell>
          <cell r="M1127" t="str">
            <v>SENIOR</v>
          </cell>
          <cell r="N1127">
            <v>400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Lot 416,Ave. Des Rosiers, Morc Belle Vue Phare, Albion</v>
          </cell>
          <cell r="G1128">
            <v>57553633</v>
          </cell>
          <cell r="H1128">
            <v>0</v>
          </cell>
          <cell r="I1128">
            <v>0</v>
          </cell>
          <cell r="J1128" t="str">
            <v>ASS. SPORTIVE VC/PH</v>
          </cell>
          <cell r="K1128" t="str">
            <v>VCPH</v>
          </cell>
          <cell r="L1128" t="str">
            <v>COA</v>
          </cell>
          <cell r="M1128" t="str">
            <v>N/App</v>
          </cell>
          <cell r="N1128">
            <v>600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B07, Police Quarters, Montreal 1, Coromandel</v>
          </cell>
          <cell r="G1129" t="str">
            <v>5512 1372</v>
          </cell>
          <cell r="H1129" t="str">
            <v>R1904943009693</v>
          </cell>
          <cell r="I1129" t="str">
            <v>jpcedric19@gmail.com</v>
          </cell>
          <cell r="J1129" t="str">
            <v>ASS. SPORTIVE VC/PH</v>
          </cell>
          <cell r="K1129" t="str">
            <v>VCPH</v>
          </cell>
          <cell r="L1129" t="str">
            <v>ATH</v>
          </cell>
          <cell r="M1129" t="str">
            <v>SENIOR</v>
          </cell>
          <cell r="N1129">
            <v>400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 xml:space="preserve">Tagore Road Lallmatie </v>
          </cell>
          <cell r="G1130">
            <v>59453435</v>
          </cell>
          <cell r="H1130" t="str">
            <v>N2202991400933</v>
          </cell>
          <cell r="I1130">
            <v>0</v>
          </cell>
          <cell r="J1130" t="str">
            <v>P-LOUIS RACERS AC</v>
          </cell>
          <cell r="K1130" t="str">
            <v>PL</v>
          </cell>
          <cell r="L1130" t="str">
            <v>ATH</v>
          </cell>
          <cell r="M1130" t="str">
            <v>SENIOR</v>
          </cell>
          <cell r="N1130">
            <v>400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 xml:space="preserve">Camp Marcelin, Quatre Cocos </v>
          </cell>
          <cell r="G1131">
            <v>57127926</v>
          </cell>
          <cell r="H1131">
            <v>0</v>
          </cell>
          <cell r="I1131" t="str">
            <v xml:space="preserve">jossebazerque@gmail.com </v>
          </cell>
          <cell r="J1131" t="str">
            <v>ST REMY AC</v>
          </cell>
          <cell r="K1131" t="str">
            <v>FLQ</v>
          </cell>
          <cell r="L1131" t="str">
            <v>ATH</v>
          </cell>
          <cell r="M1131" t="str">
            <v>U16</v>
          </cell>
          <cell r="N1131">
            <v>150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J9,Rue Homard,Point Aux Sables</v>
          </cell>
          <cell r="G1132">
            <v>57222670</v>
          </cell>
          <cell r="H1132">
            <v>0</v>
          </cell>
          <cell r="I1132" t="str">
            <v xml:space="preserve"> antoniaabelle@gmail.com</v>
          </cell>
          <cell r="J1132" t="str">
            <v>P-LOUIS RACERS AC</v>
          </cell>
          <cell r="K1132" t="str">
            <v>PL</v>
          </cell>
          <cell r="L1132" t="str">
            <v>ATH</v>
          </cell>
          <cell r="M1132" t="str">
            <v>U20</v>
          </cell>
          <cell r="N1132">
            <v>300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Authansia Street, Plaine Magnien</v>
          </cell>
          <cell r="G1133">
            <v>59249522</v>
          </cell>
          <cell r="H1133">
            <v>0</v>
          </cell>
          <cell r="I1133" t="str">
            <v>sebastienclarice999@gmail.com</v>
          </cell>
          <cell r="J1133" t="str">
            <v>ASS. SPORTIVE VC/PH</v>
          </cell>
          <cell r="K1133" t="str">
            <v>VCPH</v>
          </cell>
          <cell r="L1133" t="str">
            <v>ATH</v>
          </cell>
          <cell r="M1133" t="str">
            <v>SENIOR</v>
          </cell>
          <cell r="N1133">
            <v>400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Rue Narsisse, Res. Barkly, B.Bassin</v>
          </cell>
          <cell r="G1134">
            <v>54783795</v>
          </cell>
          <cell r="H1134">
            <v>0</v>
          </cell>
          <cell r="I1134">
            <v>0</v>
          </cell>
          <cell r="J1134" t="str">
            <v>ASS. SPORTIVE VC/PH</v>
          </cell>
          <cell r="K1134" t="str">
            <v>VCPH</v>
          </cell>
          <cell r="L1134" t="str">
            <v>ATH</v>
          </cell>
          <cell r="M1134" t="str">
            <v>SENIOR</v>
          </cell>
          <cell r="N1134">
            <v>400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D 09 Glen Park</v>
          </cell>
          <cell r="G1135">
            <v>57871326</v>
          </cell>
          <cell r="H1135" t="str">
            <v>C1610984403784</v>
          </cell>
          <cell r="I1135" t="str">
            <v>chandooeliot@gmail.com</v>
          </cell>
          <cell r="J1135" t="str">
            <v>ASS. SPORTIVE VC/PH</v>
          </cell>
          <cell r="K1135" t="str">
            <v>VCPH</v>
          </cell>
          <cell r="L1135" t="str">
            <v>ATH</v>
          </cell>
          <cell r="M1135" t="str">
            <v>SENIOR</v>
          </cell>
          <cell r="N1135">
            <v>400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No 22, L'Agrément, St. Pierre</v>
          </cell>
          <cell r="G1136">
            <v>58266632</v>
          </cell>
          <cell r="H1136">
            <v>0</v>
          </cell>
          <cell r="I1136" t="str">
            <v>claretahletourdi@gmail.com</v>
          </cell>
          <cell r="J1136" t="str">
            <v>ASS. SPORTIVE VC/PH</v>
          </cell>
          <cell r="K1136" t="str">
            <v>VCPH</v>
          </cell>
          <cell r="L1136" t="str">
            <v>ATH</v>
          </cell>
          <cell r="M1136" t="str">
            <v>SENIOR</v>
          </cell>
          <cell r="N1136">
            <v>400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Golden Rd,  Morc. Ghurburrun,  P. Aux Sables</v>
          </cell>
          <cell r="G1137">
            <v>59896789</v>
          </cell>
          <cell r="H1137">
            <v>0</v>
          </cell>
          <cell r="I1137" t="str">
            <v>jennita.lebrasse@swanforlife.com</v>
          </cell>
          <cell r="J1137" t="str">
            <v>ASS. SPORTIVE VC/PH</v>
          </cell>
          <cell r="K1137" t="str">
            <v>VCPH</v>
          </cell>
          <cell r="L1137" t="str">
            <v>ATH</v>
          </cell>
          <cell r="M1137" t="str">
            <v>SENIOR</v>
          </cell>
          <cell r="N1137">
            <v>400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Celicourt Antelme, Forest Side</v>
          </cell>
          <cell r="G1138">
            <v>58005318</v>
          </cell>
          <cell r="H1138">
            <v>0</v>
          </cell>
          <cell r="I1138" t="str">
            <v>m.oceanne@outlook.com</v>
          </cell>
          <cell r="J1138" t="str">
            <v>ASS. SPORTIVE VC/PH</v>
          </cell>
          <cell r="K1138" t="str">
            <v>VCPH</v>
          </cell>
          <cell r="L1138" t="str">
            <v>ATH</v>
          </cell>
          <cell r="M1138" t="str">
            <v>SENIOR</v>
          </cell>
          <cell r="N1138">
            <v>400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19 Lavoisier Mangalkhan Floreal</v>
          </cell>
          <cell r="G1139">
            <v>59335933</v>
          </cell>
          <cell r="H1139" t="str">
            <v>B1201773002364</v>
          </cell>
          <cell r="I1139" t="str">
            <v>rapideman@hotmail.com</v>
          </cell>
          <cell r="J1139" t="str">
            <v>ASS. SPORTIVE VC/PH</v>
          </cell>
          <cell r="K1139" t="str">
            <v>VCPH</v>
          </cell>
          <cell r="L1139" t="str">
            <v>COA</v>
          </cell>
          <cell r="M1139" t="str">
            <v>N/App</v>
          </cell>
          <cell r="N1139">
            <v>600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Cite Mangalkhan, Floreal</v>
          </cell>
          <cell r="G1140">
            <v>58550016</v>
          </cell>
          <cell r="H1140">
            <v>0</v>
          </cell>
          <cell r="I1140" t="str">
            <v>bucklandylona300@gmail.com</v>
          </cell>
          <cell r="J1140" t="str">
            <v>ASS. SPORTIVE VC/PH</v>
          </cell>
          <cell r="K1140" t="str">
            <v>VCPH</v>
          </cell>
          <cell r="L1140" t="str">
            <v>ATH</v>
          </cell>
          <cell r="M1140" t="str">
            <v>U18</v>
          </cell>
          <cell r="N1140">
            <v>200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Cnr Des Cardinaux &amp; Albatross St, Baie Du Tombeau</v>
          </cell>
          <cell r="G1141">
            <v>58522527</v>
          </cell>
          <cell r="H1141">
            <v>0</v>
          </cell>
          <cell r="I1141" t="str">
            <v>quentinpoilly180@gmail.com</v>
          </cell>
          <cell r="J1141" t="str">
            <v>ASS. SPORTIVE VC/PH</v>
          </cell>
          <cell r="K1141" t="str">
            <v>VCPH</v>
          </cell>
          <cell r="L1141" t="str">
            <v>ATH</v>
          </cell>
          <cell r="M1141" t="str">
            <v>U18</v>
          </cell>
          <cell r="N1141">
            <v>200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15 Cantons, Vacoas</v>
          </cell>
          <cell r="G1142">
            <v>58138239</v>
          </cell>
          <cell r="H1142" t="str">
            <v>M230307004488</v>
          </cell>
          <cell r="I1142" t="str">
            <v>meganemonvoisin9@gmail.com</v>
          </cell>
          <cell r="J1142" t="str">
            <v>ASS. SPORTIVE VC/PH</v>
          </cell>
          <cell r="K1142" t="str">
            <v>VCPH</v>
          </cell>
          <cell r="L1142" t="str">
            <v>ATH</v>
          </cell>
          <cell r="M1142" t="str">
            <v>U20</v>
          </cell>
          <cell r="N1142">
            <v>300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Ghoorun Lane Rue Couvent De Lorette Eau Coulee</v>
          </cell>
          <cell r="G1143">
            <v>57694160</v>
          </cell>
          <cell r="H1143" t="str">
            <v>M2810662913673</v>
          </cell>
          <cell r="I1143" t="str">
            <v>nattydesir@yahoo.com</v>
          </cell>
          <cell r="J1143" t="str">
            <v>CUREPIPE HARLEM AC</v>
          </cell>
          <cell r="K1143" t="str">
            <v>CPE</v>
          </cell>
          <cell r="L1143" t="str">
            <v>NTO</v>
          </cell>
          <cell r="M1143" t="str">
            <v>N/APP</v>
          </cell>
          <cell r="N1143">
            <v>600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 xml:space="preserve">Morc Triton La Caverne No1 Vacoas </v>
          </cell>
          <cell r="G1144">
            <v>57933348</v>
          </cell>
          <cell r="H1144" t="str">
            <v>L0402130024004</v>
          </cell>
          <cell r="I1144" t="str">
            <v>lhachepriscilla9@gmail.com</v>
          </cell>
          <cell r="J1144" t="str">
            <v>LA CAVERNE AC</v>
          </cell>
          <cell r="K1144" t="str">
            <v>VCPH</v>
          </cell>
          <cell r="L1144" t="str">
            <v>ATH</v>
          </cell>
          <cell r="M1144" t="str">
            <v>U14</v>
          </cell>
          <cell r="N1144">
            <v>150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 xml:space="preserve">Morc Triton La Caverne No1 Vacoas </v>
          </cell>
          <cell r="G1145">
            <v>57933348</v>
          </cell>
          <cell r="H1145" t="str">
            <v>L0102110021478</v>
          </cell>
          <cell r="I1145" t="str">
            <v>lhachepriscilla9@gmail.com</v>
          </cell>
          <cell r="J1145" t="str">
            <v>LA CAVERNE AC</v>
          </cell>
          <cell r="K1145" t="str">
            <v>VCPH</v>
          </cell>
          <cell r="L1145" t="str">
            <v>ATH</v>
          </cell>
          <cell r="M1145" t="str">
            <v>U16</v>
          </cell>
          <cell r="N1145">
            <v>150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 xml:space="preserve">Lacaverne No2 Vacoas </v>
          </cell>
          <cell r="G1146" t="str">
            <v>57375918/58677430</v>
          </cell>
          <cell r="H1146">
            <v>0</v>
          </cell>
          <cell r="I1146">
            <v>0</v>
          </cell>
          <cell r="J1146" t="str">
            <v>LA CAVERNE AC</v>
          </cell>
          <cell r="K1146" t="str">
            <v>VCPH</v>
          </cell>
          <cell r="L1146" t="str">
            <v>ATH</v>
          </cell>
          <cell r="M1146" t="str">
            <v>U16</v>
          </cell>
          <cell r="N1146">
            <v>150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79 Sunset Ville Lacaverne No.2 Vacoas</v>
          </cell>
          <cell r="G1147">
            <v>54992753</v>
          </cell>
          <cell r="H1147" t="str">
            <v>J1909662911452</v>
          </cell>
          <cell r="I1147" t="str">
            <v>johnpeter19966@gmail.com</v>
          </cell>
          <cell r="J1147" t="str">
            <v>LA CAVERNE AC</v>
          </cell>
          <cell r="K1147" t="str">
            <v>VCPH</v>
          </cell>
          <cell r="L1147" t="str">
            <v>RAD</v>
          </cell>
          <cell r="M1147" t="str">
            <v>N/APP</v>
          </cell>
          <cell r="N1147">
            <v>600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 xml:space="preserve">Lacaverne No.1 Vacoas </v>
          </cell>
          <cell r="G1148">
            <v>58220116</v>
          </cell>
          <cell r="H1148" t="str">
            <v>B1906120073139</v>
          </cell>
          <cell r="I1148" t="str">
            <v>berrygeatan24@gmail.com</v>
          </cell>
          <cell r="J1148" t="str">
            <v>LA CAVERNE AC</v>
          </cell>
          <cell r="K1148" t="str">
            <v>VCPH</v>
          </cell>
          <cell r="L1148" t="str">
            <v>ATH</v>
          </cell>
          <cell r="M1148" t="str">
            <v>U14</v>
          </cell>
          <cell r="N1148">
            <v>150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Bigarades, Rodrigues</v>
          </cell>
          <cell r="G1149">
            <v>58260005</v>
          </cell>
          <cell r="H1149" t="str">
            <v>L260268810178D</v>
          </cell>
          <cell r="I1149" t="str">
            <v>lizjnoel@gmail.com</v>
          </cell>
          <cell r="J1149" t="str">
            <v>SOUPIRS AC</v>
          </cell>
          <cell r="K1149" t="str">
            <v>ROD</v>
          </cell>
          <cell r="L1149" t="str">
            <v>COA</v>
          </cell>
          <cell r="M1149" t="str">
            <v>N/App</v>
          </cell>
          <cell r="N1149">
            <v>600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Avenue Soobiah, Reduit</v>
          </cell>
          <cell r="G1150">
            <v>57667526</v>
          </cell>
          <cell r="H1150">
            <v>0</v>
          </cell>
          <cell r="I1150">
            <v>0</v>
          </cell>
          <cell r="J1150" t="str">
            <v>SOUPIRS AC</v>
          </cell>
          <cell r="K1150" t="str">
            <v>ROD</v>
          </cell>
          <cell r="L1150" t="str">
            <v>ATH</v>
          </cell>
          <cell r="M1150" t="str">
            <v>SENIOR</v>
          </cell>
          <cell r="N1150">
            <v>400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Eau Vannée, Rodrigues</v>
          </cell>
          <cell r="G1151">
            <v>57402002</v>
          </cell>
          <cell r="H1151">
            <v>0</v>
          </cell>
          <cell r="I1151" t="str">
            <v>micha120089@gmail.com</v>
          </cell>
          <cell r="J1151" t="str">
            <v>SOUPIRS AC</v>
          </cell>
          <cell r="K1151" t="str">
            <v>ROD</v>
          </cell>
          <cell r="L1151" t="str">
            <v>ATH</v>
          </cell>
          <cell r="M1151" t="str">
            <v>MASTERS</v>
          </cell>
          <cell r="N1151">
            <v>600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041B Dr. Mayer Street, Floreal</v>
          </cell>
          <cell r="G1152">
            <v>57398449</v>
          </cell>
          <cell r="H1152" t="str">
            <v>B1203894901866</v>
          </cell>
          <cell r="I1152">
            <v>0</v>
          </cell>
          <cell r="J1152" t="str">
            <v>SOUPIRS AC</v>
          </cell>
          <cell r="K1152" t="str">
            <v>ROD</v>
          </cell>
          <cell r="L1152" t="str">
            <v>ATH</v>
          </cell>
          <cell r="M1152" t="str">
            <v>MASTERS</v>
          </cell>
          <cell r="N1152">
            <v>600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Petit Gabriel, Rodrigues</v>
          </cell>
          <cell r="G1153">
            <v>57384180</v>
          </cell>
          <cell r="H1153">
            <v>0</v>
          </cell>
          <cell r="I1153" t="str">
            <v>lisetstuart@gmail.com</v>
          </cell>
          <cell r="J1153" t="str">
            <v>SOUPIRS AC</v>
          </cell>
          <cell r="K1153" t="str">
            <v>ROD</v>
          </cell>
          <cell r="L1153" t="str">
            <v>RAD</v>
          </cell>
          <cell r="M1153" t="str">
            <v>N/App</v>
          </cell>
          <cell r="N1153">
            <v>600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14, Rue Des Orchidées, Coromandel</v>
          </cell>
          <cell r="G1154">
            <v>0</v>
          </cell>
          <cell r="H1154">
            <v>0</v>
          </cell>
          <cell r="I1154">
            <v>0</v>
          </cell>
          <cell r="J1154" t="str">
            <v>ST PIERRE AC</v>
          </cell>
          <cell r="K1154" t="str">
            <v>MK</v>
          </cell>
          <cell r="L1154" t="str">
            <v>NTO</v>
          </cell>
          <cell r="M1154" t="str">
            <v>N/App</v>
          </cell>
          <cell r="N1154">
            <v>600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Bmw Lane, Saint Pierre</v>
          </cell>
          <cell r="G1155">
            <v>57560223</v>
          </cell>
          <cell r="H1155">
            <v>0</v>
          </cell>
          <cell r="I1155" t="str">
            <v>bertydimba15@gmail.com</v>
          </cell>
          <cell r="J1155" t="str">
            <v>ST PIERRE AC</v>
          </cell>
          <cell r="K1155" t="str">
            <v>MK</v>
          </cell>
          <cell r="L1155" t="str">
            <v>RAD</v>
          </cell>
          <cell r="M1155" t="str">
            <v>N/App</v>
          </cell>
          <cell r="N1155">
            <v>600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Trefles Rose Hill</v>
          </cell>
          <cell r="G1156">
            <v>54581241</v>
          </cell>
          <cell r="H1156">
            <v>0</v>
          </cell>
          <cell r="I1156" t="str">
            <v>axeljeanlouis19@gmail.com</v>
          </cell>
          <cell r="J1156" t="str">
            <v>ANGELS REDUIT AC</v>
          </cell>
          <cell r="K1156" t="str">
            <v>MK</v>
          </cell>
          <cell r="L1156" t="str">
            <v>ATH</v>
          </cell>
          <cell r="M1156" t="str">
            <v>SENIOR</v>
          </cell>
          <cell r="N1156">
            <v>400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Blk 3, Rue Rosiers, Res. Barkly, B. Bassin</v>
          </cell>
          <cell r="G1157">
            <v>0</v>
          </cell>
          <cell r="H1157">
            <v>0</v>
          </cell>
          <cell r="I1157">
            <v>0</v>
          </cell>
          <cell r="J1157" t="str">
            <v>ANGELS REDUIT AC</v>
          </cell>
          <cell r="K1157" t="str">
            <v>MK</v>
          </cell>
          <cell r="L1157" t="str">
            <v>RAD</v>
          </cell>
          <cell r="M1157" t="str">
            <v>N/App</v>
          </cell>
          <cell r="N1157">
            <v>600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Dr. S. Jhuboo St. Roches Brunes</v>
          </cell>
          <cell r="G1158">
            <v>0</v>
          </cell>
          <cell r="H1158">
            <v>0</v>
          </cell>
          <cell r="I1158">
            <v>0</v>
          </cell>
          <cell r="J1158" t="str">
            <v>ANGELS REDUIT AC</v>
          </cell>
          <cell r="K1158" t="str">
            <v>MK</v>
          </cell>
          <cell r="L1158" t="str">
            <v>ATH</v>
          </cell>
          <cell r="M1158" t="str">
            <v>SENIOR</v>
          </cell>
          <cell r="N1158">
            <v>400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22 Edc L`Agrement St Pierre</v>
          </cell>
          <cell r="G1159">
            <v>0</v>
          </cell>
          <cell r="H1159">
            <v>0</v>
          </cell>
          <cell r="I1159" t="str">
            <v>annajulialetourdi4@gmail.com</v>
          </cell>
          <cell r="J1159" t="str">
            <v>ANGELS REDUIT AC</v>
          </cell>
          <cell r="K1159" t="str">
            <v>MK</v>
          </cell>
          <cell r="L1159" t="str">
            <v>ATH</v>
          </cell>
          <cell r="M1159" t="str">
            <v>U16</v>
          </cell>
          <cell r="N1159">
            <v>150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Ave. Des Colombes, Mediine</v>
          </cell>
          <cell r="G1160">
            <v>57173103</v>
          </cell>
          <cell r="H1160">
            <v>0</v>
          </cell>
          <cell r="I1160" t="str">
            <v>lucianaanna152@gmail.com</v>
          </cell>
          <cell r="J1160" t="str">
            <v>ANGELS REDUIT AC</v>
          </cell>
          <cell r="K1160" t="str">
            <v>MK</v>
          </cell>
          <cell r="L1160" t="str">
            <v>ATH</v>
          </cell>
          <cell r="M1160" t="str">
            <v>U16</v>
          </cell>
          <cell r="N1160">
            <v>150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Morc. Gixim, Baie Du Tombeau</v>
          </cell>
          <cell r="G1161">
            <v>58319931</v>
          </cell>
          <cell r="H1161">
            <v>0</v>
          </cell>
          <cell r="I1161" t="str">
            <v>hannahclark1302@gmail.com</v>
          </cell>
          <cell r="J1161" t="str">
            <v>ANGELS REDUIT AC</v>
          </cell>
          <cell r="K1161" t="str">
            <v>MK</v>
          </cell>
          <cell r="L1161" t="str">
            <v>ATH</v>
          </cell>
          <cell r="M1161" t="str">
            <v>U18</v>
          </cell>
          <cell r="N1161">
            <v>200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Camp Yoloff P.Louis</v>
          </cell>
          <cell r="G1162">
            <v>57224379</v>
          </cell>
          <cell r="H1162">
            <v>0</v>
          </cell>
          <cell r="I1162" t="str">
            <v>marie.payet040309@gmail.com</v>
          </cell>
          <cell r="J1162" t="str">
            <v>ANGELS REDUIT AC</v>
          </cell>
          <cell r="K1162" t="str">
            <v>MK</v>
          </cell>
          <cell r="L1162" t="str">
            <v>ATH</v>
          </cell>
          <cell r="M1162" t="str">
            <v>U18</v>
          </cell>
          <cell r="N1162">
            <v>200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Radha St. Dagotiere</v>
          </cell>
          <cell r="G1163">
            <v>57957654</v>
          </cell>
          <cell r="H1163">
            <v>0</v>
          </cell>
          <cell r="I1163">
            <v>0</v>
          </cell>
          <cell r="J1163" t="str">
            <v>ANGELS REDUIT AC</v>
          </cell>
          <cell r="K1163" t="str">
            <v>MK</v>
          </cell>
          <cell r="L1163" t="str">
            <v>ATH</v>
          </cell>
          <cell r="M1163" t="str">
            <v>U16</v>
          </cell>
          <cell r="N1163">
            <v>150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5A,Rue Balfour,B.Bassin</v>
          </cell>
          <cell r="G1164">
            <v>52531502</v>
          </cell>
          <cell r="H1164">
            <v>0</v>
          </cell>
          <cell r="I1164" t="str">
            <v>ishratbundhun@gmail.com</v>
          </cell>
          <cell r="J1164" t="str">
            <v>ANGELS REDUIT AC</v>
          </cell>
          <cell r="K1164" t="str">
            <v>MK</v>
          </cell>
          <cell r="L1164" t="str">
            <v>ATH</v>
          </cell>
          <cell r="M1164" t="str">
            <v>U16</v>
          </cell>
          <cell r="N1164">
            <v>150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20,Bagatelle Les Residence</v>
          </cell>
          <cell r="G1165">
            <v>59421911</v>
          </cell>
          <cell r="H1165">
            <v>0</v>
          </cell>
          <cell r="I1165" t="str">
            <v>sehramoor@gmail.com</v>
          </cell>
          <cell r="J1165" t="str">
            <v>ANGELS REDUIT AC</v>
          </cell>
          <cell r="K1165" t="str">
            <v>MK</v>
          </cell>
          <cell r="L1165" t="str">
            <v>ATH</v>
          </cell>
          <cell r="M1165" t="str">
            <v>U14</v>
          </cell>
          <cell r="N1165">
            <v>150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15,Poirer St.Residence Chebel</v>
          </cell>
          <cell r="G1166">
            <v>55188403</v>
          </cell>
          <cell r="H1166">
            <v>0</v>
          </cell>
          <cell r="I1166" t="str">
            <v>olivier.gaiquis@hotmail.com</v>
          </cell>
          <cell r="J1166" t="str">
            <v>ANGELS REDUIT AC</v>
          </cell>
          <cell r="K1166" t="str">
            <v>MK</v>
          </cell>
          <cell r="L1166" t="str">
            <v>ATH</v>
          </cell>
          <cell r="M1166" t="str">
            <v>MASTERS</v>
          </cell>
          <cell r="N1166">
            <v>600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Plot7,Morc.Sodnac Q.Bornes</v>
          </cell>
          <cell r="G1167">
            <v>52521289</v>
          </cell>
          <cell r="H1167">
            <v>0</v>
          </cell>
          <cell r="I1167" t="str">
            <v>kiunehee@gmail.com</v>
          </cell>
          <cell r="J1167" t="str">
            <v>ANGELS REDUIT AC</v>
          </cell>
          <cell r="K1167" t="str">
            <v>MK</v>
          </cell>
          <cell r="L1167" t="str">
            <v>ATH</v>
          </cell>
          <cell r="M1167" t="str">
            <v>U14</v>
          </cell>
          <cell r="N1167">
            <v>150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Sunny Hill,Morc Rey P.A.S</v>
          </cell>
          <cell r="G1168">
            <v>57608904</v>
          </cell>
          <cell r="H1168">
            <v>0</v>
          </cell>
          <cell r="I1168" t="str">
            <v>tces1626@gmail.com</v>
          </cell>
          <cell r="J1168" t="str">
            <v>ANGELS REDUIT AC</v>
          </cell>
          <cell r="K1168" t="str">
            <v>MK</v>
          </cell>
          <cell r="L1168" t="str">
            <v>ATH</v>
          </cell>
          <cell r="M1168" t="str">
            <v>U18</v>
          </cell>
          <cell r="N1168">
            <v>200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E1169">
            <v>0</v>
          </cell>
          <cell r="F1169" t="str">
            <v>0</v>
          </cell>
          <cell r="G1169">
            <v>0</v>
          </cell>
          <cell r="H1169">
            <v>0</v>
          </cell>
          <cell r="I1169">
            <v>0</v>
          </cell>
          <cell r="J1169" t="str">
            <v>NEW ROSE HILL CENTRAL AC</v>
          </cell>
          <cell r="K1169" t="str">
            <v>BBRH</v>
          </cell>
          <cell r="L1169" t="str">
            <v>RAD</v>
          </cell>
          <cell r="M1169" t="str">
            <v>N/APP</v>
          </cell>
          <cell r="N1169">
            <v>600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Plaisance Rh</v>
          </cell>
          <cell r="G1170">
            <v>59899953</v>
          </cell>
          <cell r="H1170">
            <v>0</v>
          </cell>
          <cell r="I1170">
            <v>0</v>
          </cell>
          <cell r="J1170" t="str">
            <v>NEW ROSE HILL CENTRAL AC</v>
          </cell>
          <cell r="K1170" t="str">
            <v>BBRH</v>
          </cell>
          <cell r="L1170" t="str">
            <v>RAD</v>
          </cell>
          <cell r="M1170" t="str">
            <v>N/APP</v>
          </cell>
          <cell r="N1170">
            <v>600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Anazor Lane P Riviere</v>
          </cell>
          <cell r="G1171">
            <v>58423882</v>
          </cell>
          <cell r="H1171">
            <v>0</v>
          </cell>
          <cell r="I1171">
            <v>0</v>
          </cell>
          <cell r="J1171" t="str">
            <v>NEW ROSE HILL CENTRAL AC</v>
          </cell>
          <cell r="K1171" t="str">
            <v>BBRH</v>
          </cell>
          <cell r="L1171" t="str">
            <v>RAD</v>
          </cell>
          <cell r="M1171" t="str">
            <v>N/APP</v>
          </cell>
          <cell r="N1171">
            <v>600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Anazor Lane P Riviere</v>
          </cell>
          <cell r="G1172">
            <v>59186803</v>
          </cell>
          <cell r="H1172">
            <v>0</v>
          </cell>
          <cell r="I1172">
            <v>0</v>
          </cell>
          <cell r="J1172" t="str">
            <v>NEW ROSE HILL CENTRAL AC</v>
          </cell>
          <cell r="K1172" t="str">
            <v>BBRH</v>
          </cell>
          <cell r="L1172" t="str">
            <v>RAD</v>
          </cell>
          <cell r="M1172" t="str">
            <v>N/APP</v>
          </cell>
          <cell r="N1172">
            <v>600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Winston Churchil C Riche Lieu</v>
          </cell>
          <cell r="G1173">
            <v>58623818</v>
          </cell>
          <cell r="H1173">
            <v>0</v>
          </cell>
          <cell r="I1173">
            <v>0</v>
          </cell>
          <cell r="J1173" t="str">
            <v>NEW ROSE HILL CENTRAL AC</v>
          </cell>
          <cell r="K1173" t="str">
            <v>BBRH</v>
          </cell>
          <cell r="L1173" t="str">
            <v>ATH</v>
          </cell>
          <cell r="M1173" t="str">
            <v>U18</v>
          </cell>
          <cell r="N1173">
            <v>200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Ave Mgr Leen Qb</v>
          </cell>
          <cell r="G1174">
            <v>57668253</v>
          </cell>
          <cell r="H1174">
            <v>0</v>
          </cell>
          <cell r="I1174">
            <v>0</v>
          </cell>
          <cell r="J1174" t="str">
            <v>NEW ROSE HILL CENTRAL AC</v>
          </cell>
          <cell r="K1174" t="str">
            <v>BBRH</v>
          </cell>
          <cell r="L1174" t="str">
            <v>ATH</v>
          </cell>
          <cell r="M1174" t="str">
            <v>U18</v>
          </cell>
          <cell r="N1174">
            <v>200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Alle Briallant Floreal</v>
          </cell>
          <cell r="G1175">
            <v>57193613</v>
          </cell>
          <cell r="H1175">
            <v>0</v>
          </cell>
          <cell r="I1175">
            <v>0</v>
          </cell>
          <cell r="J1175" t="str">
            <v>NEW ROSE HILL CENTRAL AC</v>
          </cell>
          <cell r="K1175" t="str">
            <v>BBRH</v>
          </cell>
          <cell r="L1175" t="str">
            <v>ATH</v>
          </cell>
          <cell r="M1175" t="str">
            <v>U16</v>
          </cell>
          <cell r="N1175">
            <v>150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Stanley Rh</v>
          </cell>
          <cell r="G1176">
            <v>54947385</v>
          </cell>
          <cell r="H1176">
            <v>0</v>
          </cell>
          <cell r="I1176">
            <v>0</v>
          </cell>
          <cell r="J1176" t="str">
            <v>NEW ROSE HILL CENTRAL AC</v>
          </cell>
          <cell r="K1176" t="str">
            <v>BBRH</v>
          </cell>
          <cell r="L1176" t="str">
            <v>ATH</v>
          </cell>
          <cell r="M1176" t="str">
            <v>U16</v>
          </cell>
          <cell r="N1176">
            <v>150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Camp Caval Curepipe</v>
          </cell>
          <cell r="G1177">
            <v>58183672</v>
          </cell>
          <cell r="H1177">
            <v>0</v>
          </cell>
          <cell r="I1177">
            <v>0</v>
          </cell>
          <cell r="J1177" t="str">
            <v>NEW ROSE HILL CENTRAL AC</v>
          </cell>
          <cell r="K1177" t="str">
            <v>BBRH</v>
          </cell>
          <cell r="L1177" t="str">
            <v>ATH</v>
          </cell>
          <cell r="M1177" t="str">
            <v>U18</v>
          </cell>
          <cell r="N1177">
            <v>200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Rue Franquard Rh</v>
          </cell>
          <cell r="G1178">
            <v>57199540</v>
          </cell>
          <cell r="H1178">
            <v>0</v>
          </cell>
          <cell r="I1178">
            <v>0</v>
          </cell>
          <cell r="J1178" t="str">
            <v>NEW ROSE HILL CENTRAL AC</v>
          </cell>
          <cell r="K1178" t="str">
            <v>BBRH</v>
          </cell>
          <cell r="L1178" t="str">
            <v>ATH</v>
          </cell>
          <cell r="M1178" t="str">
            <v>U16</v>
          </cell>
          <cell r="N1178">
            <v>150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Spendid View Albion</v>
          </cell>
          <cell r="G1179">
            <v>57268503</v>
          </cell>
          <cell r="H1179">
            <v>0</v>
          </cell>
          <cell r="I1179">
            <v>0</v>
          </cell>
          <cell r="J1179" t="str">
            <v>NEW ROSE HILL CENTRAL AC</v>
          </cell>
          <cell r="K1179" t="str">
            <v>BBRH</v>
          </cell>
          <cell r="L1179" t="str">
            <v>ATH</v>
          </cell>
          <cell r="M1179" t="str">
            <v>U16</v>
          </cell>
          <cell r="N1179">
            <v>150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Ave Guyrosemont Trefles Rh</v>
          </cell>
          <cell r="G1180">
            <v>57561910</v>
          </cell>
          <cell r="H1180">
            <v>0</v>
          </cell>
          <cell r="I1180">
            <v>0</v>
          </cell>
          <cell r="J1180" t="str">
            <v>NEW ROSE HILL CENTRAL AC</v>
          </cell>
          <cell r="K1180" t="str">
            <v>BBRH</v>
          </cell>
          <cell r="L1180" t="str">
            <v>ATH</v>
          </cell>
          <cell r="M1180" t="str">
            <v>U16</v>
          </cell>
          <cell r="N1180">
            <v>150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Trefles Rh</v>
          </cell>
          <cell r="G1181">
            <v>57249716</v>
          </cell>
          <cell r="H1181">
            <v>0</v>
          </cell>
          <cell r="I1181">
            <v>0</v>
          </cell>
          <cell r="J1181" t="str">
            <v>NEW ROSE HILL CENTRAL AC</v>
          </cell>
          <cell r="K1181" t="str">
            <v>BBRH</v>
          </cell>
          <cell r="L1181" t="str">
            <v>ATH</v>
          </cell>
          <cell r="M1181" t="str">
            <v>U16</v>
          </cell>
          <cell r="N1181">
            <v>150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Bassin Rd Qb</v>
          </cell>
          <cell r="G1182">
            <v>59493391</v>
          </cell>
          <cell r="H1182">
            <v>0</v>
          </cell>
          <cell r="I1182">
            <v>0</v>
          </cell>
          <cell r="J1182" t="str">
            <v>NEW ROSE HILL CENTRAL AC</v>
          </cell>
          <cell r="K1182" t="str">
            <v>BBRH</v>
          </cell>
          <cell r="L1182" t="str">
            <v>ATH</v>
          </cell>
          <cell r="M1182" t="str">
            <v>U16</v>
          </cell>
          <cell r="N1182">
            <v>150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Dechazal Rh</v>
          </cell>
          <cell r="G1183">
            <v>59395793</v>
          </cell>
          <cell r="H1183">
            <v>0</v>
          </cell>
          <cell r="I1183">
            <v>0</v>
          </cell>
          <cell r="J1183" t="str">
            <v>NEW ROSE HILL CENTRAL AC</v>
          </cell>
          <cell r="K1183" t="str">
            <v>BBRH</v>
          </cell>
          <cell r="L1183" t="str">
            <v>ATH</v>
          </cell>
          <cell r="M1183" t="str">
            <v>U16</v>
          </cell>
          <cell r="N1183">
            <v>150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Morc Belvedere, Rue Sir Gaetan Duval, Curepipe</v>
          </cell>
          <cell r="G1184">
            <v>57406614</v>
          </cell>
          <cell r="H1184">
            <v>0</v>
          </cell>
          <cell r="I1184">
            <v>0</v>
          </cell>
          <cell r="J1184" t="str">
            <v>CUREPIPE HARLEM AC</v>
          </cell>
          <cell r="K1184" t="str">
            <v>CPE</v>
          </cell>
          <cell r="L1184" t="str">
            <v>ATH</v>
          </cell>
          <cell r="M1184" t="str">
            <v>U16</v>
          </cell>
          <cell r="N1184">
            <v>150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Dreepaul Street, New Grove</v>
          </cell>
          <cell r="G1185">
            <v>57788658</v>
          </cell>
          <cell r="H1185" t="str">
            <v>C110564210506A</v>
          </cell>
          <cell r="I1185" t="str">
            <v>robert.constant@live.com</v>
          </cell>
          <cell r="J1185" t="str">
            <v>ROSE BELLE AC</v>
          </cell>
          <cell r="K1185" t="str">
            <v>GP</v>
          </cell>
          <cell r="L1185" t="str">
            <v>NTO</v>
          </cell>
          <cell r="M1185" t="str">
            <v>N/App</v>
          </cell>
          <cell r="N1185">
            <v>600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Shivala Lane, Mare Tabac</v>
          </cell>
          <cell r="G1186">
            <v>57929028</v>
          </cell>
          <cell r="H1186" t="str">
            <v>H1405591902972</v>
          </cell>
          <cell r="I1186" t="str">
            <v>shurnaum@yahoo.com</v>
          </cell>
          <cell r="J1186" t="str">
            <v>ROSE BELLE AC</v>
          </cell>
          <cell r="K1186" t="str">
            <v>GP</v>
          </cell>
          <cell r="L1186" t="str">
            <v>NTO</v>
          </cell>
          <cell r="M1186" t="str">
            <v>N/App</v>
          </cell>
          <cell r="N1186">
            <v>600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Royal Road, Midlands</v>
          </cell>
          <cell r="G1187" t="str">
            <v>59488931</v>
          </cell>
          <cell r="H1187" t="str">
            <v>P0902784700515</v>
          </cell>
          <cell r="I1187" t="str">
            <v>swayamveeroa@gmail.com</v>
          </cell>
          <cell r="J1187" t="str">
            <v>ROSE BELLE AC</v>
          </cell>
          <cell r="K1187" t="str">
            <v>GP</v>
          </cell>
          <cell r="L1187" t="str">
            <v>NTO</v>
          </cell>
          <cell r="M1187" t="str">
            <v>N/App</v>
          </cell>
          <cell r="N1187">
            <v>600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Silwf Road, Olivia</v>
          </cell>
          <cell r="G1188">
            <v>57745413</v>
          </cell>
          <cell r="H1188">
            <v>0</v>
          </cell>
          <cell r="I1188" t="str">
            <v>icarolineeli@gmail.com</v>
          </cell>
          <cell r="J1188" t="str">
            <v>ROSE BELLE AC</v>
          </cell>
          <cell r="K1188" t="str">
            <v>GP</v>
          </cell>
          <cell r="L1188" t="str">
            <v>NTO</v>
          </cell>
          <cell r="M1188" t="str">
            <v>N/App</v>
          </cell>
          <cell r="N1188">
            <v>600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Mattarooa Road, Camp Thorel</v>
          </cell>
          <cell r="G1189" t="str">
            <v>5 7444374</v>
          </cell>
          <cell r="H1189">
            <v>0</v>
          </cell>
          <cell r="I1189" t="str">
            <v>rebabajee@gmail.com</v>
          </cell>
          <cell r="J1189" t="str">
            <v>P-LOUIS RACERS AC</v>
          </cell>
          <cell r="K1189" t="str">
            <v>PL</v>
          </cell>
          <cell r="L1189" t="str">
            <v>ATH</v>
          </cell>
          <cell r="M1189" t="str">
            <v>MASTERS</v>
          </cell>
          <cell r="N1189">
            <v>600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2, Doctor Monple Street, Beau Bassin</v>
          </cell>
          <cell r="G1190">
            <v>57159550</v>
          </cell>
          <cell r="H1190" t="str">
            <v>B080794820931D</v>
          </cell>
          <cell r="I1190">
            <v>0</v>
          </cell>
          <cell r="J1190" t="str">
            <v>P-LOUIS RACERS AC</v>
          </cell>
          <cell r="K1190" t="str">
            <v>PL</v>
          </cell>
          <cell r="L1190" t="str">
            <v>ATH</v>
          </cell>
          <cell r="M1190" t="str">
            <v>SENIOR</v>
          </cell>
          <cell r="N1190">
            <v>400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Mattarooa Road Camp Thore</v>
          </cell>
          <cell r="G1191">
            <v>57480069</v>
          </cell>
          <cell r="H1191" t="str">
            <v>L080499490142C</v>
          </cell>
          <cell r="I1191">
            <v>0</v>
          </cell>
          <cell r="J1191" t="str">
            <v>P-LOUIS RACERS AC</v>
          </cell>
          <cell r="K1191" t="str">
            <v>PL</v>
          </cell>
          <cell r="L1191" t="str">
            <v>ATH</v>
          </cell>
          <cell r="M1191" t="str">
            <v>SENIOR</v>
          </cell>
          <cell r="N1191">
            <v>400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Jankee Street,Poudre D'Or Village</v>
          </cell>
          <cell r="G1192">
            <v>55056649</v>
          </cell>
          <cell r="H1192" t="str">
            <v>N260403009437A</v>
          </cell>
          <cell r="I1192">
            <v>0</v>
          </cell>
          <cell r="J1192" t="str">
            <v>P-LOUIS RACERS AC</v>
          </cell>
          <cell r="K1192" t="str">
            <v>PL</v>
          </cell>
          <cell r="L1192" t="str">
            <v>ATH</v>
          </cell>
          <cell r="M1192" t="str">
            <v>SENIOR</v>
          </cell>
          <cell r="N1192">
            <v>400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238 Morc. Vrs Belle Terre Highlands</v>
          </cell>
          <cell r="G1193" t="str">
            <v>5504 3781</v>
          </cell>
          <cell r="H1193" t="str">
            <v>G0106823200882</v>
          </cell>
          <cell r="I1193">
            <v>0</v>
          </cell>
          <cell r="J1193" t="str">
            <v>P-LOUIS RACERS AC</v>
          </cell>
          <cell r="K1193" t="str">
            <v>PL</v>
          </cell>
          <cell r="L1193" t="str">
            <v>ATH</v>
          </cell>
          <cell r="M1193" t="str">
            <v>MASTERS</v>
          </cell>
          <cell r="N1193">
            <v>600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I13, Bauhinia St, Ltk, P. Aux Sables</v>
          </cell>
          <cell r="G1194">
            <v>57267449</v>
          </cell>
          <cell r="H1194" t="str">
            <v>J1801583803853</v>
          </cell>
          <cell r="I1194" t="str">
            <v>moonkessjola@gmail.com</v>
          </cell>
          <cell r="J1194" t="str">
            <v>P-LOUIS RACERS AC</v>
          </cell>
          <cell r="K1194" t="str">
            <v>PL</v>
          </cell>
          <cell r="L1194" t="str">
            <v>NTO</v>
          </cell>
          <cell r="M1194" t="str">
            <v>N/App</v>
          </cell>
          <cell r="N1194">
            <v>600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H2, Cité Palmerstone, Phoenix</v>
          </cell>
          <cell r="G1195">
            <v>54899609</v>
          </cell>
          <cell r="H1195">
            <v>0</v>
          </cell>
          <cell r="I1195" t="str">
            <v>baptisteclaudine@yahoo.com</v>
          </cell>
          <cell r="J1195" t="str">
            <v>RISING PHOENIX AC</v>
          </cell>
          <cell r="K1195" t="str">
            <v>VCPH</v>
          </cell>
          <cell r="L1195" t="str">
            <v>ATH</v>
          </cell>
          <cell r="M1195" t="str">
            <v>U14</v>
          </cell>
          <cell r="N1195">
            <v>150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H2, Cité Palmerstone, Phoenix</v>
          </cell>
          <cell r="G1196">
            <v>54899609</v>
          </cell>
          <cell r="H1196">
            <v>0</v>
          </cell>
          <cell r="I1196" t="str">
            <v>baptisteclaudine@yahoo.com</v>
          </cell>
          <cell r="J1196" t="str">
            <v>RISING PHOENIX AC</v>
          </cell>
          <cell r="K1196" t="str">
            <v>VCPH</v>
          </cell>
          <cell r="L1196" t="str">
            <v>ATH</v>
          </cell>
          <cell r="M1196" t="str">
            <v>U14</v>
          </cell>
          <cell r="N1196">
            <v>150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204, Ssr Ave. Sodnac ,Q. Bornes</v>
          </cell>
          <cell r="G1197">
            <v>58109279</v>
          </cell>
          <cell r="H1197" t="str">
            <v>A2904398102034</v>
          </cell>
          <cell r="I1197" t="str">
            <v>syl_april29@yahoo.com</v>
          </cell>
          <cell r="J1197" t="str">
            <v>Q-BORNES PAVILLON AC</v>
          </cell>
          <cell r="K1197" t="str">
            <v>QB</v>
          </cell>
          <cell r="L1197" t="str">
            <v>ATH</v>
          </cell>
          <cell r="M1197" t="str">
            <v>MASTERS</v>
          </cell>
          <cell r="N1197">
            <v>600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Port Louis</v>
          </cell>
          <cell r="G1198">
            <v>57161678</v>
          </cell>
          <cell r="H1198">
            <v>0</v>
          </cell>
          <cell r="I1198">
            <v>0</v>
          </cell>
          <cell r="J1198" t="str">
            <v>Q-BORNES PAVILLON AC</v>
          </cell>
          <cell r="K1198" t="str">
            <v>QB</v>
          </cell>
          <cell r="L1198" t="str">
            <v>ATH</v>
          </cell>
          <cell r="M1198" t="str">
            <v>U20</v>
          </cell>
          <cell r="N1198">
            <v>300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35 Ave Lamarée Street Eau Coulee Cpe Road</v>
          </cell>
          <cell r="G1199">
            <v>0</v>
          </cell>
          <cell r="H1199" t="str">
            <v>S1206512916541</v>
          </cell>
          <cell r="I1199">
            <v>0</v>
          </cell>
          <cell r="J1199" t="str">
            <v>BLACK RIVER STAR AC</v>
          </cell>
          <cell r="K1199" t="str">
            <v>BR</v>
          </cell>
          <cell r="L1199" t="str">
            <v>NTO</v>
          </cell>
          <cell r="M1199" t="str">
            <v>N/APP</v>
          </cell>
          <cell r="N1199">
            <v>600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3, Vergers Mangue, Pte Aux Sables</v>
          </cell>
          <cell r="G1200">
            <v>0</v>
          </cell>
          <cell r="H1200" t="str">
            <v>N1412630101704</v>
          </cell>
          <cell r="I1200">
            <v>0</v>
          </cell>
          <cell r="J1200" t="str">
            <v>BLACK RIVER STAR AC</v>
          </cell>
          <cell r="K1200" t="str">
            <v>BR</v>
          </cell>
          <cell r="L1200" t="str">
            <v>NTO</v>
          </cell>
          <cell r="M1200" t="str">
            <v>N/APP</v>
          </cell>
          <cell r="N1200">
            <v>600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 xml:space="preserve">Route Filao, Camp Levieux, Rose Hill </v>
          </cell>
          <cell r="G1201" t="str">
            <v>58010751</v>
          </cell>
          <cell r="H1201">
            <v>0</v>
          </cell>
          <cell r="I1201" t="str">
            <v>vitykisnen@gmail</v>
          </cell>
          <cell r="J1201" t="str">
            <v>BLACK RIVER STAR AC</v>
          </cell>
          <cell r="K1201" t="str">
            <v>BR</v>
          </cell>
          <cell r="L1201" t="str">
            <v>NTO</v>
          </cell>
          <cell r="M1201" t="str">
            <v>N/APP</v>
          </cell>
          <cell r="N1201">
            <v>600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Vyapooree Lane, Valetta</v>
          </cell>
          <cell r="G1202">
            <v>57433571</v>
          </cell>
          <cell r="H1202" t="str">
            <v>D2102060032894</v>
          </cell>
          <cell r="I1202" t="str">
            <v>darren12dax15@gmail.com</v>
          </cell>
          <cell r="J1202" t="str">
            <v>STANLEY / TREFLES AC</v>
          </cell>
          <cell r="K1202" t="str">
            <v>BBRH</v>
          </cell>
          <cell r="L1202" t="str">
            <v>ATH</v>
          </cell>
          <cell r="M1202" t="str">
            <v>U20</v>
          </cell>
          <cell r="N1202">
            <v>300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C4 Residence Les Pins, Gilson Lane, Floreal</v>
          </cell>
          <cell r="G1203">
            <v>54944227</v>
          </cell>
          <cell r="H1203" t="str">
            <v>D0307170078499</v>
          </cell>
          <cell r="I1203" t="str">
            <v>melissa.guillaume@gmail.com</v>
          </cell>
          <cell r="J1203" t="str">
            <v>STANLEY / TREFLES AC</v>
          </cell>
          <cell r="K1203" t="str">
            <v>BBRH</v>
          </cell>
          <cell r="L1203" t="str">
            <v>ATH</v>
          </cell>
          <cell r="M1203" t="str">
            <v>U10</v>
          </cell>
          <cell r="N1203">
            <v>100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C4 Residence Les Pins, Gilson Lane, Floreal</v>
          </cell>
          <cell r="G1204">
            <v>54944227</v>
          </cell>
          <cell r="H1204" t="str">
            <v>D250713009016B</v>
          </cell>
          <cell r="I1204" t="str">
            <v>melissa.guillaume@gmail.com</v>
          </cell>
          <cell r="J1204" t="str">
            <v>STANLEY / TREFLES AC</v>
          </cell>
          <cell r="K1204" t="str">
            <v>BBRH</v>
          </cell>
          <cell r="L1204" t="str">
            <v>ATH</v>
          </cell>
          <cell r="M1204" t="str">
            <v>U14</v>
          </cell>
          <cell r="N1204">
            <v>150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15, Rue Rastitatane Stanle, Rose Hill</v>
          </cell>
          <cell r="G1205">
            <v>57971735</v>
          </cell>
          <cell r="H1205" t="str">
            <v>A301281380100B</v>
          </cell>
          <cell r="I1205">
            <v>0</v>
          </cell>
          <cell r="J1205" t="str">
            <v>STANLEY / TREFLES AC</v>
          </cell>
          <cell r="K1205" t="str">
            <v>BBRH</v>
          </cell>
          <cell r="L1205" t="str">
            <v>RAD</v>
          </cell>
          <cell r="M1205" t="str">
            <v>N/APP</v>
          </cell>
          <cell r="N1205">
            <v>600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23, Balisage Street,Roches Bois</v>
          </cell>
          <cell r="G1206">
            <v>57972075</v>
          </cell>
          <cell r="H1206" t="str">
            <v>B0807711103025</v>
          </cell>
          <cell r="I1206" t="str">
            <v>NBhujun@chcl.mu</v>
          </cell>
          <cell r="J1206" t="str">
            <v>P-LOUIS CENTAURS AC</v>
          </cell>
          <cell r="K1206" t="str">
            <v>PL</v>
          </cell>
          <cell r="L1206" t="str">
            <v>NAD</v>
          </cell>
          <cell r="M1206" t="str">
            <v>N/App</v>
          </cell>
          <cell r="N1206">
            <v>2500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Hibicus Lane Terre Rouge</v>
          </cell>
          <cell r="G1207">
            <v>57122954</v>
          </cell>
          <cell r="H1207">
            <v>0</v>
          </cell>
          <cell r="I1207" t="str">
            <v>severejoel@gmail.com</v>
          </cell>
          <cell r="J1207" t="str">
            <v>P-LOUIS RACERS AC</v>
          </cell>
          <cell r="K1207" t="str">
            <v>PL</v>
          </cell>
          <cell r="L1207" t="str">
            <v>COA</v>
          </cell>
          <cell r="M1207" t="str">
            <v>N/App</v>
          </cell>
          <cell r="N1207">
            <v>600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Royal Road, Beau Bassin</v>
          </cell>
          <cell r="G1208">
            <v>57041192</v>
          </cell>
          <cell r="H1208">
            <v>0</v>
          </cell>
          <cell r="I1208" t="str">
            <v>ramdoosuzel@gmail.com</v>
          </cell>
          <cell r="J1208" t="str">
            <v>BEAU BASSIN AC</v>
          </cell>
          <cell r="K1208" t="str">
            <v>BBRH</v>
          </cell>
          <cell r="L1208" t="str">
            <v>NTO</v>
          </cell>
          <cell r="M1208" t="str">
            <v>N/App</v>
          </cell>
          <cell r="N1208">
            <v>600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Sos Village, Beau Bassin</v>
          </cell>
          <cell r="G1209">
            <v>0</v>
          </cell>
          <cell r="H1209">
            <v>0</v>
          </cell>
          <cell r="I1209">
            <v>0</v>
          </cell>
          <cell r="J1209" t="str">
            <v>BEAU BASSIN AC</v>
          </cell>
          <cell r="K1209" t="str">
            <v>BBRH</v>
          </cell>
          <cell r="L1209" t="str">
            <v>ATH</v>
          </cell>
          <cell r="M1209" t="str">
            <v>U10</v>
          </cell>
          <cell r="N1209">
            <v>100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 xml:space="preserve">19, Zinnias, Residence Barkly, Beau Bassin </v>
          </cell>
          <cell r="G1210">
            <v>0</v>
          </cell>
          <cell r="H1210">
            <v>0</v>
          </cell>
          <cell r="I1210">
            <v>0</v>
          </cell>
          <cell r="J1210" t="str">
            <v>BEAU BASSIN AC</v>
          </cell>
          <cell r="K1210" t="str">
            <v>BBRH</v>
          </cell>
          <cell r="L1210" t="str">
            <v>ATH</v>
          </cell>
          <cell r="M1210" t="str">
            <v>U10</v>
          </cell>
          <cell r="N1210">
            <v>100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 xml:space="preserve">68, Morcellement La Confiance, Beau Bassin </v>
          </cell>
          <cell r="G1211">
            <v>0</v>
          </cell>
          <cell r="H1211">
            <v>0</v>
          </cell>
          <cell r="I1211">
            <v>0</v>
          </cell>
          <cell r="J1211" t="str">
            <v>BEAU BASSIN AC</v>
          </cell>
          <cell r="K1211" t="str">
            <v>BBRH</v>
          </cell>
          <cell r="L1211" t="str">
            <v>ATH</v>
          </cell>
          <cell r="M1211" t="str">
            <v>U10</v>
          </cell>
          <cell r="N1211">
            <v>100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 xml:space="preserve">Iris, Résidence Barkly, Beau Bassin </v>
          </cell>
          <cell r="G1212">
            <v>0</v>
          </cell>
          <cell r="H1212">
            <v>0</v>
          </cell>
          <cell r="I1212">
            <v>0</v>
          </cell>
          <cell r="J1212" t="str">
            <v>BEAU BASSIN AC</v>
          </cell>
          <cell r="K1212" t="str">
            <v>BBRH</v>
          </cell>
          <cell r="L1212" t="str">
            <v>ATH</v>
          </cell>
          <cell r="M1212" t="str">
            <v>U14</v>
          </cell>
          <cell r="N1212">
            <v>150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Sos Village, Beau Bassin</v>
          </cell>
          <cell r="G1213">
            <v>0</v>
          </cell>
          <cell r="H1213">
            <v>0</v>
          </cell>
          <cell r="I1213">
            <v>0</v>
          </cell>
          <cell r="J1213" t="str">
            <v>BEAU BASSIN AC</v>
          </cell>
          <cell r="K1213" t="str">
            <v>BBRH</v>
          </cell>
          <cell r="L1213" t="str">
            <v>ATH</v>
          </cell>
          <cell r="M1213" t="str">
            <v>U12</v>
          </cell>
          <cell r="N1213">
            <v>100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Sos Village, Beau Bassin</v>
          </cell>
          <cell r="G1214">
            <v>0</v>
          </cell>
          <cell r="H1214">
            <v>0</v>
          </cell>
          <cell r="I1214">
            <v>0</v>
          </cell>
          <cell r="J1214" t="str">
            <v>BEAU BASSIN AC</v>
          </cell>
          <cell r="K1214" t="str">
            <v>BBRH</v>
          </cell>
          <cell r="L1214" t="str">
            <v>ATH</v>
          </cell>
          <cell r="M1214" t="str">
            <v>U16</v>
          </cell>
          <cell r="N1214">
            <v>150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Sos Village, Beau Bassin</v>
          </cell>
          <cell r="G1215">
            <v>0</v>
          </cell>
          <cell r="H1215">
            <v>0</v>
          </cell>
          <cell r="I1215">
            <v>0</v>
          </cell>
          <cell r="J1215" t="str">
            <v>BEAU BASSIN AC</v>
          </cell>
          <cell r="K1215" t="str">
            <v>BBRH</v>
          </cell>
          <cell r="L1215" t="str">
            <v>ATH</v>
          </cell>
          <cell r="M1215" t="str">
            <v>U16</v>
          </cell>
          <cell r="N1215">
            <v>150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Sos Village, Beau Bassin</v>
          </cell>
          <cell r="G1216">
            <v>0</v>
          </cell>
          <cell r="H1216">
            <v>0</v>
          </cell>
          <cell r="I1216">
            <v>0</v>
          </cell>
          <cell r="J1216" t="str">
            <v>BEAU BASSIN AC</v>
          </cell>
          <cell r="K1216" t="str">
            <v>BBRH</v>
          </cell>
          <cell r="L1216" t="str">
            <v>ATH</v>
          </cell>
          <cell r="M1216" t="str">
            <v>U12</v>
          </cell>
          <cell r="N1216">
            <v>100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Colonel Maingard St. B. Bassin</v>
          </cell>
          <cell r="G1217">
            <v>0</v>
          </cell>
          <cell r="H1217">
            <v>0</v>
          </cell>
          <cell r="I1217">
            <v>0</v>
          </cell>
          <cell r="J1217" t="str">
            <v>BEAU BASSIN AC</v>
          </cell>
          <cell r="K1217" t="str">
            <v>BBRH</v>
          </cell>
          <cell r="L1217" t="str">
            <v>ATH</v>
          </cell>
          <cell r="M1217" t="str">
            <v>U12</v>
          </cell>
          <cell r="N1217">
            <v>100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M</v>
          </cell>
          <cell r="E1218">
            <v>41109</v>
          </cell>
          <cell r="F1218" t="str">
            <v>Colonel Maingard St. B. Bassin</v>
          </cell>
          <cell r="G1218">
            <v>0</v>
          </cell>
          <cell r="H1218">
            <v>0</v>
          </cell>
          <cell r="I1218">
            <v>0</v>
          </cell>
          <cell r="J1218" t="str">
            <v>BEAU BASSIN AC</v>
          </cell>
          <cell r="K1218" t="str">
            <v>BBRH</v>
          </cell>
          <cell r="L1218" t="str">
            <v>ATH</v>
          </cell>
          <cell r="M1218" t="str">
            <v>U14</v>
          </cell>
          <cell r="N1218">
            <v>150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Chebel</v>
          </cell>
          <cell r="G1219">
            <v>0</v>
          </cell>
          <cell r="H1219">
            <v>0</v>
          </cell>
          <cell r="I1219">
            <v>0</v>
          </cell>
          <cell r="J1219" t="str">
            <v>BEAU BASSIN AC</v>
          </cell>
          <cell r="K1219" t="str">
            <v>BBRH</v>
          </cell>
          <cell r="L1219" t="str">
            <v>ATH</v>
          </cell>
          <cell r="M1219" t="str">
            <v>U16</v>
          </cell>
          <cell r="N1219">
            <v>150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Colonel Maingard St. B. Bassin</v>
          </cell>
          <cell r="G1220">
            <v>59389455</v>
          </cell>
          <cell r="H1220" t="str">
            <v>C311211000233G</v>
          </cell>
          <cell r="I1220">
            <v>0</v>
          </cell>
          <cell r="J1220" t="str">
            <v>BEAU BASSIN AC</v>
          </cell>
          <cell r="K1220" t="str">
            <v>BBRH</v>
          </cell>
          <cell r="L1220" t="str">
            <v>ATH</v>
          </cell>
          <cell r="M1220" t="str">
            <v>U16</v>
          </cell>
          <cell r="N1220">
            <v>150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Bizet St Barkly B.Bassin</v>
          </cell>
          <cell r="G1221">
            <v>0</v>
          </cell>
          <cell r="H1221">
            <v>0</v>
          </cell>
          <cell r="I1221">
            <v>0</v>
          </cell>
          <cell r="J1221" t="str">
            <v>BEAU BASSIN AC</v>
          </cell>
          <cell r="K1221" t="str">
            <v>BBRH</v>
          </cell>
          <cell r="L1221" t="str">
            <v>ATH</v>
          </cell>
          <cell r="M1221" t="str">
            <v>U14</v>
          </cell>
          <cell r="N1221">
            <v>150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Colonel Maingard St. B. Bassin</v>
          </cell>
          <cell r="G1222">
            <v>59389455</v>
          </cell>
          <cell r="H1222" t="str">
            <v>C1407130080860</v>
          </cell>
          <cell r="I1222">
            <v>0</v>
          </cell>
          <cell r="J1222" t="str">
            <v>BEAU BASSIN AC</v>
          </cell>
          <cell r="K1222" t="str">
            <v>BBRH</v>
          </cell>
          <cell r="L1222" t="str">
            <v>ATH</v>
          </cell>
          <cell r="M1222" t="str">
            <v>U14</v>
          </cell>
          <cell r="N1222">
            <v>150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 xml:space="preserve">25, Bizet St. Res. Barkly, B. Bassin </v>
          </cell>
          <cell r="G1223">
            <v>59149530</v>
          </cell>
          <cell r="H1223">
            <v>0</v>
          </cell>
          <cell r="I1223" t="str">
            <v>bertyjuckreelall@gmail.com</v>
          </cell>
          <cell r="J1223" t="str">
            <v>BEAU BASSIN AC</v>
          </cell>
          <cell r="K1223" t="str">
            <v>BBRH</v>
          </cell>
          <cell r="L1223" t="str">
            <v>ATH</v>
          </cell>
          <cell r="M1223" t="str">
            <v>U14</v>
          </cell>
          <cell r="N1223">
            <v>150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R. Ollier St.  Res. Barkly, B Bassin</v>
          </cell>
          <cell r="G1224">
            <v>0</v>
          </cell>
          <cell r="H1224" t="str">
            <v>H030114001051A</v>
          </cell>
          <cell r="I1224">
            <v>0</v>
          </cell>
          <cell r="J1224" t="str">
            <v>BEAU BASSIN AC</v>
          </cell>
          <cell r="K1224" t="str">
            <v>BBRH</v>
          </cell>
          <cell r="L1224" t="str">
            <v>ATH</v>
          </cell>
          <cell r="M1224" t="str">
            <v>U12</v>
          </cell>
          <cell r="N1224">
            <v>100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A22, Res Lys, Quatre Bornes</v>
          </cell>
          <cell r="G1225">
            <v>57679446</v>
          </cell>
          <cell r="H1225" t="str">
            <v>R0606140062168</v>
          </cell>
          <cell r="I1225">
            <v>0</v>
          </cell>
          <cell r="J1225" t="str">
            <v>BEAU BASSIN AC</v>
          </cell>
          <cell r="K1225" t="str">
            <v>BBRH</v>
          </cell>
          <cell r="L1225" t="str">
            <v>ATH</v>
          </cell>
          <cell r="M1225" t="str">
            <v>U12</v>
          </cell>
          <cell r="N1225">
            <v>100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R. Ollier St.  Res. Barkly, B Bassin</v>
          </cell>
          <cell r="G1226">
            <v>0</v>
          </cell>
          <cell r="H1226" t="str">
            <v>H2001150018564</v>
          </cell>
          <cell r="I1226">
            <v>0</v>
          </cell>
          <cell r="J1226" t="str">
            <v>BEAU BASSIN AC</v>
          </cell>
          <cell r="K1226" t="str">
            <v>BBRH</v>
          </cell>
          <cell r="L1226" t="str">
            <v>ATH</v>
          </cell>
          <cell r="M1226" t="str">
            <v>U12</v>
          </cell>
          <cell r="N1226">
            <v>100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Geramium, Barkly, Beau Bassin</v>
          </cell>
          <cell r="G1227">
            <v>0</v>
          </cell>
          <cell r="H1227">
            <v>0</v>
          </cell>
          <cell r="I1227">
            <v>0</v>
          </cell>
          <cell r="J1227" t="str">
            <v>BEAU BASSIN AC</v>
          </cell>
          <cell r="K1227" t="str">
            <v>BBRH</v>
          </cell>
          <cell r="L1227" t="str">
            <v>ATH</v>
          </cell>
          <cell r="M1227" t="str">
            <v>U16</v>
          </cell>
          <cell r="N1227">
            <v>150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Dhuny Lane, St Paul</v>
          </cell>
          <cell r="G1228">
            <v>55056889</v>
          </cell>
          <cell r="H1228" t="str">
            <v>L261114012414D</v>
          </cell>
          <cell r="I1228" t="str">
            <v xml:space="preserve">baptisteclaudine@yahoo.com </v>
          </cell>
          <cell r="J1228" t="str">
            <v>RISING PHOENIX AC</v>
          </cell>
          <cell r="K1228" t="str">
            <v>VCPH</v>
          </cell>
          <cell r="L1228" t="str">
            <v>ATH</v>
          </cell>
          <cell r="M1228" t="str">
            <v>U12</v>
          </cell>
          <cell r="N1228">
            <v>100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Church Road Notre Dame</v>
          </cell>
          <cell r="G1229">
            <v>57511588</v>
          </cell>
          <cell r="H1229">
            <v>0</v>
          </cell>
          <cell r="I1229">
            <v>0</v>
          </cell>
          <cell r="J1229" t="str">
            <v>LE HOCHET AC</v>
          </cell>
          <cell r="K1229" t="str">
            <v>PAMP</v>
          </cell>
          <cell r="L1229" t="str">
            <v>ATH</v>
          </cell>
          <cell r="M1229" t="str">
            <v>U14</v>
          </cell>
          <cell r="N1229">
            <v>150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 xml:space="preserve">Church Road Notre Dame </v>
          </cell>
          <cell r="G1230">
            <v>57511588</v>
          </cell>
          <cell r="H1230">
            <v>0</v>
          </cell>
          <cell r="I1230">
            <v>0</v>
          </cell>
          <cell r="J1230" t="str">
            <v>LE HOCHET AC</v>
          </cell>
          <cell r="K1230" t="str">
            <v>PAMP</v>
          </cell>
          <cell r="L1230" t="str">
            <v>ATH</v>
          </cell>
          <cell r="M1230" t="str">
            <v>U10</v>
          </cell>
          <cell r="N1230">
            <v>100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Ave Dodo Morc Belle Vue Albion</v>
          </cell>
          <cell r="G1231">
            <v>58945357</v>
          </cell>
          <cell r="H1231" t="str">
            <v>P3010904637363</v>
          </cell>
          <cell r="I1231" t="str">
            <v>kursty.panpadoo30@gmail.com</v>
          </cell>
          <cell r="J1231" t="str">
            <v>LE HOCHET AC</v>
          </cell>
          <cell r="K1231" t="str">
            <v>PAMP</v>
          </cell>
          <cell r="L1231" t="str">
            <v>ATH</v>
          </cell>
          <cell r="M1231" t="str">
            <v>MASTERS</v>
          </cell>
          <cell r="N1231">
            <v>600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 xml:space="preserve">Baie Du Tombeau </v>
          </cell>
          <cell r="G1232">
            <v>54765284</v>
          </cell>
          <cell r="H1232">
            <v>0</v>
          </cell>
          <cell r="I1232">
            <v>0</v>
          </cell>
          <cell r="J1232" t="str">
            <v>LE HOCHET AC</v>
          </cell>
          <cell r="K1232" t="str">
            <v>PAMP</v>
          </cell>
          <cell r="L1232" t="str">
            <v>ATH</v>
          </cell>
          <cell r="M1232" t="str">
            <v>U20</v>
          </cell>
          <cell r="N1232">
            <v>300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 xml:space="preserve"> Ave Antigone, Belle Source Pamplemousses </v>
          </cell>
          <cell r="G1233">
            <v>58680879</v>
          </cell>
          <cell r="H1233" t="str">
            <v>S2004163828005</v>
          </cell>
          <cell r="I1233" t="str">
            <v>nyadeveaux@gmail.com</v>
          </cell>
          <cell r="J1233" t="str">
            <v>POUDRE D'OR AC</v>
          </cell>
          <cell r="K1233" t="str">
            <v>REMP</v>
          </cell>
          <cell r="L1233" t="str">
            <v>ATH</v>
          </cell>
          <cell r="M1233" t="str">
            <v>U10</v>
          </cell>
          <cell r="N1233">
            <v>100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App B12 Nhdc  Azurite L'Esperance Piton</v>
          </cell>
          <cell r="G1234">
            <v>58042341</v>
          </cell>
          <cell r="H1234" t="str">
            <v>V0704140045938</v>
          </cell>
          <cell r="I1234" t="str">
            <v>milenavillars@gmail.com</v>
          </cell>
          <cell r="J1234" t="str">
            <v>POUDRE D'OR AC</v>
          </cell>
          <cell r="K1234" t="str">
            <v>REMP</v>
          </cell>
          <cell r="L1234" t="str">
            <v>ATH</v>
          </cell>
          <cell r="M1234" t="str">
            <v>U12</v>
          </cell>
          <cell r="N1234">
            <v>100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Nhdc A08 Azurite L'Esperance Piton</v>
          </cell>
          <cell r="G1235">
            <v>58458349</v>
          </cell>
          <cell r="H1235" t="str">
            <v>S170309004864B</v>
          </cell>
          <cell r="I1235">
            <v>0</v>
          </cell>
          <cell r="J1235" t="str">
            <v>POUDRE D'OR AC</v>
          </cell>
          <cell r="K1235" t="str">
            <v>REMP</v>
          </cell>
          <cell r="L1235" t="str">
            <v>ATH</v>
          </cell>
          <cell r="M1235" t="str">
            <v>U18</v>
          </cell>
          <cell r="N1235">
            <v>200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Sinfat, Grand Gaube</v>
          </cell>
          <cell r="G1236">
            <v>55129710</v>
          </cell>
          <cell r="H1236" t="str">
            <v>B0407080099578</v>
          </cell>
          <cell r="I1236">
            <v>0</v>
          </cell>
          <cell r="J1236" t="str">
            <v>POUDRE D'OR AC</v>
          </cell>
          <cell r="K1236" t="str">
            <v>REMP</v>
          </cell>
          <cell r="L1236" t="str">
            <v>ATH</v>
          </cell>
          <cell r="M1236" t="str">
            <v>U18</v>
          </cell>
          <cell r="N1236">
            <v>200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Morcellement St. Antoine, Goodlands</v>
          </cell>
          <cell r="G1237">
            <v>59238472</v>
          </cell>
          <cell r="H1237">
            <v>0</v>
          </cell>
          <cell r="I1237" t="str">
            <v>rima0602@gmail.com</v>
          </cell>
          <cell r="J1237" t="str">
            <v>POUDRE D'OR AC</v>
          </cell>
          <cell r="K1237" t="str">
            <v>REMP</v>
          </cell>
          <cell r="L1237" t="str">
            <v>ATH</v>
          </cell>
          <cell r="M1237" t="str">
            <v>U14</v>
          </cell>
          <cell r="N1237">
            <v>150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14, Higginson St, Ste Croix</v>
          </cell>
          <cell r="G1238">
            <v>59398241</v>
          </cell>
          <cell r="H1238">
            <v>0</v>
          </cell>
          <cell r="I1238" t="str">
            <v>Sheilasoopraya@hotmail.com</v>
          </cell>
          <cell r="J1238" t="str">
            <v>POUDRE D'OR AC</v>
          </cell>
          <cell r="K1238" t="str">
            <v>REMP</v>
          </cell>
          <cell r="L1238" t="str">
            <v>ATH</v>
          </cell>
          <cell r="M1238" t="str">
            <v>MASTERS</v>
          </cell>
          <cell r="N1238">
            <v>600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Morc Mont Choisy</v>
          </cell>
          <cell r="G1239">
            <v>54565041</v>
          </cell>
          <cell r="H1239">
            <v>0</v>
          </cell>
          <cell r="I1239" t="str">
            <v>aroussel117@gmail.com</v>
          </cell>
          <cell r="J1239" t="str">
            <v>POUDRE D'OR AC</v>
          </cell>
          <cell r="K1239" t="str">
            <v>REMP</v>
          </cell>
          <cell r="L1239" t="str">
            <v>ATH</v>
          </cell>
          <cell r="M1239" t="str">
            <v>U14</v>
          </cell>
          <cell r="N1239">
            <v>150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Blk D05 Nhdc,Colombe Complex F.Side, Curepipe</v>
          </cell>
          <cell r="G1240">
            <v>57231496</v>
          </cell>
          <cell r="H1240" t="str">
            <v>D2302703003580</v>
          </cell>
          <cell r="I1240" t="str">
            <v>duvallorenzo@gmail.com</v>
          </cell>
          <cell r="J1240" t="str">
            <v>CUREPIPE HARLEM AC</v>
          </cell>
          <cell r="K1240" t="str">
            <v>CPE</v>
          </cell>
          <cell r="L1240" t="str">
            <v>ATH</v>
          </cell>
          <cell r="M1240" t="str">
            <v>MASTERS</v>
          </cell>
          <cell r="N1240">
            <v>600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16Eme Mille Forest-Side Curepipe</v>
          </cell>
          <cell r="G1241">
            <v>54961236</v>
          </cell>
          <cell r="H1241" t="str">
            <v>R190568420441B</v>
          </cell>
          <cell r="I1241">
            <v>0</v>
          </cell>
          <cell r="J1241" t="str">
            <v>CUREPIPE HARLEM AC</v>
          </cell>
          <cell r="K1241" t="str">
            <v>CPE</v>
          </cell>
          <cell r="L1241" t="str">
            <v>ATH</v>
          </cell>
          <cell r="M1241" t="str">
            <v>MASTERS</v>
          </cell>
          <cell r="N1241">
            <v>600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Avenue Central Bambous</v>
          </cell>
          <cell r="G1242">
            <v>59145552</v>
          </cell>
          <cell r="H1242" t="str">
            <v>C240677360025G</v>
          </cell>
          <cell r="I1242">
            <v>0</v>
          </cell>
          <cell r="J1242" t="str">
            <v>CUREPIPE HARLEM AC</v>
          </cell>
          <cell r="K1242" t="str">
            <v>CPE</v>
          </cell>
          <cell r="L1242" t="str">
            <v>ATH</v>
          </cell>
          <cell r="M1242" t="str">
            <v>MASTERS</v>
          </cell>
          <cell r="N1242">
            <v>600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Ave Seechurn,Rte Bassin ,Q.Bornes</v>
          </cell>
          <cell r="G1243">
            <v>57129835</v>
          </cell>
          <cell r="H1243">
            <v>0</v>
          </cell>
          <cell r="I1243">
            <v>0</v>
          </cell>
          <cell r="J1243" t="str">
            <v>Q-BORNES PAVILLON AC</v>
          </cell>
          <cell r="K1243" t="str">
            <v>QB</v>
          </cell>
          <cell r="L1243" t="str">
            <v>ATH</v>
          </cell>
          <cell r="M1243" t="str">
            <v>U12</v>
          </cell>
          <cell r="N1243">
            <v>100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Avenue Einstein,Q.Bornes</v>
          </cell>
          <cell r="G1244">
            <v>57339494</v>
          </cell>
          <cell r="H1244">
            <v>0</v>
          </cell>
          <cell r="I1244">
            <v>0</v>
          </cell>
          <cell r="J1244" t="str">
            <v>Q-BORNES PAVILLON AC</v>
          </cell>
          <cell r="K1244" t="str">
            <v>QB</v>
          </cell>
          <cell r="L1244" t="str">
            <v>ATH</v>
          </cell>
          <cell r="M1244" t="str">
            <v>U12</v>
          </cell>
          <cell r="N1244">
            <v>100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305,Avenue Einstein Ollier,Q.Bornes</v>
          </cell>
          <cell r="G1245">
            <v>57129835</v>
          </cell>
          <cell r="H1245">
            <v>0</v>
          </cell>
          <cell r="I1245" t="str">
            <v>sporty_boucles@yahoo.com</v>
          </cell>
          <cell r="J1245" t="str">
            <v>Q-BORNES PAVILLON AC</v>
          </cell>
          <cell r="K1245" t="str">
            <v>QB</v>
          </cell>
          <cell r="L1245" t="str">
            <v>COA</v>
          </cell>
          <cell r="M1245" t="str">
            <v>N/App</v>
          </cell>
          <cell r="N1245">
            <v>600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11,Avenue Trianon 1 Sodnac,Q.Bornes</v>
          </cell>
          <cell r="G1246">
            <v>59180521</v>
          </cell>
          <cell r="H1246">
            <v>0</v>
          </cell>
          <cell r="I1246">
            <v>0</v>
          </cell>
          <cell r="J1246" t="str">
            <v>Q-BORNES PAVILLON AC</v>
          </cell>
          <cell r="K1246" t="str">
            <v>QB</v>
          </cell>
          <cell r="L1246" t="str">
            <v>ATH</v>
          </cell>
          <cell r="M1246" t="str">
            <v>U12</v>
          </cell>
          <cell r="N1246">
            <v>100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11,Avenue Trianon 1 Sodnac,Q.Bornes</v>
          </cell>
          <cell r="G1247">
            <v>59180521</v>
          </cell>
          <cell r="H1247">
            <v>0</v>
          </cell>
          <cell r="I1247">
            <v>0</v>
          </cell>
          <cell r="J1247" t="str">
            <v>Q-BORNES PAVILLON AC</v>
          </cell>
          <cell r="K1247" t="str">
            <v>QB</v>
          </cell>
          <cell r="L1247" t="str">
            <v>ATH</v>
          </cell>
          <cell r="M1247" t="str">
            <v>U12</v>
          </cell>
          <cell r="N1247">
            <v>100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Impasse Crétin ,Camp Levieux  , R.Hill</v>
          </cell>
          <cell r="G1248">
            <v>57950179</v>
          </cell>
          <cell r="H1248">
            <v>0</v>
          </cell>
          <cell r="I1248">
            <v>0</v>
          </cell>
          <cell r="J1248" t="str">
            <v>Q-BORNES PAVILLON AC</v>
          </cell>
          <cell r="K1248" t="str">
            <v>QB</v>
          </cell>
          <cell r="L1248" t="str">
            <v>ATH</v>
          </cell>
          <cell r="M1248" t="str">
            <v>U14</v>
          </cell>
          <cell r="N1248">
            <v>150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Pic-Pic Avenue, Pointe Aux Sables</v>
          </cell>
          <cell r="G1249" t="str">
            <v>59402551</v>
          </cell>
          <cell r="H1249">
            <v>0</v>
          </cell>
          <cell r="I1249">
            <v>0</v>
          </cell>
          <cell r="J1249" t="str">
            <v>Q-BORNES PAVILLON AC</v>
          </cell>
          <cell r="K1249" t="str">
            <v>QB</v>
          </cell>
          <cell r="L1249" t="str">
            <v>ATH</v>
          </cell>
          <cell r="M1249" t="str">
            <v>U12</v>
          </cell>
          <cell r="N1249">
            <v>100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Impasse Crétin ,Camp Levieux  , R.Hill</v>
          </cell>
          <cell r="G1250">
            <v>57950179</v>
          </cell>
          <cell r="H1250">
            <v>0</v>
          </cell>
          <cell r="I1250">
            <v>0</v>
          </cell>
          <cell r="J1250" t="str">
            <v>Q-BORNES PAVILLON AC</v>
          </cell>
          <cell r="K1250" t="str">
            <v>QB</v>
          </cell>
          <cell r="L1250" t="str">
            <v>ATH</v>
          </cell>
          <cell r="M1250" t="str">
            <v>U12</v>
          </cell>
          <cell r="N1250">
            <v>100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Bl C2 Cité Bassin, Santa Apollonia, Quatre Bornes</v>
          </cell>
          <cell r="G1251" t="str">
            <v>58042886/57130064</v>
          </cell>
          <cell r="H1251">
            <v>0</v>
          </cell>
          <cell r="I1251">
            <v>0</v>
          </cell>
          <cell r="J1251" t="str">
            <v>Q-BORNES PAVILLON AC</v>
          </cell>
          <cell r="K1251" t="str">
            <v>QB</v>
          </cell>
          <cell r="L1251" t="str">
            <v>ATH</v>
          </cell>
          <cell r="M1251" t="str">
            <v>U16</v>
          </cell>
          <cell r="N1251">
            <v>150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Ave Seechurn,Rte Bassin ,Q.Bornes</v>
          </cell>
          <cell r="G1252">
            <v>57129835</v>
          </cell>
          <cell r="H1252">
            <v>0</v>
          </cell>
          <cell r="I1252">
            <v>0</v>
          </cell>
          <cell r="J1252" t="str">
            <v>Q-BORNES PAVILLON AC</v>
          </cell>
          <cell r="K1252" t="str">
            <v>QB</v>
          </cell>
          <cell r="L1252" t="str">
            <v>ATH</v>
          </cell>
          <cell r="M1252" t="str">
            <v>U10</v>
          </cell>
          <cell r="N1252">
            <v>100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33,Avenue Gladstone Quatre-Bornes</v>
          </cell>
          <cell r="G1253" t="str">
            <v>52554566</v>
          </cell>
          <cell r="H1253">
            <v>0</v>
          </cell>
          <cell r="I1253">
            <v>0</v>
          </cell>
          <cell r="J1253" t="str">
            <v>Q-BORNES PAVILLON AC</v>
          </cell>
          <cell r="K1253" t="str">
            <v>QB</v>
          </cell>
          <cell r="L1253" t="str">
            <v>ATH</v>
          </cell>
          <cell r="M1253" t="str">
            <v>U10</v>
          </cell>
          <cell r="N1253">
            <v>100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33,Avenue Gladstone Quatre-Bornes</v>
          </cell>
          <cell r="G1254" t="str">
            <v>52554566</v>
          </cell>
          <cell r="H1254">
            <v>0</v>
          </cell>
          <cell r="I1254">
            <v>0</v>
          </cell>
          <cell r="J1254" t="str">
            <v>Q-BORNES PAVILLON AC</v>
          </cell>
          <cell r="K1254" t="str">
            <v>QB</v>
          </cell>
          <cell r="L1254" t="str">
            <v>ATH</v>
          </cell>
          <cell r="M1254" t="str">
            <v>U10</v>
          </cell>
          <cell r="N1254">
            <v>100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33,Avenue Gladstone Quatre-Bornes</v>
          </cell>
          <cell r="G1255" t="str">
            <v>52554566</v>
          </cell>
          <cell r="H1255">
            <v>0</v>
          </cell>
          <cell r="I1255">
            <v>0</v>
          </cell>
          <cell r="J1255" t="str">
            <v>Q-BORNES PAVILLON AC</v>
          </cell>
          <cell r="K1255" t="str">
            <v>QB</v>
          </cell>
          <cell r="L1255" t="str">
            <v>ATH</v>
          </cell>
          <cell r="M1255" t="str">
            <v>U10</v>
          </cell>
          <cell r="N1255">
            <v>100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10 Ste Marie Ste Croix</v>
          </cell>
          <cell r="G1256">
            <v>547445724</v>
          </cell>
          <cell r="H1256" t="str">
            <v>H240305005142F</v>
          </cell>
          <cell r="I1256" t="str">
            <v>aldohypolite54@gmail.com</v>
          </cell>
          <cell r="J1256" t="str">
            <v>Q-BORNES PAVILLON AC</v>
          </cell>
          <cell r="K1256" t="str">
            <v>QB</v>
          </cell>
          <cell r="L1256" t="str">
            <v>ATH</v>
          </cell>
          <cell r="M1256" t="str">
            <v>SENIOR</v>
          </cell>
          <cell r="N1256">
            <v>400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School Lane, Dagotiere</v>
          </cell>
          <cell r="G1257">
            <v>54575776</v>
          </cell>
          <cell r="H1257">
            <v>0</v>
          </cell>
          <cell r="I1257" t="str">
            <v>zeendomee1678@hotmail.com</v>
          </cell>
          <cell r="J1257" t="str">
            <v>Q-BORNES PAVILLON AC</v>
          </cell>
          <cell r="K1257" t="str">
            <v>QB</v>
          </cell>
          <cell r="L1257" t="str">
            <v>ATH</v>
          </cell>
          <cell r="M1257" t="str">
            <v>U18</v>
          </cell>
          <cell r="N1257">
            <v>200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Nissan Street, Circonstance, Saint Pierre</v>
          </cell>
          <cell r="G1258">
            <v>58088032</v>
          </cell>
          <cell r="H1258">
            <v>0</v>
          </cell>
          <cell r="I1258" t="str">
            <v>Ryanduval123456789@gmail.</v>
          </cell>
          <cell r="J1258" t="str">
            <v>ANGELS REDUIT AC</v>
          </cell>
          <cell r="K1258" t="str">
            <v>MK</v>
          </cell>
          <cell r="L1258" t="str">
            <v>ATH</v>
          </cell>
          <cell r="M1258" t="str">
            <v>U18</v>
          </cell>
          <cell r="N1258">
            <v>200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No.5, Solferino, Vacoas</v>
          </cell>
          <cell r="G1259">
            <v>54816756</v>
          </cell>
          <cell r="H1259">
            <v>0</v>
          </cell>
          <cell r="I1259" t="str">
            <v>drmtol030@gmail.com</v>
          </cell>
          <cell r="J1259" t="str">
            <v>ANGELS REDUIT AC</v>
          </cell>
          <cell r="K1259" t="str">
            <v>MK</v>
          </cell>
          <cell r="L1259" t="str">
            <v>ATH</v>
          </cell>
          <cell r="M1259" t="str">
            <v>SENIOR</v>
          </cell>
          <cell r="N1259">
            <v>400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5,Rue Corson Briquetterie</v>
          </cell>
          <cell r="G1260">
            <v>57509740</v>
          </cell>
          <cell r="H1260">
            <v>0</v>
          </cell>
          <cell r="I1260" t="str">
            <v>Ethandupoetail6@gmail.com</v>
          </cell>
          <cell r="J1260" t="str">
            <v>ANGELS REDUIT AC</v>
          </cell>
          <cell r="K1260" t="str">
            <v>MK</v>
          </cell>
          <cell r="L1260" t="str">
            <v>ATH</v>
          </cell>
          <cell r="M1260" t="str">
            <v>U18</v>
          </cell>
          <cell r="N1260">
            <v>200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25,Rue Paquerette P.A.S</v>
          </cell>
          <cell r="G1261">
            <v>57957654</v>
          </cell>
          <cell r="H1261">
            <v>0</v>
          </cell>
          <cell r="I1261">
            <v>0</v>
          </cell>
          <cell r="J1261" t="str">
            <v>ANGELS REDUIT AC</v>
          </cell>
          <cell r="K1261" t="str">
            <v>MK</v>
          </cell>
          <cell r="L1261" t="str">
            <v>ATH</v>
          </cell>
          <cell r="M1261" t="str">
            <v>U18</v>
          </cell>
          <cell r="N1261">
            <v>200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79 Sunset Ville Lacaverne No.2 Vacoas</v>
          </cell>
          <cell r="G1262">
            <v>57377499</v>
          </cell>
          <cell r="H1262" t="str">
            <v>J3107803033722</v>
          </cell>
          <cell r="I1262" t="str">
            <v>jennyramasawmy@yahoo.com</v>
          </cell>
          <cell r="J1262" t="str">
            <v>LA CAVERNE AC</v>
          </cell>
          <cell r="K1262" t="str">
            <v>VCPH</v>
          </cell>
          <cell r="L1262" t="str">
            <v>RAD</v>
          </cell>
          <cell r="M1262" t="str">
            <v>N/APP</v>
          </cell>
          <cell r="N1262">
            <v>600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15 Kulpoo Lane Rose Belle</v>
          </cell>
          <cell r="G1263">
            <v>59022609</v>
          </cell>
          <cell r="H1263">
            <v>0</v>
          </cell>
          <cell r="I1263" t="str">
            <v>lefevrejayke35@gmail.com</v>
          </cell>
          <cell r="J1263" t="str">
            <v>MEDINE AC</v>
          </cell>
          <cell r="K1263" t="str">
            <v>BR</v>
          </cell>
          <cell r="L1263" t="str">
            <v>ATH</v>
          </cell>
          <cell r="M1263" t="str">
            <v>U16</v>
          </cell>
          <cell r="N1263">
            <v>150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Ave. Sir G. Duval, Curepipe</v>
          </cell>
          <cell r="G1264">
            <v>54946429</v>
          </cell>
          <cell r="H1264">
            <v>0</v>
          </cell>
          <cell r="I1264" t="str">
            <v>roanseeruthun@gmail.com</v>
          </cell>
          <cell r="J1264" t="str">
            <v>MEDINE AC</v>
          </cell>
          <cell r="K1264" t="str">
            <v>BR</v>
          </cell>
          <cell r="L1264" t="str">
            <v>ATH</v>
          </cell>
          <cell r="M1264" t="str">
            <v>U16</v>
          </cell>
          <cell r="N1264">
            <v>150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Kulput Lane Rose Belle</v>
          </cell>
          <cell r="G1265">
            <v>57823443</v>
          </cell>
          <cell r="H1265" t="str">
            <v>G1705011902043</v>
          </cell>
          <cell r="I1265">
            <v>0</v>
          </cell>
          <cell r="J1265" t="str">
            <v>MEDINE AC</v>
          </cell>
          <cell r="K1265" t="str">
            <v>BR</v>
          </cell>
          <cell r="L1265" t="str">
            <v>ATH</v>
          </cell>
          <cell r="M1265" t="str">
            <v>SENIOR</v>
          </cell>
          <cell r="N1265">
            <v>400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3 Charles De Gaulle Eau Coulee</v>
          </cell>
          <cell r="G1266">
            <v>59288636</v>
          </cell>
          <cell r="H1266">
            <v>0</v>
          </cell>
          <cell r="I1266" t="str">
            <v>yannnirsimloo@icloud.com</v>
          </cell>
          <cell r="J1266" t="str">
            <v>MEDINE AC</v>
          </cell>
          <cell r="K1266" t="str">
            <v>BR</v>
          </cell>
          <cell r="L1266" t="str">
            <v>ATH</v>
          </cell>
          <cell r="M1266" t="str">
            <v>U20</v>
          </cell>
          <cell r="N1266">
            <v>300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Camp Du Roi, Rodrigues</v>
          </cell>
          <cell r="G1267">
            <v>58112703</v>
          </cell>
          <cell r="H1267">
            <v>0</v>
          </cell>
          <cell r="I1267" t="str">
            <v>josephstenionoel@gmail.com</v>
          </cell>
          <cell r="J1267" t="str">
            <v>RONALD JOLICOEUR GRANDE MONTAGNE AC</v>
          </cell>
          <cell r="K1267" t="str">
            <v>ROD</v>
          </cell>
          <cell r="L1267" t="str">
            <v>ATH</v>
          </cell>
          <cell r="M1267" t="str">
            <v>SENIOR</v>
          </cell>
          <cell r="N1267">
            <v>400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0</v>
          </cell>
          <cell r="G1268">
            <v>54737498</v>
          </cell>
          <cell r="H1268">
            <v>0</v>
          </cell>
          <cell r="I1268" t="str">
            <v>Prosperyoel@gmail.com</v>
          </cell>
          <cell r="J1268" t="str">
            <v>RONALD JOLICOEUR GRANDE MONTAGNE AC</v>
          </cell>
          <cell r="K1268" t="str">
            <v>ROD</v>
          </cell>
          <cell r="L1268" t="str">
            <v>ATH</v>
          </cell>
          <cell r="M1268" t="str">
            <v>U18</v>
          </cell>
          <cell r="N1268">
            <v>200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Terre Rouge, Rodrigues</v>
          </cell>
          <cell r="G1269">
            <v>58757770</v>
          </cell>
          <cell r="H1269">
            <v>0</v>
          </cell>
          <cell r="I1269" t="str">
            <v>jmsamoisy@gmail.com</v>
          </cell>
          <cell r="J1269" t="str">
            <v>RONALD JOLICOEUR GRANDE MONTAGNE AC</v>
          </cell>
          <cell r="K1269" t="str">
            <v>ROD</v>
          </cell>
          <cell r="L1269" t="str">
            <v>ATH</v>
          </cell>
          <cell r="M1269" t="str">
            <v>U20</v>
          </cell>
          <cell r="N1269">
            <v>300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Terre Rouge , Rodrigues</v>
          </cell>
          <cell r="G1270">
            <v>58756986</v>
          </cell>
          <cell r="H1270">
            <v>0</v>
          </cell>
          <cell r="I1270" t="str">
            <v>Jrbenley14@gmail.com</v>
          </cell>
          <cell r="J1270" t="str">
            <v>RONALD JOLICOEUR GRANDE MONTAGNE AC</v>
          </cell>
          <cell r="K1270" t="str">
            <v>ROD</v>
          </cell>
          <cell r="L1270" t="str">
            <v>ATH</v>
          </cell>
          <cell r="M1270" t="str">
            <v>U16</v>
          </cell>
          <cell r="N1270">
            <v>150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Riviere Banane, Rodrigues</v>
          </cell>
          <cell r="G1271">
            <v>59026944</v>
          </cell>
          <cell r="H1271">
            <v>0</v>
          </cell>
          <cell r="I1271" t="str">
            <v>jmsamoisy@gmail.com</v>
          </cell>
          <cell r="J1271" t="str">
            <v>RONALD JOLICOEUR GRANDE MONTAGNE AC</v>
          </cell>
          <cell r="K1271" t="str">
            <v>ROD</v>
          </cell>
          <cell r="L1271" t="str">
            <v>ATH</v>
          </cell>
          <cell r="M1271" t="str">
            <v>U20</v>
          </cell>
          <cell r="N1271">
            <v>300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Gravier, Rodrigues</v>
          </cell>
          <cell r="G1272">
            <v>58140538</v>
          </cell>
          <cell r="H1272">
            <v>0</v>
          </cell>
          <cell r="I1272" t="str">
            <v>louishenrico@yahoo.com</v>
          </cell>
          <cell r="J1272" t="str">
            <v>RONALD JOLICOEUR GRANDE MONTAGNE AC</v>
          </cell>
          <cell r="K1272" t="str">
            <v>ROD</v>
          </cell>
          <cell r="L1272" t="str">
            <v>ATH</v>
          </cell>
          <cell r="M1272" t="str">
            <v>U16</v>
          </cell>
          <cell r="N1272">
            <v>150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 xml:space="preserve">Mont Lubin, Rodrigues </v>
          </cell>
          <cell r="G1273">
            <v>54999002</v>
          </cell>
          <cell r="H1273">
            <v>0</v>
          </cell>
          <cell r="I1273" t="str">
            <v>lisetstuart@gmail.com</v>
          </cell>
          <cell r="J1273" t="str">
            <v>RONALD JOLICOEUR GRANDE MONTAGNE AC</v>
          </cell>
          <cell r="K1273" t="str">
            <v>ROD</v>
          </cell>
          <cell r="L1273" t="str">
            <v>ATH</v>
          </cell>
          <cell r="M1273" t="str">
            <v>U16</v>
          </cell>
          <cell r="N1273">
            <v>150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Graviers, Rodrigues</v>
          </cell>
          <cell r="G1274">
            <v>58770007</v>
          </cell>
          <cell r="H1274" t="str">
            <v>L2405838104861</v>
          </cell>
          <cell r="I1274" t="str">
            <v>louishenrico@yahoo.com</v>
          </cell>
          <cell r="J1274" t="str">
            <v>RONALD JOLICOEUR GRANDE MONTAGNE AC</v>
          </cell>
          <cell r="K1274" t="str">
            <v>ROD</v>
          </cell>
          <cell r="L1274" t="str">
            <v>COA</v>
          </cell>
          <cell r="M1274" t="str">
            <v>N/App</v>
          </cell>
          <cell r="N1274">
            <v>600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 xml:space="preserve">Soupirs </v>
          </cell>
          <cell r="G1275">
            <v>54772636</v>
          </cell>
          <cell r="H1275">
            <v>0</v>
          </cell>
          <cell r="I1275" t="str">
            <v xml:space="preserve">GOKU49522@GMAIL.COM </v>
          </cell>
          <cell r="J1275" t="str">
            <v>RONALD JOLICOEUR GRANDE MONTAGNE AC</v>
          </cell>
          <cell r="K1275" t="str">
            <v>ROD</v>
          </cell>
          <cell r="L1275" t="str">
            <v>ATH</v>
          </cell>
          <cell r="M1275" t="str">
            <v>U18</v>
          </cell>
          <cell r="N1275">
            <v>200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Eau Vannée, Rodrigues</v>
          </cell>
          <cell r="G1276">
            <v>0</v>
          </cell>
          <cell r="H1276">
            <v>0</v>
          </cell>
          <cell r="I1276">
            <v>0</v>
          </cell>
          <cell r="J1276" t="str">
            <v>RONALD JOLICOEUR GRANDE MONTAGNE AC</v>
          </cell>
          <cell r="K1276" t="str">
            <v>ROD</v>
          </cell>
          <cell r="L1276" t="str">
            <v>ATH</v>
          </cell>
          <cell r="M1276" t="str">
            <v>SENIOR</v>
          </cell>
          <cell r="N1276">
            <v>400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Citronelle</v>
          </cell>
          <cell r="G1277">
            <v>58180837</v>
          </cell>
          <cell r="H1277">
            <v>0</v>
          </cell>
          <cell r="I1277" t="str">
            <v>ashlygentil170@gmail.com</v>
          </cell>
          <cell r="J1277" t="str">
            <v>RONALD JOLICOEUR GRANDE MONTAGNE AC</v>
          </cell>
          <cell r="K1277" t="str">
            <v>ROD</v>
          </cell>
          <cell r="L1277" t="str">
            <v>ATH</v>
          </cell>
          <cell r="M1277" t="str">
            <v>U18</v>
          </cell>
          <cell r="N1277">
            <v>200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Deux Goyaves, Rodrigues</v>
          </cell>
          <cell r="G1278">
            <v>58752277</v>
          </cell>
          <cell r="H1278" t="str">
            <v>S260882810763A</v>
          </cell>
          <cell r="I1278" t="str">
            <v>jmsamoisy@gmail.com</v>
          </cell>
          <cell r="J1278" t="str">
            <v>RONALD JOLICOEUR GRANDE MONTAGNE AC</v>
          </cell>
          <cell r="K1278" t="str">
            <v>ROD</v>
          </cell>
          <cell r="L1278" t="str">
            <v>COA</v>
          </cell>
          <cell r="M1278" t="str">
            <v>N/App</v>
          </cell>
          <cell r="N1278">
            <v>600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 xml:space="preserve">L'Union, Rodrigues </v>
          </cell>
          <cell r="G1279">
            <v>58752277</v>
          </cell>
          <cell r="H1279">
            <v>0</v>
          </cell>
          <cell r="I1279" t="str">
            <v>jmsamoisy@gmail.com</v>
          </cell>
          <cell r="J1279" t="str">
            <v>RONALD JOLICOEUR GRANDE MONTAGNE AC</v>
          </cell>
          <cell r="K1279" t="str">
            <v>ROD</v>
          </cell>
          <cell r="L1279" t="str">
            <v>ATH</v>
          </cell>
          <cell r="M1279" t="str">
            <v>U18</v>
          </cell>
          <cell r="N1279">
            <v>200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 xml:space="preserve">Citron Donis, Rodrigues </v>
          </cell>
          <cell r="G1280">
            <v>0</v>
          </cell>
          <cell r="H1280">
            <v>0</v>
          </cell>
          <cell r="I1280">
            <v>0</v>
          </cell>
          <cell r="J1280" t="str">
            <v>RONALD JOLICOEUR GRANDE MONTAGNE AC</v>
          </cell>
          <cell r="K1280" t="str">
            <v>ROD</v>
          </cell>
          <cell r="L1280" t="str">
            <v>ATH</v>
          </cell>
          <cell r="M1280" t="str">
            <v>U20</v>
          </cell>
          <cell r="N1280">
            <v>300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Vainqueur, Rodrigues</v>
          </cell>
          <cell r="G1281">
            <v>0</v>
          </cell>
          <cell r="H1281">
            <v>0</v>
          </cell>
          <cell r="I1281">
            <v>0</v>
          </cell>
          <cell r="J1281" t="str">
            <v>RONALD JOLICOEUR GRANDE MONTAGNE AC</v>
          </cell>
          <cell r="K1281" t="str">
            <v>ROD</v>
          </cell>
          <cell r="L1281" t="str">
            <v>ATH</v>
          </cell>
          <cell r="M1281" t="str">
            <v>U18</v>
          </cell>
          <cell r="N1281">
            <v>200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Malartic, Rodrigues</v>
          </cell>
          <cell r="G1282">
            <v>59868284</v>
          </cell>
          <cell r="H1282">
            <v>0</v>
          </cell>
          <cell r="I1282" t="str">
            <v>azieelona37@gmail.com</v>
          </cell>
          <cell r="J1282" t="str">
            <v>RONALD JOLICOEUR GRANDE MONTAGNE AC</v>
          </cell>
          <cell r="K1282" t="str">
            <v>ROD</v>
          </cell>
          <cell r="L1282" t="str">
            <v>ATH</v>
          </cell>
          <cell r="M1282" t="str">
            <v>U18</v>
          </cell>
          <cell r="N1282">
            <v>200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Grande Montagne, Rodrigues</v>
          </cell>
          <cell r="G1283">
            <v>59270882</v>
          </cell>
          <cell r="H1283">
            <v>0</v>
          </cell>
          <cell r="I1283" t="str">
            <v>jolicoeurselena3!@gmail.com</v>
          </cell>
          <cell r="J1283" t="str">
            <v>RONALD JOLICOEUR GRANDE MONTAGNE AC</v>
          </cell>
          <cell r="K1283" t="str">
            <v>ROD</v>
          </cell>
          <cell r="L1283" t="str">
            <v>ATH</v>
          </cell>
          <cell r="M1283" t="str">
            <v>U18</v>
          </cell>
          <cell r="N1283">
            <v>200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Corail Petite Butte</v>
          </cell>
          <cell r="G1284">
            <v>57400325</v>
          </cell>
          <cell r="H1284" t="str">
            <v>R190184810089E</v>
          </cell>
          <cell r="I1284" t="str">
            <v>ramsamyfabio@gmail.com</v>
          </cell>
          <cell r="J1284" t="str">
            <v>RONALD JOLICOEUR GRANDE MONTAGNE AC</v>
          </cell>
          <cell r="K1284" t="str">
            <v>ROD</v>
          </cell>
          <cell r="L1284" t="str">
            <v>COA</v>
          </cell>
          <cell r="M1284" t="str">
            <v>N/App</v>
          </cell>
          <cell r="N1284">
            <v>600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Brulé, Rodrigues</v>
          </cell>
          <cell r="G1285">
            <v>59087584</v>
          </cell>
          <cell r="H1285">
            <v>0</v>
          </cell>
          <cell r="I1285">
            <v>0</v>
          </cell>
          <cell r="J1285" t="str">
            <v>RONALD JOLICOEUR GRANDE MONTAGNE AC</v>
          </cell>
          <cell r="K1285" t="str">
            <v>ROD</v>
          </cell>
          <cell r="L1285" t="str">
            <v>ATH</v>
          </cell>
          <cell r="M1285" t="str">
            <v>U18</v>
          </cell>
          <cell r="N1285">
            <v>200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 xml:space="preserve">Baladirou, Rodrigues </v>
          </cell>
          <cell r="G1286">
            <v>57369828</v>
          </cell>
          <cell r="H1286">
            <v>0</v>
          </cell>
          <cell r="I1286" t="str">
            <v>hubertxperiaz1@gmail.com</v>
          </cell>
          <cell r="J1286" t="str">
            <v>RONALD JOLICOEUR GRANDE MONTAGNE AC</v>
          </cell>
          <cell r="K1286" t="str">
            <v>ROD</v>
          </cell>
          <cell r="L1286" t="str">
            <v>COA</v>
          </cell>
          <cell r="M1286" t="str">
            <v>N/App</v>
          </cell>
          <cell r="N1286">
            <v>600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Trois Soleil, Rodrigues</v>
          </cell>
          <cell r="G1287">
            <v>58762372</v>
          </cell>
          <cell r="H1287" t="str">
            <v>B10165810828B</v>
          </cell>
          <cell r="I1287" t="str">
            <v>azarbapt@yahoo.com</v>
          </cell>
          <cell r="J1287" t="str">
            <v>RONALD JOLICOEUR GRANDE MONTAGNE AC</v>
          </cell>
          <cell r="K1287" t="str">
            <v>ROD</v>
          </cell>
          <cell r="L1287" t="str">
            <v>COA</v>
          </cell>
          <cell r="M1287" t="str">
            <v>N/App</v>
          </cell>
          <cell r="N1287">
            <v>600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Ste. Famille, Rodrigues</v>
          </cell>
          <cell r="G1288">
            <v>57449121</v>
          </cell>
          <cell r="H1288">
            <v>0</v>
          </cell>
          <cell r="I1288" t="str">
            <v>theresa150307@gmail.com</v>
          </cell>
          <cell r="J1288" t="str">
            <v>RONALD JOLICOEUR GRANDE MONTAGNE AC</v>
          </cell>
          <cell r="K1288" t="str">
            <v>ROD</v>
          </cell>
          <cell r="L1288" t="str">
            <v>ATH</v>
          </cell>
          <cell r="M1288" t="str">
            <v>U20</v>
          </cell>
          <cell r="N1288">
            <v>300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 xml:space="preserve">Orange, Rodrigues </v>
          </cell>
          <cell r="G1289">
            <v>57245613</v>
          </cell>
          <cell r="H1289">
            <v>0</v>
          </cell>
          <cell r="I1289">
            <v>0</v>
          </cell>
          <cell r="J1289" t="str">
            <v>RONALD JOLICOEUR GRANDE MONTAGNE AC</v>
          </cell>
          <cell r="K1289" t="str">
            <v>ROD</v>
          </cell>
          <cell r="L1289" t="str">
            <v>COA</v>
          </cell>
          <cell r="M1289" t="str">
            <v>N/App</v>
          </cell>
          <cell r="N1289">
            <v>600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 xml:space="preserve">Lataniers, Rodrigues </v>
          </cell>
          <cell r="G1290">
            <v>59103104</v>
          </cell>
          <cell r="H1290">
            <v>0</v>
          </cell>
          <cell r="I1290">
            <v>0</v>
          </cell>
          <cell r="J1290" t="str">
            <v>RONALD JOLICOEUR GRANDE MONTAGNE AC</v>
          </cell>
          <cell r="K1290" t="str">
            <v>ROD</v>
          </cell>
          <cell r="L1290" t="str">
            <v>COA</v>
          </cell>
          <cell r="M1290" t="str">
            <v>N/App</v>
          </cell>
          <cell r="N1290">
            <v>600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Orange. Rodrigues</v>
          </cell>
          <cell r="G1291">
            <v>54757750</v>
          </cell>
          <cell r="H1291">
            <v>0</v>
          </cell>
          <cell r="I1291" t="str">
            <v>akr6e8@gmail.com</v>
          </cell>
          <cell r="J1291" t="str">
            <v>RONALD JOLICOEUR GRANDE MONTAGNE AC</v>
          </cell>
          <cell r="K1291" t="str">
            <v>ROD</v>
          </cell>
          <cell r="L1291" t="str">
            <v>ATH</v>
          </cell>
          <cell r="M1291" t="str">
            <v>U20</v>
          </cell>
          <cell r="N1291">
            <v>300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Soupirs, Rodrigues</v>
          </cell>
          <cell r="G1292">
            <v>58118399</v>
          </cell>
          <cell r="H1292" t="str">
            <v>L030405006456A</v>
          </cell>
          <cell r="I1292" t="str">
            <v>dorianaleopold@gmail.com</v>
          </cell>
          <cell r="J1292" t="str">
            <v>RONALD JOLICOEUR GRANDE MONTAGNE AC</v>
          </cell>
          <cell r="K1292" t="str">
            <v>ROD</v>
          </cell>
          <cell r="L1292" t="str">
            <v>ATH</v>
          </cell>
          <cell r="M1292" t="str">
            <v>SENIOR</v>
          </cell>
          <cell r="N1292">
            <v>400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 xml:space="preserve">Montagne Du Sable, Rodrigues </v>
          </cell>
          <cell r="G1293">
            <v>58487227</v>
          </cell>
          <cell r="H1293">
            <v>0</v>
          </cell>
          <cell r="I1293">
            <v>0</v>
          </cell>
          <cell r="J1293" t="str">
            <v>RONALD JOLICOEUR GRANDE MONTAGNE AC</v>
          </cell>
          <cell r="K1293" t="str">
            <v>ROD</v>
          </cell>
          <cell r="L1293" t="str">
            <v>ATH</v>
          </cell>
          <cell r="M1293" t="str">
            <v>U16</v>
          </cell>
          <cell r="N1293">
            <v>150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 xml:space="preserve">L'Union, Rodrigues </v>
          </cell>
          <cell r="G1294">
            <v>0</v>
          </cell>
          <cell r="H1294">
            <v>0</v>
          </cell>
          <cell r="I1294" t="str">
            <v>adrianoravina906@gmail.com</v>
          </cell>
          <cell r="J1294" t="str">
            <v>RONALD JOLICOEUR GRANDE MONTAGNE AC</v>
          </cell>
          <cell r="K1294" t="str">
            <v>ROD</v>
          </cell>
          <cell r="L1294" t="str">
            <v>ATH</v>
          </cell>
          <cell r="M1294" t="str">
            <v>U16</v>
          </cell>
          <cell r="N1294">
            <v>150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Deux Goyaves Rodrigues</v>
          </cell>
          <cell r="G1295">
            <v>0</v>
          </cell>
          <cell r="H1295">
            <v>0</v>
          </cell>
          <cell r="I1295">
            <v>0</v>
          </cell>
          <cell r="J1295" t="str">
            <v>RONALD JOLICOEUR GRANDE MONTAGNE AC</v>
          </cell>
          <cell r="K1295" t="str">
            <v>ROD</v>
          </cell>
          <cell r="L1295" t="str">
            <v>ATH</v>
          </cell>
          <cell r="M1295" t="str">
            <v>U16</v>
          </cell>
          <cell r="N1295">
            <v>150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Batatran Rodrigues</v>
          </cell>
          <cell r="G1296">
            <v>0</v>
          </cell>
          <cell r="H1296">
            <v>0</v>
          </cell>
          <cell r="I1296">
            <v>0</v>
          </cell>
          <cell r="J1296" t="str">
            <v>RONALD JOLICOEUR GRANDE MONTAGNE AC</v>
          </cell>
          <cell r="K1296" t="str">
            <v>ROD</v>
          </cell>
          <cell r="L1296" t="str">
            <v>ATH</v>
          </cell>
          <cell r="M1296" t="str">
            <v>U16</v>
          </cell>
          <cell r="N1296">
            <v>150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Riviere Banane Rodrigues</v>
          </cell>
          <cell r="G1297">
            <v>0</v>
          </cell>
          <cell r="H1297">
            <v>0</v>
          </cell>
          <cell r="I1297">
            <v>0</v>
          </cell>
          <cell r="J1297" t="str">
            <v>RONALD JOLICOEUR GRANDE MONTAGNE AC</v>
          </cell>
          <cell r="K1297" t="str">
            <v>ROD</v>
          </cell>
          <cell r="L1297" t="str">
            <v>ATH</v>
          </cell>
          <cell r="M1297" t="str">
            <v>SENIOR</v>
          </cell>
          <cell r="N1297">
            <v>400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Mt Cabris Corail Rodrigues</v>
          </cell>
          <cell r="G1298">
            <v>0</v>
          </cell>
          <cell r="H1298">
            <v>0</v>
          </cell>
          <cell r="I1298">
            <v>0</v>
          </cell>
          <cell r="J1298" t="str">
            <v>RONALD JOLICOEUR GRANDE MONTAGNE AC</v>
          </cell>
          <cell r="K1298" t="str">
            <v>ROD</v>
          </cell>
          <cell r="L1298" t="str">
            <v>ATH</v>
          </cell>
          <cell r="M1298" t="str">
            <v>U20</v>
          </cell>
          <cell r="N1298">
            <v>300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Riviere Coco Rodrigues</v>
          </cell>
          <cell r="G1299">
            <v>0</v>
          </cell>
          <cell r="H1299">
            <v>0</v>
          </cell>
          <cell r="I1299">
            <v>0</v>
          </cell>
          <cell r="J1299" t="str">
            <v>RONALD JOLICOEUR GRANDE MONTAGNE AC</v>
          </cell>
          <cell r="K1299" t="str">
            <v>ROD</v>
          </cell>
          <cell r="L1299" t="str">
            <v>ATH</v>
          </cell>
          <cell r="M1299" t="str">
            <v>SENIOR</v>
          </cell>
          <cell r="N1299">
            <v>400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Eau Claire Rodrigues</v>
          </cell>
          <cell r="G1300">
            <v>0</v>
          </cell>
          <cell r="H1300">
            <v>0</v>
          </cell>
          <cell r="I1300">
            <v>0</v>
          </cell>
          <cell r="J1300" t="str">
            <v>RONALD JOLICOEUR GRANDE MONTAGNE AC</v>
          </cell>
          <cell r="K1300" t="str">
            <v>ROD</v>
          </cell>
          <cell r="L1300" t="str">
            <v>ATH</v>
          </cell>
          <cell r="M1300" t="str">
            <v>U18</v>
          </cell>
          <cell r="N1300">
            <v>200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Roseaux Rodrigues</v>
          </cell>
          <cell r="G1301">
            <v>0</v>
          </cell>
          <cell r="H1301">
            <v>0</v>
          </cell>
          <cell r="I1301">
            <v>0</v>
          </cell>
          <cell r="J1301" t="str">
            <v>RONALD JOLICOEUR GRANDE MONTAGNE AC</v>
          </cell>
          <cell r="K1301" t="str">
            <v>ROD</v>
          </cell>
          <cell r="L1301" t="str">
            <v>ATH</v>
          </cell>
          <cell r="M1301" t="str">
            <v>U14</v>
          </cell>
          <cell r="N1301">
            <v>150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Citron Donis</v>
          </cell>
          <cell r="G1302">
            <v>0</v>
          </cell>
          <cell r="H1302">
            <v>0</v>
          </cell>
          <cell r="I1302">
            <v>0</v>
          </cell>
          <cell r="J1302" t="str">
            <v>RONALD JOLICOEUR GRANDE MONTAGNE AC</v>
          </cell>
          <cell r="K1302" t="str">
            <v>ROD</v>
          </cell>
          <cell r="L1302" t="str">
            <v>COA</v>
          </cell>
          <cell r="M1302" t="str">
            <v>N/APP</v>
          </cell>
          <cell r="N1302">
            <v>600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H2, Cité Palmerstone, Phoenix</v>
          </cell>
          <cell r="G1303">
            <v>57235027</v>
          </cell>
          <cell r="H1303">
            <v>0</v>
          </cell>
          <cell r="I1303" t="str">
            <v>'baptisteclaudine@yahoo.com'</v>
          </cell>
          <cell r="J1303" t="str">
            <v>RISING PHOENIX AC</v>
          </cell>
          <cell r="K1303" t="str">
            <v>VCPH</v>
          </cell>
          <cell r="L1303" t="str">
            <v>ATH</v>
          </cell>
          <cell r="M1303" t="str">
            <v>U18</v>
          </cell>
          <cell r="N1303">
            <v>200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Rotin No. 2, La Source,  Quatre Bornes</v>
          </cell>
          <cell r="G1304">
            <v>59389424</v>
          </cell>
          <cell r="H1304">
            <v>0</v>
          </cell>
          <cell r="I1304" t="str">
            <v>yohanmurd@gmail.com</v>
          </cell>
          <cell r="J1304" t="str">
            <v>ROSE HILL AC</v>
          </cell>
          <cell r="K1304" t="str">
            <v>BBRH</v>
          </cell>
          <cell r="L1304" t="str">
            <v>ATH</v>
          </cell>
          <cell r="M1304" t="str">
            <v>SENIOR</v>
          </cell>
          <cell r="N1304">
            <v>400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Block A5 Shubert Lane La Brasserie Forest Side</v>
          </cell>
          <cell r="G1305">
            <v>353876552245</v>
          </cell>
          <cell r="H1305" t="str">
            <v>C1801833002118</v>
          </cell>
          <cell r="I1305" t="str">
            <v>jeromecaprice@yahoo.com</v>
          </cell>
          <cell r="J1305" t="str">
            <v>Q-BORNES HURRICANE AC</v>
          </cell>
          <cell r="K1305" t="str">
            <v>QB</v>
          </cell>
          <cell r="L1305" t="str">
            <v>ATH</v>
          </cell>
          <cell r="M1305" t="str">
            <v>MASTERS</v>
          </cell>
          <cell r="N1305">
            <v>600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C26 Chrysantheme Nhdc Camp Levieux Rose-Hill</v>
          </cell>
          <cell r="G1306">
            <v>57408905</v>
          </cell>
          <cell r="H1306" t="str">
            <v>L2512982800043</v>
          </cell>
          <cell r="I1306">
            <v>0</v>
          </cell>
          <cell r="J1306" t="str">
            <v>Q-BORNES HURRICANE AC</v>
          </cell>
          <cell r="K1306" t="str">
            <v>QB</v>
          </cell>
          <cell r="L1306" t="str">
            <v>ATH</v>
          </cell>
          <cell r="M1306" t="str">
            <v>SENIOR</v>
          </cell>
          <cell r="N1306">
            <v>400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172 Louvet Lane Quatre-Bornes</v>
          </cell>
          <cell r="G1307">
            <v>58097109</v>
          </cell>
          <cell r="H1307" t="str">
            <v>P201280304989E</v>
          </cell>
          <cell r="I1307">
            <v>0</v>
          </cell>
          <cell r="J1307" t="str">
            <v>Q-BORNES HURRICANE AC</v>
          </cell>
          <cell r="K1307" t="str">
            <v>QB</v>
          </cell>
          <cell r="L1307" t="str">
            <v>COA</v>
          </cell>
          <cell r="M1307" t="str">
            <v>N/APP</v>
          </cell>
          <cell r="N1307">
            <v>600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M Nagri Road 9Eme Mille Triolet</v>
          </cell>
          <cell r="G1308">
            <v>0</v>
          </cell>
          <cell r="H1308" t="str">
            <v>L260297300147C</v>
          </cell>
          <cell r="I1308" t="str">
            <v>jdaniel.lozereau99@gmail.com</v>
          </cell>
          <cell r="J1308" t="str">
            <v>Q-BORNES HURRICANE AC</v>
          </cell>
          <cell r="K1308" t="str">
            <v>QB</v>
          </cell>
          <cell r="L1308" t="str">
            <v>ATH</v>
          </cell>
          <cell r="M1308" t="str">
            <v>SENIOR</v>
          </cell>
          <cell r="N1308">
            <v>400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France</v>
          </cell>
          <cell r="G1309">
            <v>33610165541</v>
          </cell>
          <cell r="H1309" t="str">
            <v>P300395290357E</v>
          </cell>
          <cell r="I1309" t="str">
            <v>mariepperrier@gmail.com</v>
          </cell>
          <cell r="J1309" t="str">
            <v>Q-BORNES HURRICANE AC</v>
          </cell>
          <cell r="K1309" t="str">
            <v>QB</v>
          </cell>
          <cell r="L1309" t="str">
            <v>ATH</v>
          </cell>
          <cell r="M1309" t="str">
            <v>SENIOR</v>
          </cell>
          <cell r="N1309">
            <v>400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Avenue Langlois, Plaisance, Rose Hill</v>
          </cell>
          <cell r="G1310">
            <v>0</v>
          </cell>
          <cell r="H1310">
            <v>0</v>
          </cell>
          <cell r="I1310">
            <v>0</v>
          </cell>
          <cell r="J1310" t="str">
            <v>STANLEY / TREFLES AC</v>
          </cell>
          <cell r="K1310" t="str">
            <v>BBRH</v>
          </cell>
          <cell r="L1310" t="str">
            <v>ATH</v>
          </cell>
          <cell r="M1310" t="str">
            <v>SENIOR</v>
          </cell>
          <cell r="N1310">
            <v>400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Avenue Sir Virgil Naz, Quatre Bornes</v>
          </cell>
          <cell r="G1311">
            <v>59224960</v>
          </cell>
          <cell r="H1311" t="str">
            <v>R2402060032479</v>
          </cell>
          <cell r="I1311" t="str">
            <v>Thebl3dgaming@gmail.com</v>
          </cell>
          <cell r="J1311" t="str">
            <v>STANLEY / TREFLES AC</v>
          </cell>
          <cell r="K1311" t="str">
            <v>BBRH</v>
          </cell>
          <cell r="L1311" t="str">
            <v>ATH</v>
          </cell>
          <cell r="M1311" t="str">
            <v>U20</v>
          </cell>
          <cell r="N1311">
            <v>300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Emile Series Street, Floreal</v>
          </cell>
          <cell r="G1312">
            <v>54944227</v>
          </cell>
          <cell r="H1312" t="str">
            <v>D030519006076D</v>
          </cell>
          <cell r="I1312">
            <v>0</v>
          </cell>
          <cell r="J1312" t="str">
            <v>STANLEY / TREFLES AC</v>
          </cell>
          <cell r="K1312" t="str">
            <v>BBRH</v>
          </cell>
          <cell r="L1312" t="str">
            <v>ATH</v>
          </cell>
          <cell r="M1312" t="str">
            <v>U10</v>
          </cell>
          <cell r="N1312">
            <v>100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14 Chemin Campement, Floreal</v>
          </cell>
          <cell r="G1313">
            <v>54231673</v>
          </cell>
          <cell r="H1313" t="str">
            <v>V1803160031985</v>
          </cell>
          <cell r="I1313">
            <v>0</v>
          </cell>
          <cell r="J1313" t="str">
            <v>STANLEY / TREFLES AC</v>
          </cell>
          <cell r="K1313" t="str">
            <v>BBRH</v>
          </cell>
          <cell r="L1313" t="str">
            <v>ATH</v>
          </cell>
          <cell r="M1313" t="str">
            <v>U10</v>
          </cell>
          <cell r="N1313">
            <v>100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Avenue La Vignac Crater Court, Floreal</v>
          </cell>
          <cell r="G1314">
            <v>57217383</v>
          </cell>
          <cell r="H1314" t="str">
            <v>B150118000789B</v>
          </cell>
          <cell r="I1314">
            <v>0</v>
          </cell>
          <cell r="J1314" t="str">
            <v>STANLEY / TREFLES AC</v>
          </cell>
          <cell r="K1314" t="str">
            <v>BBRH</v>
          </cell>
          <cell r="L1314" t="str">
            <v>ATH</v>
          </cell>
          <cell r="M1314" t="str">
            <v>U10</v>
          </cell>
          <cell r="N1314">
            <v>100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Tagore Road Mon Gout</v>
          </cell>
          <cell r="G1315">
            <v>58253145</v>
          </cell>
          <cell r="H1315" t="str">
            <v>S2905980201456</v>
          </cell>
          <cell r="I1315" t="str">
            <v>confirmyqs@gmail.com</v>
          </cell>
          <cell r="J1315" t="str">
            <v>P-LOUIS RACERS AC</v>
          </cell>
          <cell r="K1315" t="str">
            <v>PL</v>
          </cell>
          <cell r="L1315" t="str">
            <v>ATH</v>
          </cell>
          <cell r="M1315" t="str">
            <v>SENIOR</v>
          </cell>
          <cell r="N1315">
            <v>400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D12 Leoville Lhomme Street  Cite Borstal Grnw</v>
          </cell>
          <cell r="G1316">
            <v>58630947</v>
          </cell>
          <cell r="H1316" t="str">
            <v>V241290300030D</v>
          </cell>
          <cell r="I1316" t="str">
            <v>fabriceviade1224@gmail.com</v>
          </cell>
          <cell r="J1316" t="str">
            <v>P-LOUIS RACERS AC</v>
          </cell>
          <cell r="K1316" t="str">
            <v>PL</v>
          </cell>
          <cell r="L1316" t="str">
            <v>ATH</v>
          </cell>
          <cell r="M1316" t="str">
            <v>MASTERS</v>
          </cell>
          <cell r="N1316">
            <v>600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B23, L'Assurance, Dagotiere</v>
          </cell>
          <cell r="G1317">
            <v>54508132</v>
          </cell>
          <cell r="H1317">
            <v>0</v>
          </cell>
          <cell r="I1317" t="str">
            <v>jamelpapi6@gmail.com</v>
          </cell>
          <cell r="J1317" t="str">
            <v>P-LOUIS RACERS AC</v>
          </cell>
          <cell r="K1317" t="str">
            <v>PL</v>
          </cell>
          <cell r="L1317" t="str">
            <v>ATH</v>
          </cell>
          <cell r="M1317" t="str">
            <v>U20</v>
          </cell>
          <cell r="N1317">
            <v>300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A18 R. Island, Res. Trianon, Phoenix</v>
          </cell>
          <cell r="G1318" t="str">
            <v>5739-7145</v>
          </cell>
          <cell r="H1318" t="str">
            <v>20ED75336</v>
          </cell>
          <cell r="I1318" t="str">
            <v>elodie.thompson@gmail.com</v>
          </cell>
          <cell r="J1318" t="str">
            <v>ADONAI CANDOS AC</v>
          </cell>
          <cell r="K1318" t="str">
            <v>QB</v>
          </cell>
          <cell r="L1318" t="str">
            <v>ATH</v>
          </cell>
          <cell r="M1318" t="str">
            <v>U20</v>
          </cell>
          <cell r="N1318">
            <v>300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Black River</v>
          </cell>
          <cell r="G1319">
            <v>23054932027</v>
          </cell>
          <cell r="H1319" t="str">
            <v>C163801</v>
          </cell>
          <cell r="I1319" t="str">
            <v xml:space="preserve"> </v>
          </cell>
          <cell r="J1319" t="str">
            <v>ADONAI CANDOS AC</v>
          </cell>
          <cell r="K1319" t="str">
            <v>QB</v>
          </cell>
          <cell r="L1319" t="str">
            <v>ATH</v>
          </cell>
          <cell r="M1319" t="str">
            <v>U16</v>
          </cell>
          <cell r="N1319">
            <v>150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Goodlands</v>
          </cell>
          <cell r="G1320">
            <v>23057093804</v>
          </cell>
          <cell r="H1320" t="str">
            <v>23DK82197</v>
          </cell>
          <cell r="I1320" t="str">
            <v xml:space="preserve"> </v>
          </cell>
          <cell r="J1320" t="str">
            <v>ADONAI CANDOS AC</v>
          </cell>
          <cell r="K1320" t="str">
            <v>QB</v>
          </cell>
          <cell r="L1320" t="str">
            <v>ATH</v>
          </cell>
          <cell r="M1320" t="str">
            <v>U20</v>
          </cell>
          <cell r="N1320">
            <v>300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Ebene</v>
          </cell>
          <cell r="G1321">
            <v>23054926548</v>
          </cell>
          <cell r="H1321" t="str">
            <v>22IC53988</v>
          </cell>
          <cell r="I1321" t="str">
            <v xml:space="preserve"> </v>
          </cell>
          <cell r="J1321" t="str">
            <v>ADONAI CANDOS AC</v>
          </cell>
          <cell r="K1321" t="str">
            <v>QB</v>
          </cell>
          <cell r="L1321" t="str">
            <v>ATH</v>
          </cell>
          <cell r="M1321" t="str">
            <v>U20</v>
          </cell>
          <cell r="N1321">
            <v>300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Ebene</v>
          </cell>
          <cell r="G1322">
            <v>23054926548</v>
          </cell>
          <cell r="H1322">
            <v>0</v>
          </cell>
          <cell r="I1322" t="str">
            <v xml:space="preserve"> </v>
          </cell>
          <cell r="J1322" t="str">
            <v>ADONAI CANDOS AC</v>
          </cell>
          <cell r="K1322" t="str">
            <v>QB</v>
          </cell>
          <cell r="L1322" t="str">
            <v>COA</v>
          </cell>
          <cell r="M1322" t="str">
            <v>N/APP</v>
          </cell>
          <cell r="N1322">
            <v>600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Pointe Aux Sables</v>
          </cell>
          <cell r="G1323">
            <v>23059172906</v>
          </cell>
          <cell r="H1323" t="str">
            <v>D0807080096036</v>
          </cell>
          <cell r="I1323" t="str">
            <v xml:space="preserve"> </v>
          </cell>
          <cell r="J1323" t="str">
            <v>ADONAI CANDOS AC</v>
          </cell>
          <cell r="K1323" t="str">
            <v>QB</v>
          </cell>
          <cell r="L1323" t="str">
            <v>ATH</v>
          </cell>
          <cell r="M1323" t="str">
            <v>U18</v>
          </cell>
          <cell r="N1323">
            <v>200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Black River</v>
          </cell>
          <cell r="G1324">
            <v>23058025461</v>
          </cell>
          <cell r="H1324" t="str">
            <v>H2010012910924</v>
          </cell>
          <cell r="I1324" t="str">
            <v xml:space="preserve"> </v>
          </cell>
          <cell r="J1324" t="str">
            <v>ADONAI CANDOS AC</v>
          </cell>
          <cell r="K1324" t="str">
            <v>QB</v>
          </cell>
          <cell r="L1324" t="str">
            <v>COA</v>
          </cell>
          <cell r="M1324" t="str">
            <v>N/APP</v>
          </cell>
          <cell r="N1324">
            <v>600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Albion</v>
          </cell>
          <cell r="G1325">
            <v>23057434238</v>
          </cell>
          <cell r="H1325" t="str">
            <v>19EH97208</v>
          </cell>
          <cell r="I1325" t="str">
            <v xml:space="preserve"> </v>
          </cell>
          <cell r="J1325" t="str">
            <v>ADONAI CANDOS AC</v>
          </cell>
          <cell r="K1325" t="str">
            <v>QB</v>
          </cell>
          <cell r="L1325" t="str">
            <v>ATH</v>
          </cell>
          <cell r="M1325" t="str">
            <v>MASTERS</v>
          </cell>
          <cell r="N1325">
            <v>600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Albion</v>
          </cell>
          <cell r="G1326">
            <v>23059142148</v>
          </cell>
          <cell r="H1326" t="str">
            <v>O1205190050565</v>
          </cell>
          <cell r="I1326" t="str">
            <v xml:space="preserve"> </v>
          </cell>
          <cell r="J1326" t="str">
            <v>ADONAI CANDOS AC</v>
          </cell>
          <cell r="K1326" t="str">
            <v>QB</v>
          </cell>
          <cell r="L1326" t="str">
            <v>ATH</v>
          </cell>
          <cell r="M1326" t="str">
            <v>U10</v>
          </cell>
          <cell r="N1326">
            <v>100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Res. Vuillemin, Beau Bassin</v>
          </cell>
          <cell r="G1327">
            <v>0</v>
          </cell>
          <cell r="H1327">
            <v>0</v>
          </cell>
          <cell r="I1327">
            <v>0</v>
          </cell>
          <cell r="J1327" t="str">
            <v>ROSE HILL AC</v>
          </cell>
          <cell r="K1327" t="str">
            <v>BBRH</v>
          </cell>
          <cell r="L1327" t="str">
            <v>ATH</v>
          </cell>
          <cell r="M1327" t="str">
            <v>SENIOR</v>
          </cell>
          <cell r="N1327">
            <v>400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Carocalyptus, Roche Bois</v>
          </cell>
          <cell r="G1328">
            <v>0</v>
          </cell>
          <cell r="H1328">
            <v>0</v>
          </cell>
          <cell r="I1328" t="str">
            <v>myselfallall_12@yahoo.com</v>
          </cell>
          <cell r="J1328" t="str">
            <v>LE HOCHET AC</v>
          </cell>
          <cell r="K1328" t="str">
            <v>PAMP</v>
          </cell>
          <cell r="L1328" t="str">
            <v>ATH</v>
          </cell>
          <cell r="M1328" t="str">
            <v>U16</v>
          </cell>
          <cell r="N1328">
            <v>150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Petit Raffray</v>
          </cell>
          <cell r="G1329">
            <v>57510121</v>
          </cell>
          <cell r="H1329" t="str">
            <v>N/A</v>
          </cell>
          <cell r="I1329" t="str">
            <v>N/A</v>
          </cell>
          <cell r="J1329" t="str">
            <v>ROCHE NOIRES NORTH STAR AC</v>
          </cell>
          <cell r="K1329" t="str">
            <v>REMP</v>
          </cell>
          <cell r="L1329" t="str">
            <v>ATH</v>
          </cell>
          <cell r="M1329" t="str">
            <v>U16</v>
          </cell>
          <cell r="N1329">
            <v>150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Morc Ferney, Riviere Des Creoles</v>
          </cell>
          <cell r="G1330">
            <v>0</v>
          </cell>
          <cell r="H1330" t="str">
            <v>R1409050145815</v>
          </cell>
          <cell r="I1330">
            <v>0</v>
          </cell>
          <cell r="J1330" t="str">
            <v>CUREPIPE HARLEM AC 'B'</v>
          </cell>
          <cell r="K1330" t="str">
            <v>CPE</v>
          </cell>
          <cell r="L1330" t="str">
            <v>ATH</v>
          </cell>
          <cell r="M1330" t="str">
            <v>SENIOR</v>
          </cell>
          <cell r="N1330">
            <v>400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New Plaisance Road, Rivière Des Créoles</v>
          </cell>
          <cell r="G1331">
            <v>0</v>
          </cell>
          <cell r="H1331" t="str">
            <v>K270805014031E</v>
          </cell>
          <cell r="I1331">
            <v>0</v>
          </cell>
          <cell r="J1331" t="str">
            <v>CUREPIPE HARLEM AC 'B'</v>
          </cell>
          <cell r="K1331" t="str">
            <v>CPE</v>
          </cell>
          <cell r="L1331" t="str">
            <v>ATH</v>
          </cell>
          <cell r="M1331" t="str">
            <v>SENIOR</v>
          </cell>
          <cell r="N1331">
            <v>400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Blk A1, Ave. Tamariniers, Stanley, R Hill</v>
          </cell>
          <cell r="G1332">
            <v>57411003</v>
          </cell>
          <cell r="H1332">
            <v>0</v>
          </cell>
          <cell r="I1332">
            <v>0</v>
          </cell>
          <cell r="J1332" t="str">
            <v>ROSE HILL AC</v>
          </cell>
          <cell r="K1332" t="str">
            <v>BBRH</v>
          </cell>
          <cell r="L1332" t="str">
            <v>ATH</v>
          </cell>
          <cell r="M1332" t="str">
            <v>U18</v>
          </cell>
          <cell r="N1332">
            <v>200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Hollywood Vacoas</v>
          </cell>
          <cell r="G1333">
            <v>57244963</v>
          </cell>
          <cell r="H1333">
            <v>0</v>
          </cell>
          <cell r="I1333" t="str">
            <v>hervey.2001@gmail.com</v>
          </cell>
          <cell r="J1333" t="str">
            <v>ROSE HILL AC</v>
          </cell>
          <cell r="K1333" t="str">
            <v>BBRH</v>
          </cell>
          <cell r="L1333" t="str">
            <v>ATH</v>
          </cell>
          <cell r="M1333" t="str">
            <v>U16</v>
          </cell>
          <cell r="N1333">
            <v>150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Royal Ilness P O Sables</v>
          </cell>
          <cell r="G1334">
            <v>57776688</v>
          </cell>
          <cell r="H1334">
            <v>0</v>
          </cell>
          <cell r="I1334" t="str">
            <v>hervey.2001@gmail.com</v>
          </cell>
          <cell r="J1334" t="str">
            <v>ROSE HILL AC</v>
          </cell>
          <cell r="K1334" t="str">
            <v>BBRH</v>
          </cell>
          <cell r="L1334" t="str">
            <v>ATH</v>
          </cell>
          <cell r="M1334" t="str">
            <v>U20</v>
          </cell>
          <cell r="N1334">
            <v>300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Camp Le Vieux</v>
          </cell>
          <cell r="G1335">
            <v>4640187</v>
          </cell>
          <cell r="H1335">
            <v>0</v>
          </cell>
          <cell r="I1335" t="str">
            <v>hervey.2001@gmail.com</v>
          </cell>
          <cell r="J1335" t="str">
            <v>ROSE HILL AC</v>
          </cell>
          <cell r="K1335" t="str">
            <v>BBRH</v>
          </cell>
          <cell r="L1335" t="str">
            <v>ATH</v>
          </cell>
          <cell r="M1335" t="str">
            <v>U18</v>
          </cell>
          <cell r="N1335">
            <v>200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11, Ave. Toureau, Stanley, R. Hill</v>
          </cell>
          <cell r="G1336">
            <v>0</v>
          </cell>
          <cell r="H1336">
            <v>0</v>
          </cell>
          <cell r="I1336" t="str">
            <v>jaderamsamy1801@gmail.com</v>
          </cell>
          <cell r="J1336" t="str">
            <v>ROSE HILL AC</v>
          </cell>
          <cell r="K1336" t="str">
            <v>BBRH</v>
          </cell>
          <cell r="L1336" t="str">
            <v>ATH</v>
          </cell>
          <cell r="M1336" t="str">
            <v>U18</v>
          </cell>
          <cell r="N1336">
            <v>200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Anazor Lane, Petite Riviere</v>
          </cell>
          <cell r="G1337">
            <v>55138905</v>
          </cell>
          <cell r="H1337">
            <v>0</v>
          </cell>
          <cell r="I1337" t="str">
            <v>raboudejusteen@gmail.com</v>
          </cell>
          <cell r="J1337" t="str">
            <v>ROSE HILL AC</v>
          </cell>
          <cell r="K1337" t="str">
            <v>BBRH</v>
          </cell>
          <cell r="L1337" t="str">
            <v>ATH</v>
          </cell>
          <cell r="M1337" t="str">
            <v>U18</v>
          </cell>
          <cell r="N1337">
            <v>200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45, Royal Road, Phoenix</v>
          </cell>
          <cell r="G1338">
            <v>57660230</v>
          </cell>
          <cell r="H1338">
            <v>0</v>
          </cell>
          <cell r="I1338" t="str">
            <v>tanishalaljee@gmail.com</v>
          </cell>
          <cell r="J1338" t="str">
            <v>P-LOUIS RACERS AC</v>
          </cell>
          <cell r="K1338" t="str">
            <v>PL</v>
          </cell>
          <cell r="L1338" t="str">
            <v>ATH</v>
          </cell>
          <cell r="M1338" t="str">
            <v>SENIOR</v>
          </cell>
          <cell r="N1338">
            <v>400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56, Middle Road, Belle Etoile</v>
          </cell>
          <cell r="G1339">
            <v>57074901</v>
          </cell>
          <cell r="H1339">
            <v>0</v>
          </cell>
          <cell r="I1339">
            <v>0</v>
          </cell>
          <cell r="J1339" t="str">
            <v>ROSE HILL AC</v>
          </cell>
          <cell r="K1339" t="str">
            <v>BBRH</v>
          </cell>
          <cell r="L1339" t="str">
            <v>ATH</v>
          </cell>
          <cell r="M1339" t="str">
            <v>U16</v>
          </cell>
          <cell r="N1339">
            <v>150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Smf Quarters Vacoas</v>
          </cell>
          <cell r="G1340">
            <v>59071504</v>
          </cell>
          <cell r="H1340">
            <v>0</v>
          </cell>
          <cell r="I1340" t="str">
            <v>hervey.2001@gmail.com</v>
          </cell>
          <cell r="J1340" t="str">
            <v>ROSE HILL AC</v>
          </cell>
          <cell r="K1340" t="str">
            <v>BBRH</v>
          </cell>
          <cell r="L1340" t="str">
            <v>ATH</v>
          </cell>
          <cell r="M1340" t="str">
            <v>U18</v>
          </cell>
          <cell r="N1340">
            <v>200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Vaudagne Road, Bambous</v>
          </cell>
          <cell r="G1341">
            <v>54965731</v>
          </cell>
          <cell r="H1341">
            <v>0</v>
          </cell>
          <cell r="I1341">
            <v>0</v>
          </cell>
          <cell r="J1341" t="str">
            <v>ROSE HILL AC</v>
          </cell>
          <cell r="K1341" t="str">
            <v>BBRH</v>
          </cell>
          <cell r="L1341" t="str">
            <v>ATH</v>
          </cell>
          <cell r="M1341" t="str">
            <v>U20</v>
          </cell>
          <cell r="N1341">
            <v>300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A6, Prison Police Quarters, B. Bassin</v>
          </cell>
          <cell r="G1342">
            <v>57024230</v>
          </cell>
          <cell r="H1342">
            <v>0</v>
          </cell>
          <cell r="I1342">
            <v>0</v>
          </cell>
          <cell r="J1342" t="str">
            <v>ROSE HILL AC</v>
          </cell>
          <cell r="K1342" t="str">
            <v>BBRH</v>
          </cell>
          <cell r="L1342" t="str">
            <v>ATH</v>
          </cell>
          <cell r="M1342" t="str">
            <v>U18</v>
          </cell>
          <cell r="N1342">
            <v>200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Camp Le Vieux Rh</v>
          </cell>
          <cell r="G1343">
            <v>58070416</v>
          </cell>
          <cell r="H1343">
            <v>0</v>
          </cell>
          <cell r="I1343">
            <v>0</v>
          </cell>
          <cell r="J1343" t="str">
            <v>ROSE HILL AC</v>
          </cell>
          <cell r="K1343" t="str">
            <v>BBRH</v>
          </cell>
          <cell r="L1343" t="str">
            <v>ATH</v>
          </cell>
          <cell r="M1343" t="str">
            <v>SENIOR</v>
          </cell>
          <cell r="N1343">
            <v>400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Myosotis Dt Pierre</v>
          </cell>
          <cell r="G1344">
            <v>54566023</v>
          </cell>
          <cell r="H1344">
            <v>0</v>
          </cell>
          <cell r="I1344">
            <v>0</v>
          </cell>
          <cell r="J1344" t="str">
            <v>ROSE HILL AC</v>
          </cell>
          <cell r="K1344" t="str">
            <v>BBRH</v>
          </cell>
          <cell r="L1344" t="str">
            <v>ATH</v>
          </cell>
          <cell r="M1344" t="str">
            <v>U18</v>
          </cell>
          <cell r="N1344">
            <v>200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Shival Rd Pamplemousse</v>
          </cell>
          <cell r="G1345">
            <v>55415708</v>
          </cell>
          <cell r="H1345">
            <v>0</v>
          </cell>
          <cell r="I1345">
            <v>0</v>
          </cell>
          <cell r="J1345" t="str">
            <v>ROSE HILL AC</v>
          </cell>
          <cell r="K1345" t="str">
            <v>BBRH</v>
          </cell>
          <cell r="L1345" t="str">
            <v>ATH</v>
          </cell>
          <cell r="M1345" t="str">
            <v>U18</v>
          </cell>
          <cell r="N1345">
            <v>200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Mont Rose Ville B Songes</v>
          </cell>
          <cell r="G1346">
            <v>57339438</v>
          </cell>
          <cell r="H1346">
            <v>0</v>
          </cell>
          <cell r="I1346">
            <v>0</v>
          </cell>
          <cell r="J1346" t="str">
            <v>ROSE HILL AC</v>
          </cell>
          <cell r="K1346" t="str">
            <v>BBRH</v>
          </cell>
          <cell r="L1346" t="str">
            <v>ATH</v>
          </cell>
          <cell r="M1346" t="str">
            <v>U18</v>
          </cell>
          <cell r="N1346">
            <v>200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Shivala Lane Bambous</v>
          </cell>
          <cell r="G1347">
            <v>54884418</v>
          </cell>
          <cell r="H1347">
            <v>0</v>
          </cell>
          <cell r="I1347">
            <v>0</v>
          </cell>
          <cell r="J1347" t="str">
            <v>ROSE HILL AC</v>
          </cell>
          <cell r="K1347" t="str">
            <v>BBRH</v>
          </cell>
          <cell r="L1347" t="str">
            <v>ATH</v>
          </cell>
          <cell r="M1347" t="str">
            <v>U20</v>
          </cell>
          <cell r="N1347">
            <v>300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Sodnac Qb</v>
          </cell>
          <cell r="G1348">
            <v>54212452</v>
          </cell>
          <cell r="H1348">
            <v>0</v>
          </cell>
          <cell r="I1348">
            <v>0</v>
          </cell>
          <cell r="J1348" t="str">
            <v>ROSE HILL AC</v>
          </cell>
          <cell r="K1348" t="str">
            <v>BBRH</v>
          </cell>
          <cell r="L1348" t="str">
            <v>ATH</v>
          </cell>
          <cell r="M1348" t="str">
            <v>U18</v>
          </cell>
          <cell r="N1348">
            <v>200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Kalimaye Lane G Baie</v>
          </cell>
          <cell r="G1349">
            <v>59207808</v>
          </cell>
          <cell r="H1349">
            <v>0</v>
          </cell>
          <cell r="I1349">
            <v>0</v>
          </cell>
          <cell r="J1349" t="str">
            <v>ROSE HILL AC</v>
          </cell>
          <cell r="K1349" t="str">
            <v>BBRH</v>
          </cell>
          <cell r="L1349" t="str">
            <v>ATH</v>
          </cell>
          <cell r="M1349" t="str">
            <v>U10</v>
          </cell>
          <cell r="N1349">
            <v>100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Briquetrie St Croix</v>
          </cell>
          <cell r="G1350">
            <v>59170325</v>
          </cell>
          <cell r="H1350">
            <v>0</v>
          </cell>
          <cell r="I1350">
            <v>0</v>
          </cell>
          <cell r="J1350" t="str">
            <v>ROSE HILL AC</v>
          </cell>
          <cell r="K1350" t="str">
            <v>BBRH</v>
          </cell>
          <cell r="L1350" t="str">
            <v>ATH</v>
          </cell>
          <cell r="M1350" t="str">
            <v>U18</v>
          </cell>
          <cell r="N1350">
            <v>200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Mont Ghurburrun Pte O Sables</v>
          </cell>
          <cell r="G1351">
            <v>59055429</v>
          </cell>
          <cell r="H1351">
            <v>0</v>
          </cell>
          <cell r="I1351">
            <v>0</v>
          </cell>
          <cell r="J1351" t="str">
            <v>ROSE HILL AC</v>
          </cell>
          <cell r="K1351" t="str">
            <v>BBRH</v>
          </cell>
          <cell r="L1351" t="str">
            <v>ATH</v>
          </cell>
          <cell r="M1351" t="str">
            <v>U20</v>
          </cell>
          <cell r="N1351">
            <v>300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Flamboyant Riche Lieu</v>
          </cell>
          <cell r="G1352">
            <v>57188568</v>
          </cell>
          <cell r="H1352">
            <v>0</v>
          </cell>
          <cell r="I1352">
            <v>0</v>
          </cell>
          <cell r="J1352" t="str">
            <v>ROSE HILL AC</v>
          </cell>
          <cell r="K1352" t="str">
            <v>BBRH</v>
          </cell>
          <cell r="L1352" t="str">
            <v>ATH</v>
          </cell>
          <cell r="M1352" t="str">
            <v>U18</v>
          </cell>
          <cell r="N1352">
            <v>200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Cite Vuillemin Bb</v>
          </cell>
          <cell r="G1353">
            <v>58297464</v>
          </cell>
          <cell r="H1353">
            <v>0</v>
          </cell>
          <cell r="I1353">
            <v>0</v>
          </cell>
          <cell r="J1353" t="str">
            <v>ROSE HILL AC</v>
          </cell>
          <cell r="K1353" t="str">
            <v>BBRH</v>
          </cell>
          <cell r="L1353" t="str">
            <v>ATH</v>
          </cell>
          <cell r="M1353" t="str">
            <v>U18</v>
          </cell>
          <cell r="N1353">
            <v>200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Lavenir St Pierre</v>
          </cell>
          <cell r="G1354">
            <v>59053915</v>
          </cell>
          <cell r="H1354">
            <v>0</v>
          </cell>
          <cell r="I1354">
            <v>0</v>
          </cell>
          <cell r="J1354" t="str">
            <v>ROSE HILL AC</v>
          </cell>
          <cell r="K1354" t="str">
            <v>BBRH</v>
          </cell>
          <cell r="L1354" t="str">
            <v>ATH</v>
          </cell>
          <cell r="M1354" t="str">
            <v>U16</v>
          </cell>
          <cell r="N1354">
            <v>150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Morcelement Foondun Palma</v>
          </cell>
          <cell r="G1355">
            <v>0</v>
          </cell>
          <cell r="H1355" t="str">
            <v>L0902893008390</v>
          </cell>
          <cell r="I1355" t="str">
            <v>jeslen9@hotmail.com</v>
          </cell>
          <cell r="J1355" t="str">
            <v>BEAU BASSIN AC</v>
          </cell>
          <cell r="K1355" t="str">
            <v>BBRH</v>
          </cell>
          <cell r="L1355" t="str">
            <v>ATH</v>
          </cell>
          <cell r="M1355" t="str">
            <v>MASTERS</v>
          </cell>
          <cell r="N1355">
            <v>600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Bathfield Street, Tranquebar, Port Louis</v>
          </cell>
          <cell r="G1356">
            <v>58144822</v>
          </cell>
          <cell r="H1356">
            <v>0</v>
          </cell>
          <cell r="I1356" t="str">
            <v>hansgoodorally100@gmail.com</v>
          </cell>
          <cell r="J1356" t="str">
            <v>ROSE HILL AC</v>
          </cell>
          <cell r="K1356" t="str">
            <v>BBRH</v>
          </cell>
          <cell r="L1356" t="str">
            <v>ATH</v>
          </cell>
          <cell r="M1356" t="str">
            <v>SENIOR</v>
          </cell>
          <cell r="N1356">
            <v>400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10 Clement Charoux, Beau Bassin</v>
          </cell>
          <cell r="G1357">
            <v>0</v>
          </cell>
          <cell r="H1357">
            <v>0</v>
          </cell>
          <cell r="I1357">
            <v>0</v>
          </cell>
          <cell r="J1357" t="str">
            <v>ROSE HILL AC</v>
          </cell>
          <cell r="K1357" t="str">
            <v>BBRH</v>
          </cell>
          <cell r="L1357" t="str">
            <v>ATH</v>
          </cell>
          <cell r="M1357" t="str">
            <v>U18</v>
          </cell>
          <cell r="N1357">
            <v>200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Ave. Les Orchidees, Morc. Beerjeerax, Albion</v>
          </cell>
          <cell r="G1358">
            <v>0</v>
          </cell>
          <cell r="H1358">
            <v>0</v>
          </cell>
          <cell r="I1358">
            <v>0</v>
          </cell>
          <cell r="J1358" t="str">
            <v>ROSE HILL AC</v>
          </cell>
          <cell r="K1358" t="str">
            <v>BBRH</v>
          </cell>
          <cell r="L1358" t="str">
            <v>ATH</v>
          </cell>
          <cell r="M1358" t="str">
            <v>U16</v>
          </cell>
          <cell r="N1358">
            <v>150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Nhdc C07, Cité Chebel, B. Bassin</v>
          </cell>
          <cell r="G1359">
            <v>54522162</v>
          </cell>
          <cell r="H1359">
            <v>0</v>
          </cell>
          <cell r="I1359">
            <v>0</v>
          </cell>
          <cell r="J1359" t="str">
            <v>ROSE HILL AC</v>
          </cell>
          <cell r="K1359" t="str">
            <v>BBRH</v>
          </cell>
          <cell r="L1359" t="str">
            <v>ATH</v>
          </cell>
          <cell r="M1359" t="str">
            <v>U18</v>
          </cell>
          <cell r="N1359">
            <v>200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Ave Toureau Stanley</v>
          </cell>
          <cell r="G1360">
            <v>57338556</v>
          </cell>
          <cell r="H1360">
            <v>0</v>
          </cell>
          <cell r="I1360">
            <v>0</v>
          </cell>
          <cell r="J1360" t="str">
            <v>ROSE HILL AC</v>
          </cell>
          <cell r="K1360" t="str">
            <v>BBRH</v>
          </cell>
          <cell r="L1360" t="str">
            <v>ATH</v>
          </cell>
          <cell r="M1360" t="str">
            <v>U16</v>
          </cell>
          <cell r="N1360">
            <v>150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Nhdc Camp Le Vieux</v>
          </cell>
          <cell r="G1361">
            <v>58568792</v>
          </cell>
          <cell r="H1361">
            <v>0</v>
          </cell>
          <cell r="I1361">
            <v>0</v>
          </cell>
          <cell r="J1361" t="str">
            <v>ROSE HILL AC</v>
          </cell>
          <cell r="K1361" t="str">
            <v>BBRH</v>
          </cell>
          <cell r="L1361" t="str">
            <v>ATH</v>
          </cell>
          <cell r="M1361" t="str">
            <v>U12</v>
          </cell>
          <cell r="N1361">
            <v>100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Nhdc Camp Le Vieux</v>
          </cell>
          <cell r="G1362">
            <v>58568792</v>
          </cell>
          <cell r="H1362">
            <v>0</v>
          </cell>
          <cell r="I1362">
            <v>0</v>
          </cell>
          <cell r="J1362" t="str">
            <v>ROSE HILL AC</v>
          </cell>
          <cell r="K1362" t="str">
            <v>BBRH</v>
          </cell>
          <cell r="L1362" t="str">
            <v>ATH</v>
          </cell>
          <cell r="M1362" t="str">
            <v>U10</v>
          </cell>
          <cell r="N1362">
            <v>100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Donald 36 Roche Brunes</v>
          </cell>
          <cell r="G1363">
            <v>57241155</v>
          </cell>
          <cell r="H1363">
            <v>0</v>
          </cell>
          <cell r="I1363">
            <v>0</v>
          </cell>
          <cell r="J1363" t="str">
            <v>ROSE HILL AC</v>
          </cell>
          <cell r="K1363" t="str">
            <v>BBRH</v>
          </cell>
          <cell r="L1363" t="str">
            <v>ATH</v>
          </cell>
          <cell r="M1363" t="str">
            <v>U16</v>
          </cell>
          <cell r="N1363">
            <v>150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Mare Gravier Bb</v>
          </cell>
          <cell r="G1364">
            <v>54826569</v>
          </cell>
          <cell r="H1364">
            <v>0</v>
          </cell>
          <cell r="I1364">
            <v>0</v>
          </cell>
          <cell r="J1364" t="str">
            <v>ROSE HILL AC</v>
          </cell>
          <cell r="K1364" t="str">
            <v>BBRH</v>
          </cell>
          <cell r="L1364" t="str">
            <v>ATH</v>
          </cell>
          <cell r="M1364" t="str">
            <v>U16</v>
          </cell>
          <cell r="N1364">
            <v>150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Cite Loisseau Floreal</v>
          </cell>
          <cell r="G1365">
            <v>57972024</v>
          </cell>
          <cell r="H1365">
            <v>0</v>
          </cell>
          <cell r="I1365">
            <v>0</v>
          </cell>
          <cell r="J1365" t="str">
            <v>ROSE HILL AC</v>
          </cell>
          <cell r="K1365" t="str">
            <v>BBRH</v>
          </cell>
          <cell r="L1365" t="str">
            <v>ATH</v>
          </cell>
          <cell r="M1365" t="str">
            <v>U18</v>
          </cell>
          <cell r="N1365">
            <v>200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Philippe Rivaland Bb</v>
          </cell>
          <cell r="G1366">
            <v>57820887</v>
          </cell>
          <cell r="H1366">
            <v>0</v>
          </cell>
          <cell r="I1366">
            <v>0</v>
          </cell>
          <cell r="J1366" t="str">
            <v>ROSE HILL AC</v>
          </cell>
          <cell r="K1366" t="str">
            <v>BBRH</v>
          </cell>
          <cell r="L1366" t="str">
            <v>ATH</v>
          </cell>
          <cell r="M1366" t="str">
            <v>U16</v>
          </cell>
          <cell r="N1366">
            <v>150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Lagrement St Pierre</v>
          </cell>
          <cell r="G1367">
            <v>55025801</v>
          </cell>
          <cell r="H1367">
            <v>0</v>
          </cell>
          <cell r="I1367">
            <v>0</v>
          </cell>
          <cell r="J1367" t="str">
            <v>ROSE HILL AC</v>
          </cell>
          <cell r="K1367" t="str">
            <v>BBRH</v>
          </cell>
          <cell r="L1367" t="str">
            <v>ATH</v>
          </cell>
          <cell r="M1367" t="str">
            <v>U14</v>
          </cell>
          <cell r="N1367">
            <v>150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Monc Eau Bonne Bambous</v>
          </cell>
          <cell r="G1368">
            <v>57990466</v>
          </cell>
          <cell r="H1368">
            <v>0</v>
          </cell>
          <cell r="I1368">
            <v>0</v>
          </cell>
          <cell r="J1368" t="str">
            <v>ROSE HILL AC</v>
          </cell>
          <cell r="K1368" t="str">
            <v>BBRH</v>
          </cell>
          <cell r="L1368" t="str">
            <v>ATH</v>
          </cell>
          <cell r="M1368" t="str">
            <v>U18</v>
          </cell>
          <cell r="N1368">
            <v>200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Tagor Lane Lescalier</v>
          </cell>
          <cell r="G1369">
            <v>58055559</v>
          </cell>
          <cell r="H1369">
            <v>0</v>
          </cell>
          <cell r="I1369">
            <v>0</v>
          </cell>
          <cell r="J1369" t="str">
            <v>ROSE HILL AC</v>
          </cell>
          <cell r="K1369" t="str">
            <v>BBRH</v>
          </cell>
          <cell r="L1369" t="str">
            <v>ATH</v>
          </cell>
          <cell r="M1369" t="str">
            <v>SENIOR</v>
          </cell>
          <cell r="N1369">
            <v>400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Ave. Cretin, Imp Coombes, C. Le Vieux, R Hill</v>
          </cell>
          <cell r="G1370">
            <v>59356635</v>
          </cell>
          <cell r="H1370">
            <v>0</v>
          </cell>
          <cell r="I1370">
            <v>0</v>
          </cell>
          <cell r="J1370" t="str">
            <v>ROSE HILL AC</v>
          </cell>
          <cell r="K1370" t="str">
            <v>BBRH</v>
          </cell>
          <cell r="L1370" t="str">
            <v>ATH</v>
          </cell>
          <cell r="M1370" t="str">
            <v>U20</v>
          </cell>
          <cell r="N1370">
            <v>300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Chapelle Road Le Bouchon</v>
          </cell>
          <cell r="G1371">
            <v>58835813</v>
          </cell>
          <cell r="H1371">
            <v>0</v>
          </cell>
          <cell r="I1371">
            <v>0</v>
          </cell>
          <cell r="J1371" t="str">
            <v>SOUILLAC AC</v>
          </cell>
          <cell r="K1371" t="str">
            <v>SAV</v>
          </cell>
          <cell r="L1371" t="str">
            <v>ATH</v>
          </cell>
          <cell r="M1371" t="str">
            <v>U16</v>
          </cell>
          <cell r="N1371">
            <v>150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34Bcite Anoushka 16Eme Mile Forest Side</v>
          </cell>
          <cell r="G1372">
            <v>54508211</v>
          </cell>
          <cell r="H1372">
            <v>0</v>
          </cell>
          <cell r="I1372">
            <v>0</v>
          </cell>
          <cell r="J1372" t="str">
            <v>SOUILLAC AC</v>
          </cell>
          <cell r="K1372" t="str">
            <v>SAV</v>
          </cell>
          <cell r="L1372" t="str">
            <v>ATH</v>
          </cell>
          <cell r="M1372" t="str">
            <v>U18</v>
          </cell>
          <cell r="N1372">
            <v>200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Batimarais</v>
          </cell>
          <cell r="G1373">
            <v>54877492</v>
          </cell>
          <cell r="H1373">
            <v>0</v>
          </cell>
          <cell r="I1373">
            <v>0</v>
          </cell>
          <cell r="J1373" t="str">
            <v>SOUILLAC AC</v>
          </cell>
          <cell r="K1373" t="str">
            <v>SAV</v>
          </cell>
          <cell r="L1373" t="str">
            <v>ATH</v>
          </cell>
          <cell r="M1373" t="str">
            <v>U16</v>
          </cell>
          <cell r="N1373">
            <v>150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Anse Jonchee</v>
          </cell>
          <cell r="G1374">
            <v>57027430</v>
          </cell>
          <cell r="H1374">
            <v>0</v>
          </cell>
          <cell r="I1374">
            <v>0</v>
          </cell>
          <cell r="J1374" t="str">
            <v>MAHEBOURG AC</v>
          </cell>
          <cell r="K1374" t="str">
            <v>GP</v>
          </cell>
          <cell r="L1374" t="str">
            <v>ATH</v>
          </cell>
          <cell r="M1374" t="str">
            <v>U20</v>
          </cell>
          <cell r="N1374">
            <v>300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Cite Balison, Rose Belle</v>
          </cell>
          <cell r="G1375">
            <v>59482438</v>
          </cell>
          <cell r="H1375">
            <v>0</v>
          </cell>
          <cell r="I1375">
            <v>0</v>
          </cell>
          <cell r="J1375" t="str">
            <v>SOUILLAC AC</v>
          </cell>
          <cell r="K1375" t="str">
            <v>SAV</v>
          </cell>
          <cell r="L1375" t="str">
            <v>ATH</v>
          </cell>
          <cell r="M1375" t="str">
            <v>U16</v>
          </cell>
          <cell r="N1375">
            <v>150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Rue Badamier Batimarais</v>
          </cell>
          <cell r="G1376">
            <v>57175622</v>
          </cell>
          <cell r="H1376">
            <v>0</v>
          </cell>
          <cell r="I1376" t="str">
            <v>Louiseseldone@gmail.com</v>
          </cell>
          <cell r="J1376" t="str">
            <v>SOUILLAC AC</v>
          </cell>
          <cell r="K1376" t="str">
            <v>SAV</v>
          </cell>
          <cell r="L1376" t="str">
            <v>ATH</v>
          </cell>
          <cell r="M1376" t="str">
            <v>U16</v>
          </cell>
          <cell r="N1376">
            <v>150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Poste De Flacq</v>
          </cell>
          <cell r="G1377">
            <v>0</v>
          </cell>
          <cell r="H1377" t="str">
            <v>F2505050089410</v>
          </cell>
          <cell r="I1377">
            <v>0</v>
          </cell>
          <cell r="J1377" t="str">
            <v>ST REMY AC</v>
          </cell>
          <cell r="K1377" t="str">
            <v>FLQ</v>
          </cell>
          <cell r="L1377" t="str">
            <v>ATH</v>
          </cell>
          <cell r="M1377" t="str">
            <v>SENIOR</v>
          </cell>
          <cell r="N1377">
            <v>400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Riche Mare  Flacq</v>
          </cell>
          <cell r="G1378">
            <v>0</v>
          </cell>
          <cell r="H1378" t="str">
            <v>K190304005216G</v>
          </cell>
          <cell r="I1378">
            <v>0</v>
          </cell>
          <cell r="J1378" t="str">
            <v>ST REMY AC</v>
          </cell>
          <cell r="K1378" t="str">
            <v>FLQ</v>
          </cell>
          <cell r="L1378" t="str">
            <v>ATH</v>
          </cell>
          <cell r="M1378" t="str">
            <v>SENIOR</v>
          </cell>
          <cell r="N1378">
            <v>400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Camp Creol Albion</v>
          </cell>
          <cell r="G1379">
            <v>55101072</v>
          </cell>
          <cell r="H1379">
            <v>0</v>
          </cell>
          <cell r="I1379">
            <v>0</v>
          </cell>
          <cell r="J1379" t="str">
            <v>ROSE HILL AC</v>
          </cell>
          <cell r="K1379" t="str">
            <v>BBRH</v>
          </cell>
          <cell r="L1379" t="str">
            <v>ATH</v>
          </cell>
          <cell r="M1379" t="str">
            <v>U16</v>
          </cell>
          <cell r="N1379">
            <v>150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 xml:space="preserve"> </v>
          </cell>
          <cell r="G1380" t="str">
            <v xml:space="preserve"> </v>
          </cell>
          <cell r="H1380" t="str">
            <v>-</v>
          </cell>
          <cell r="I1380" t="str">
            <v xml:space="preserve"> </v>
          </cell>
          <cell r="J1380" t="str">
            <v>ROSE HILL AC</v>
          </cell>
          <cell r="K1380" t="str">
            <v>BBRH</v>
          </cell>
          <cell r="L1380" t="str">
            <v>ATH</v>
          </cell>
          <cell r="M1380" t="str">
            <v>U16</v>
          </cell>
          <cell r="N1380">
            <v>150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Ave Berthaud Stanley</v>
          </cell>
          <cell r="G1381">
            <v>57515409</v>
          </cell>
          <cell r="H1381">
            <v>0</v>
          </cell>
          <cell r="I1381">
            <v>0</v>
          </cell>
          <cell r="J1381" t="str">
            <v>ROSE HILL AC</v>
          </cell>
          <cell r="K1381" t="str">
            <v>BBRH</v>
          </cell>
          <cell r="L1381" t="str">
            <v>ATH</v>
          </cell>
          <cell r="M1381" t="str">
            <v>U16</v>
          </cell>
          <cell r="N1381">
            <v>150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Cassis</v>
          </cell>
          <cell r="G1382">
            <v>59705360</v>
          </cell>
          <cell r="H1382">
            <v>0</v>
          </cell>
          <cell r="I1382" t="str">
            <v>hervey.2001@gmail.com</v>
          </cell>
          <cell r="J1382" t="str">
            <v>ROSE HILL AC</v>
          </cell>
          <cell r="K1382" t="str">
            <v>BBRH</v>
          </cell>
          <cell r="L1382" t="str">
            <v>ATH</v>
          </cell>
          <cell r="M1382" t="str">
            <v>U20</v>
          </cell>
          <cell r="N1382">
            <v>300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Vuillemin Bb</v>
          </cell>
          <cell r="G1383">
            <v>57083303</v>
          </cell>
          <cell r="H1383">
            <v>0</v>
          </cell>
          <cell r="I1383" t="str">
            <v>hervey.2001@gmail.com</v>
          </cell>
          <cell r="J1383" t="str">
            <v>ROSE HILL AC</v>
          </cell>
          <cell r="K1383" t="str">
            <v>BBRH</v>
          </cell>
          <cell r="L1383" t="str">
            <v>ATH</v>
          </cell>
          <cell r="M1383" t="str">
            <v>U18</v>
          </cell>
          <cell r="N1383">
            <v>200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Martin Luther King St., Plaisance, R. Hill</v>
          </cell>
          <cell r="G1384">
            <v>57637603</v>
          </cell>
          <cell r="H1384">
            <v>0</v>
          </cell>
          <cell r="I1384" t="str">
            <v>shaneperumal8051@gmail.com</v>
          </cell>
          <cell r="J1384" t="str">
            <v>ROSE HILL AC</v>
          </cell>
          <cell r="K1384" t="str">
            <v>BBRH</v>
          </cell>
          <cell r="L1384" t="str">
            <v>ATH</v>
          </cell>
          <cell r="M1384" t="str">
            <v>SENIOR</v>
          </cell>
          <cell r="N1384">
            <v>400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Celicourt Antelme Forest Side</v>
          </cell>
          <cell r="G1385">
            <v>57507852</v>
          </cell>
          <cell r="H1385">
            <v>0</v>
          </cell>
          <cell r="I1385">
            <v>0</v>
          </cell>
          <cell r="J1385" t="str">
            <v>ROSE HILL AC</v>
          </cell>
          <cell r="K1385" t="str">
            <v>BBRH</v>
          </cell>
          <cell r="L1385" t="str">
            <v>ATH</v>
          </cell>
          <cell r="M1385" t="str">
            <v>U16</v>
          </cell>
          <cell r="N1385">
            <v>150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Camp Le Vieux</v>
          </cell>
          <cell r="G1386">
            <v>54909342</v>
          </cell>
          <cell r="H1386">
            <v>0</v>
          </cell>
          <cell r="I1386">
            <v>0</v>
          </cell>
          <cell r="J1386" t="str">
            <v>ROSE HILL AC</v>
          </cell>
          <cell r="K1386" t="str">
            <v>BBRH</v>
          </cell>
          <cell r="L1386" t="str">
            <v>ATH</v>
          </cell>
          <cell r="M1386" t="str">
            <v>U18</v>
          </cell>
          <cell r="N1386">
            <v>200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Nhdc Camp Le Vieux</v>
          </cell>
          <cell r="G1387">
            <v>57463674</v>
          </cell>
          <cell r="H1387">
            <v>0</v>
          </cell>
          <cell r="I1387">
            <v>0</v>
          </cell>
          <cell r="J1387" t="str">
            <v>ROSE HILL AC</v>
          </cell>
          <cell r="K1387" t="str">
            <v>BBRH</v>
          </cell>
          <cell r="L1387" t="str">
            <v>ATH</v>
          </cell>
          <cell r="M1387" t="str">
            <v>U20</v>
          </cell>
          <cell r="N1387">
            <v>300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Palmer Stone Phoenix</v>
          </cell>
          <cell r="G1388">
            <v>54505983</v>
          </cell>
          <cell r="H1388">
            <v>0</v>
          </cell>
          <cell r="I1388">
            <v>0</v>
          </cell>
          <cell r="J1388" t="str">
            <v>ROSE HILL AC</v>
          </cell>
          <cell r="K1388" t="str">
            <v>BBRH</v>
          </cell>
          <cell r="L1388" t="str">
            <v>ATH</v>
          </cell>
          <cell r="M1388" t="str">
            <v>U18</v>
          </cell>
          <cell r="N1388">
            <v>200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De Chazal Plaisance Rh</v>
          </cell>
          <cell r="G1389">
            <v>54537224</v>
          </cell>
          <cell r="H1389">
            <v>0</v>
          </cell>
          <cell r="I1389">
            <v>0</v>
          </cell>
          <cell r="J1389" t="str">
            <v>ROSE HILL AC</v>
          </cell>
          <cell r="K1389" t="str">
            <v>BBRH</v>
          </cell>
          <cell r="L1389" t="str">
            <v>ATH</v>
          </cell>
          <cell r="M1389" t="str">
            <v>U18</v>
          </cell>
          <cell r="N1389">
            <v>200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Cite La Cure Pl</v>
          </cell>
          <cell r="G1390">
            <v>55113190</v>
          </cell>
          <cell r="H1390">
            <v>0</v>
          </cell>
          <cell r="I1390">
            <v>0</v>
          </cell>
          <cell r="J1390" t="str">
            <v>ROSE HILL AC</v>
          </cell>
          <cell r="K1390" t="str">
            <v>BBRH</v>
          </cell>
          <cell r="L1390" t="str">
            <v>ATH</v>
          </cell>
          <cell r="M1390" t="str">
            <v>U16</v>
          </cell>
          <cell r="N1390">
            <v>150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Berthaud Lane Trefles Rh</v>
          </cell>
          <cell r="G1391">
            <v>55013502</v>
          </cell>
          <cell r="H1391">
            <v>0</v>
          </cell>
          <cell r="I1391">
            <v>0</v>
          </cell>
          <cell r="J1391" t="str">
            <v>ROSE HILL AC</v>
          </cell>
          <cell r="K1391" t="str">
            <v>BBRH</v>
          </cell>
          <cell r="L1391" t="str">
            <v>ATH</v>
          </cell>
          <cell r="M1391" t="str">
            <v>U18</v>
          </cell>
          <cell r="N1391">
            <v>200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 xml:space="preserve">Baladirou, Rodrigues </v>
          </cell>
          <cell r="G1392">
            <v>59802904</v>
          </cell>
          <cell r="H1392" t="str">
            <v>A231095490522D</v>
          </cell>
          <cell r="I1392" t="str">
            <v>amelieanthony23@gmail.com</v>
          </cell>
          <cell r="J1392" t="str">
            <v>RONALD JOLICOEUR GRANDE MONTAGNE AC</v>
          </cell>
          <cell r="K1392" t="str">
            <v>ROD</v>
          </cell>
          <cell r="L1392" t="str">
            <v>ATH</v>
          </cell>
          <cell r="M1392" t="str">
            <v>SENIOR</v>
          </cell>
          <cell r="N1392">
            <v>400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Lataniers, Rodrigues</v>
          </cell>
          <cell r="G1393">
            <v>57607743</v>
          </cell>
          <cell r="H1393">
            <v>0</v>
          </cell>
          <cell r="I1393">
            <v>0</v>
          </cell>
          <cell r="J1393" t="str">
            <v>RONALD JOLICOEUR GRANDE MONTAGNE AC</v>
          </cell>
          <cell r="K1393" t="str">
            <v>ROD</v>
          </cell>
          <cell r="L1393" t="str">
            <v>ATH</v>
          </cell>
          <cell r="M1393" t="str">
            <v>SENIOR</v>
          </cell>
          <cell r="N1393">
            <v>400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Cygangues, Rodrigues</v>
          </cell>
          <cell r="G1394">
            <v>55142178</v>
          </cell>
          <cell r="H1394" t="str">
            <v>R050805014157C</v>
          </cell>
          <cell r="I1394" t="str">
            <v>Gwenmravina@gmail.com</v>
          </cell>
          <cell r="J1394" t="str">
            <v>RONALD JOLICOEUR GRANDE MONTAGNE AC</v>
          </cell>
          <cell r="K1394" t="str">
            <v>ROD</v>
          </cell>
          <cell r="L1394" t="str">
            <v>ATH</v>
          </cell>
          <cell r="M1394" t="str">
            <v>SENIOR</v>
          </cell>
          <cell r="N1394">
            <v>400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Trëfles, Rodrigues</v>
          </cell>
          <cell r="G1395">
            <v>59041214</v>
          </cell>
          <cell r="H1395">
            <v>0</v>
          </cell>
          <cell r="I1395" t="str">
            <v>perrineferlham2004@gmail.com</v>
          </cell>
          <cell r="J1395" t="str">
            <v>RONALD JOLICOEUR GRANDE MONTAGNE AC</v>
          </cell>
          <cell r="K1395" t="str">
            <v>ROD</v>
          </cell>
          <cell r="L1395" t="str">
            <v>ATH</v>
          </cell>
          <cell r="M1395" t="str">
            <v>SENIOR</v>
          </cell>
          <cell r="N1395">
            <v>400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Batatran, Rodrigues</v>
          </cell>
          <cell r="G1396">
            <v>58393992</v>
          </cell>
          <cell r="H1396">
            <v>0</v>
          </cell>
          <cell r="I1396" t="str">
            <v>jnsamoisy@gmail.com</v>
          </cell>
          <cell r="J1396" t="str">
            <v>RONALD JOLICOEUR GRANDE MONTAGNE AC</v>
          </cell>
          <cell r="K1396" t="str">
            <v>ROD</v>
          </cell>
          <cell r="L1396" t="str">
            <v>ATH</v>
          </cell>
          <cell r="M1396" t="str">
            <v>SENIOR</v>
          </cell>
          <cell r="N1396">
            <v>400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Camp Baptiste, Rodrigues</v>
          </cell>
          <cell r="G1397">
            <v>57691037</v>
          </cell>
          <cell r="H1397">
            <v>0</v>
          </cell>
          <cell r="I1397" t="str">
            <v>ireneoliveragathe@gmail.com</v>
          </cell>
          <cell r="J1397" t="str">
            <v>RONALD JOLICOEUR GRANDE MONTAGNE AC</v>
          </cell>
          <cell r="K1397" t="str">
            <v>ROD</v>
          </cell>
          <cell r="L1397" t="str">
            <v>ATH</v>
          </cell>
          <cell r="M1397" t="str">
            <v>U20</v>
          </cell>
          <cell r="N1397">
            <v>300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Grande Montagne, Rodrigues</v>
          </cell>
          <cell r="G1398">
            <v>58524851</v>
          </cell>
          <cell r="H1398">
            <v>0</v>
          </cell>
          <cell r="I1398" t="str">
            <v>olibpts@gmail.com</v>
          </cell>
          <cell r="J1398" t="str">
            <v>RONALD JOLICOEUR GRANDE MONTAGNE AC</v>
          </cell>
          <cell r="K1398" t="str">
            <v>ROD</v>
          </cell>
          <cell r="L1398" t="str">
            <v>COA</v>
          </cell>
          <cell r="M1398" t="str">
            <v>N/App</v>
          </cell>
          <cell r="N1398">
            <v>600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Roseaux, Rodrigues</v>
          </cell>
          <cell r="G1399">
            <v>58365089</v>
          </cell>
          <cell r="H1399">
            <v>0</v>
          </cell>
          <cell r="I1399" t="str">
            <v>sherilaneperrine01@gmail.com</v>
          </cell>
          <cell r="J1399" t="str">
            <v>RONALD JOLICOEUR GRANDE MONTAGNE AC</v>
          </cell>
          <cell r="K1399" t="str">
            <v>ROD</v>
          </cell>
          <cell r="L1399" t="str">
            <v>ATH</v>
          </cell>
          <cell r="M1399" t="str">
            <v>U20</v>
          </cell>
          <cell r="N1399">
            <v>300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Graviers, Rodrigues</v>
          </cell>
          <cell r="G1400">
            <v>59407596</v>
          </cell>
          <cell r="H1400">
            <v>0</v>
          </cell>
          <cell r="I1400" t="str">
            <v>jdasjes@gmail.com</v>
          </cell>
          <cell r="J1400" t="str">
            <v>RONALD JOLICOEUR GRANDE MONTAGNE AC</v>
          </cell>
          <cell r="K1400" t="str">
            <v>ROD</v>
          </cell>
          <cell r="L1400" t="str">
            <v>ATH</v>
          </cell>
          <cell r="M1400" t="str">
            <v>MASTERS</v>
          </cell>
          <cell r="N1400">
            <v>600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Soupirs, Rodrigues</v>
          </cell>
          <cell r="G1401">
            <v>54955547</v>
          </cell>
          <cell r="H1401" t="str">
            <v>P050405006447G</v>
          </cell>
          <cell r="I1401" t="str">
            <v>polimonhuctor@gmail.com</v>
          </cell>
          <cell r="J1401" t="str">
            <v>RONALD JOLICOEUR GRANDE MONTAGNE AC</v>
          </cell>
          <cell r="K1401" t="str">
            <v>ROD</v>
          </cell>
          <cell r="L1401" t="str">
            <v>ATH</v>
          </cell>
          <cell r="M1401" t="str">
            <v>SENIOR</v>
          </cell>
          <cell r="N1401">
            <v>400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Soupirs</v>
          </cell>
          <cell r="G1402">
            <v>0</v>
          </cell>
          <cell r="H1402">
            <v>0</v>
          </cell>
          <cell r="I1402">
            <v>0</v>
          </cell>
          <cell r="J1402" t="str">
            <v>RONALD JOLICOEUR GRANDE MONTAGNE AC</v>
          </cell>
          <cell r="K1402" t="str">
            <v>ROD</v>
          </cell>
          <cell r="L1402" t="str">
            <v>ATH</v>
          </cell>
          <cell r="M1402" t="str">
            <v>U16</v>
          </cell>
          <cell r="N1402">
            <v>150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Petite Butte</v>
          </cell>
          <cell r="G1403">
            <v>59368620</v>
          </cell>
          <cell r="H1403" t="str">
            <v>L0605100062984</v>
          </cell>
          <cell r="I1403">
            <v>0</v>
          </cell>
          <cell r="J1403" t="str">
            <v>RONALD JOLICOEUR GRANDE MONTAGNE AC</v>
          </cell>
          <cell r="K1403" t="str">
            <v>ROD</v>
          </cell>
          <cell r="L1403" t="str">
            <v>ATH</v>
          </cell>
          <cell r="M1403" t="str">
            <v>U16</v>
          </cell>
          <cell r="N1403">
            <v>150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Jardin Mamzel</v>
          </cell>
          <cell r="G1404">
            <v>0</v>
          </cell>
          <cell r="H1404">
            <v>0</v>
          </cell>
          <cell r="I1404" t="str">
            <v>keryanneperrine@gmail.com</v>
          </cell>
          <cell r="J1404" t="str">
            <v>RONALD JOLICOEUR GRANDE MONTAGNE AC</v>
          </cell>
          <cell r="K1404" t="str">
            <v>ROD</v>
          </cell>
          <cell r="L1404" t="str">
            <v>ATH</v>
          </cell>
          <cell r="M1404" t="str">
            <v>U16</v>
          </cell>
          <cell r="N1404">
            <v>150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Mt Cabris Corail</v>
          </cell>
          <cell r="G1405">
            <v>59750416</v>
          </cell>
          <cell r="H1405">
            <v>0</v>
          </cell>
          <cell r="I1405">
            <v>0</v>
          </cell>
          <cell r="J1405" t="str">
            <v>RONALD JOLICOEUR GRANDE MONTAGNE AC</v>
          </cell>
          <cell r="K1405" t="str">
            <v>ROD</v>
          </cell>
          <cell r="L1405" t="str">
            <v>ATH</v>
          </cell>
          <cell r="M1405" t="str">
            <v>U18</v>
          </cell>
          <cell r="N1405">
            <v>200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B42, Eprevier La Tour Koenig</v>
          </cell>
          <cell r="G1406">
            <v>59770249</v>
          </cell>
          <cell r="H1406" t="str">
            <v>M1902050036129</v>
          </cell>
          <cell r="I1406" t="str">
            <v>loicalexandremartin@gmail.com</v>
          </cell>
          <cell r="J1406" t="str">
            <v>Q-BORNES PAVILLON AC</v>
          </cell>
          <cell r="K1406" t="str">
            <v>QB</v>
          </cell>
          <cell r="L1406" t="str">
            <v>ATH</v>
          </cell>
          <cell r="M1406" t="str">
            <v>SENIOR</v>
          </cell>
          <cell r="N1406">
            <v>400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14 Morcellement Sunset View, Roche Brunes</v>
          </cell>
          <cell r="G1407">
            <v>57906673</v>
          </cell>
          <cell r="H1407">
            <v>0</v>
          </cell>
          <cell r="I1407" t="str">
            <v>shirleytcw@icloud.com</v>
          </cell>
          <cell r="J1407" t="str">
            <v>Q-BORNES PAVILLON AC</v>
          </cell>
          <cell r="K1407" t="str">
            <v>QB</v>
          </cell>
          <cell r="L1407" t="str">
            <v>ATH</v>
          </cell>
          <cell r="M1407" t="str">
            <v>U16</v>
          </cell>
          <cell r="N1407">
            <v>150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Plot No. 5, Kalimaye Lane, Ave Bassin, Q.Bornes</v>
          </cell>
          <cell r="G1408">
            <v>57775511</v>
          </cell>
          <cell r="H1408">
            <v>0</v>
          </cell>
          <cell r="I1408" t="str">
            <v>christellesalomon32@gmail.com</v>
          </cell>
          <cell r="J1408" t="str">
            <v>Q-BORNES PAVILLON AC</v>
          </cell>
          <cell r="K1408" t="str">
            <v>QB</v>
          </cell>
          <cell r="L1408" t="str">
            <v>ATH</v>
          </cell>
          <cell r="M1408" t="str">
            <v>U10</v>
          </cell>
          <cell r="N1408">
            <v>100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Lot A4, Avenue Cato Vert 1, Morcellement De Chazal, Flic En Flac</v>
          </cell>
          <cell r="G1409">
            <v>58274292</v>
          </cell>
          <cell r="H1409">
            <v>134196427</v>
          </cell>
          <cell r="I1409" t="str">
            <v>joaquimbangaroo2480@gmail.com</v>
          </cell>
          <cell r="J1409" t="str">
            <v>ASS. SPORTIVE VC/PH</v>
          </cell>
          <cell r="K1409" t="str">
            <v>VCPH</v>
          </cell>
          <cell r="L1409" t="str">
            <v>ATH</v>
          </cell>
          <cell r="M1409" t="str">
            <v>U18</v>
          </cell>
          <cell r="N1409">
            <v>200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16-22 Pieton Pere Laval Sainte Croix</v>
          </cell>
          <cell r="G1410">
            <v>59231792</v>
          </cell>
          <cell r="H1410">
            <v>0</v>
          </cell>
          <cell r="I1410">
            <v>0</v>
          </cell>
          <cell r="J1410" t="str">
            <v>Q-BORNES PAVILLON AC</v>
          </cell>
          <cell r="K1410" t="str">
            <v>QB</v>
          </cell>
          <cell r="L1410" t="str">
            <v>ATH</v>
          </cell>
          <cell r="M1410" t="str">
            <v>SENIOR</v>
          </cell>
          <cell r="N1410">
            <v>400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A22 Residence Lys Palma Q.Bornes</v>
          </cell>
          <cell r="G1411">
            <v>0</v>
          </cell>
          <cell r="H1411">
            <v>0</v>
          </cell>
          <cell r="I1411">
            <v>0</v>
          </cell>
          <cell r="J1411" t="str">
            <v>BEAU BASSIN AC</v>
          </cell>
          <cell r="K1411" t="str">
            <v>BBRH</v>
          </cell>
          <cell r="L1411" t="str">
            <v>ATH</v>
          </cell>
          <cell r="M1411" t="str">
            <v>U16</v>
          </cell>
          <cell r="N1411">
            <v>150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34, Iris, Res. Barkly, B. Bassin</v>
          </cell>
          <cell r="G1412">
            <v>0</v>
          </cell>
          <cell r="H1412">
            <v>0</v>
          </cell>
          <cell r="I1412">
            <v>0</v>
          </cell>
          <cell r="J1412" t="str">
            <v>BEAU BASSIN AC</v>
          </cell>
          <cell r="K1412" t="str">
            <v>BBRH</v>
          </cell>
          <cell r="L1412" t="str">
            <v>ATH</v>
          </cell>
          <cell r="M1412" t="str">
            <v>U18</v>
          </cell>
          <cell r="N1412">
            <v>200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 xml:space="preserve">Morcelement La Confiance B.Bassin </v>
          </cell>
          <cell r="G1413">
            <v>0</v>
          </cell>
          <cell r="H1413">
            <v>0</v>
          </cell>
          <cell r="I1413">
            <v>0</v>
          </cell>
          <cell r="J1413" t="str">
            <v>BEAU BASSIN AC</v>
          </cell>
          <cell r="K1413" t="str">
            <v>BBRH</v>
          </cell>
          <cell r="L1413" t="str">
            <v>ATH</v>
          </cell>
          <cell r="M1413" t="str">
            <v>U16</v>
          </cell>
          <cell r="N1413">
            <v>150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5, Rive Sud, Courchamps, Moka</v>
          </cell>
          <cell r="G1414">
            <v>57238326</v>
          </cell>
          <cell r="H1414">
            <v>0</v>
          </cell>
          <cell r="I1414" t="str">
            <v>patrickboulle@gmail.com</v>
          </cell>
          <cell r="J1414" t="str">
            <v>ANGELS REDUIT AC</v>
          </cell>
          <cell r="K1414" t="str">
            <v>MK</v>
          </cell>
          <cell r="L1414" t="str">
            <v>ATH</v>
          </cell>
          <cell r="M1414" t="str">
            <v>MASTERS</v>
          </cell>
          <cell r="N1414">
            <v>600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Rte Abatoire La Caverne ,Vacoas</v>
          </cell>
          <cell r="G1415">
            <v>57451551</v>
          </cell>
          <cell r="H1415">
            <v>0</v>
          </cell>
          <cell r="I1415" t="str">
            <v>anaiscasimir754@gmail.com</v>
          </cell>
          <cell r="J1415" t="str">
            <v>ANGELS REDUIT AC</v>
          </cell>
          <cell r="K1415" t="str">
            <v>MK</v>
          </cell>
          <cell r="L1415" t="str">
            <v>ATH</v>
          </cell>
          <cell r="M1415" t="str">
            <v>U18</v>
          </cell>
          <cell r="N1415">
            <v>200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Morc.Bijoux Pope Henessy Cpe</v>
          </cell>
          <cell r="G1416">
            <v>0</v>
          </cell>
          <cell r="H1416">
            <v>0</v>
          </cell>
          <cell r="I1416" t="str">
            <v>arshad2411@outlook.com</v>
          </cell>
          <cell r="J1416" t="str">
            <v>ANGELS REDUIT AC</v>
          </cell>
          <cell r="K1416" t="str">
            <v>MK</v>
          </cell>
          <cell r="L1416" t="str">
            <v>ATH</v>
          </cell>
          <cell r="M1416" t="str">
            <v>SENIOR</v>
          </cell>
          <cell r="N1416">
            <v>400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3 Ave.De La Faye Belle Rose</v>
          </cell>
          <cell r="G1417">
            <v>0</v>
          </cell>
          <cell r="H1417">
            <v>0</v>
          </cell>
          <cell r="I1417" t="str">
            <v>venushakawol@yahoo.com</v>
          </cell>
          <cell r="J1417" t="str">
            <v>ANGELS REDUIT AC</v>
          </cell>
          <cell r="K1417" t="str">
            <v>MK</v>
          </cell>
          <cell r="L1417" t="str">
            <v>ATH</v>
          </cell>
          <cell r="M1417" t="str">
            <v>U10</v>
          </cell>
          <cell r="N1417">
            <v>100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Morc.Newtown R.Brunes</v>
          </cell>
          <cell r="G1418">
            <v>0</v>
          </cell>
          <cell r="H1418">
            <v>0</v>
          </cell>
          <cell r="I1418" t="str">
            <v>tcoret@gmail.com</v>
          </cell>
          <cell r="J1418" t="str">
            <v>ANGELS REDUIT AC</v>
          </cell>
          <cell r="K1418" t="str">
            <v>MK</v>
          </cell>
          <cell r="L1418" t="str">
            <v>ATH</v>
          </cell>
          <cell r="M1418" t="str">
            <v>U10</v>
          </cell>
          <cell r="N1418">
            <v>100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Bosquet Rd Gros Cailloux</v>
          </cell>
          <cell r="G1419">
            <v>59801192</v>
          </cell>
          <cell r="H1419">
            <v>0</v>
          </cell>
          <cell r="I1419">
            <v>0</v>
          </cell>
          <cell r="J1419" t="str">
            <v>ANGELS REDUIT AC</v>
          </cell>
          <cell r="K1419" t="str">
            <v>MK</v>
          </cell>
          <cell r="L1419" t="str">
            <v>ATH</v>
          </cell>
          <cell r="M1419" t="str">
            <v>U10</v>
          </cell>
          <cell r="N1419">
            <v>100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No 5 Solferino Vacoas</v>
          </cell>
          <cell r="G1420">
            <v>57608904</v>
          </cell>
          <cell r="H1420">
            <v>0</v>
          </cell>
          <cell r="I1420" t="str">
            <v>doahtolbize@gmail.com</v>
          </cell>
          <cell r="J1420" t="str">
            <v>ANGELS REDUIT AC</v>
          </cell>
          <cell r="K1420" t="str">
            <v>MK</v>
          </cell>
          <cell r="L1420" t="str">
            <v>ATH</v>
          </cell>
          <cell r="M1420" t="str">
            <v>U18</v>
          </cell>
          <cell r="N1420">
            <v>200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19,Colville,Belle Rose</v>
          </cell>
          <cell r="G1421">
            <v>57959500</v>
          </cell>
          <cell r="H1421">
            <v>0</v>
          </cell>
          <cell r="I1421" t="str">
            <v>Keshini.gyadin@gmail.com</v>
          </cell>
          <cell r="J1421" t="str">
            <v>ANGELS REDUIT AC</v>
          </cell>
          <cell r="K1421" t="str">
            <v>MK</v>
          </cell>
          <cell r="L1421" t="str">
            <v>ATH</v>
          </cell>
          <cell r="M1421" t="str">
            <v>U10</v>
          </cell>
          <cell r="N1421">
            <v>100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Avenue Panchoo, Trefles,  Rose Hill</v>
          </cell>
          <cell r="G1422">
            <v>58007911</v>
          </cell>
          <cell r="H1422">
            <v>0</v>
          </cell>
          <cell r="I1422" t="str">
            <v>alexchavernyt@gmail.com</v>
          </cell>
          <cell r="J1422" t="str">
            <v>ROSE HILL AC</v>
          </cell>
          <cell r="K1422" t="str">
            <v>BBRH</v>
          </cell>
          <cell r="L1422" t="str">
            <v>ATH</v>
          </cell>
          <cell r="M1422" t="str">
            <v>U20</v>
          </cell>
          <cell r="N1422">
            <v>300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Riambel,  Surinam</v>
          </cell>
          <cell r="G1423">
            <v>59212002</v>
          </cell>
          <cell r="H1423" t="str">
            <v>T220475230158E</v>
          </cell>
          <cell r="I1423" t="str">
            <v>jdtelvar@hotmail.com</v>
          </cell>
          <cell r="J1423" t="str">
            <v>SOUILLAC AC</v>
          </cell>
          <cell r="K1423" t="str">
            <v>SAV</v>
          </cell>
          <cell r="L1423" t="str">
            <v>RAD</v>
          </cell>
          <cell r="M1423" t="str">
            <v>N/APP</v>
          </cell>
          <cell r="N1423">
            <v>600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Trou D'Eau Douce</v>
          </cell>
          <cell r="G1424">
            <v>57364887</v>
          </cell>
          <cell r="H1424" t="str">
            <v>B260111001434G</v>
          </cell>
          <cell r="I1424" t="str">
            <v>rachelberthelot@gamil.com</v>
          </cell>
          <cell r="J1424" t="str">
            <v>ST REMY AC</v>
          </cell>
          <cell r="K1424" t="str">
            <v>FLQ</v>
          </cell>
          <cell r="L1424" t="str">
            <v>ATH</v>
          </cell>
          <cell r="M1424" t="str">
            <v>U16</v>
          </cell>
          <cell r="N1424">
            <v>150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Batatran, Rodrigues</v>
          </cell>
          <cell r="G1425">
            <v>57864632</v>
          </cell>
          <cell r="H1425">
            <v>0</v>
          </cell>
          <cell r="I1425" t="str">
            <v>jmsamoisy@gmail.com</v>
          </cell>
          <cell r="J1425" t="str">
            <v>RONALD JOLICOEUR GRANDE MONTAGNE AC</v>
          </cell>
          <cell r="K1425" t="str">
            <v>ROD</v>
          </cell>
          <cell r="L1425" t="str">
            <v>ATH</v>
          </cell>
          <cell r="M1425" t="str">
            <v>U20</v>
          </cell>
          <cell r="N1425">
            <v>300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Pte Canon  Rodrigues</v>
          </cell>
          <cell r="G1426">
            <v>57132308</v>
          </cell>
          <cell r="H1426">
            <v>0</v>
          </cell>
          <cell r="I1426">
            <v>0</v>
          </cell>
          <cell r="J1426" t="str">
            <v>RONALD JOLICOEUR GRANDE MONTAGNE AC</v>
          </cell>
          <cell r="K1426" t="str">
            <v>ROD</v>
          </cell>
          <cell r="L1426" t="str">
            <v>ATH</v>
          </cell>
          <cell r="M1426" t="str">
            <v>U16</v>
          </cell>
          <cell r="N1426">
            <v>150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29, Brown Sequard Ave. Vacoas</v>
          </cell>
          <cell r="G1427">
            <v>57507466</v>
          </cell>
          <cell r="H1427">
            <v>0</v>
          </cell>
          <cell r="I1427">
            <v>0</v>
          </cell>
          <cell r="J1427" t="str">
            <v>HENRIETTA AC</v>
          </cell>
          <cell r="K1427" t="str">
            <v>VCPH</v>
          </cell>
          <cell r="L1427" t="str">
            <v>ATH</v>
          </cell>
          <cell r="M1427" t="str">
            <v>MASTERS</v>
          </cell>
          <cell r="N1427">
            <v>600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Vingta  No2, Modern, Vacoas</v>
          </cell>
          <cell r="G1428">
            <v>57071969</v>
          </cell>
          <cell r="H1428" t="str">
            <v>M060109000811B</v>
          </cell>
          <cell r="I1428" t="str">
            <v>lekhaamaunick13@gmail.com</v>
          </cell>
          <cell r="J1428" t="str">
            <v>HENRIETTA AC</v>
          </cell>
          <cell r="K1428" t="str">
            <v>VCPH</v>
          </cell>
          <cell r="L1428" t="str">
            <v>ATH</v>
          </cell>
          <cell r="M1428" t="str">
            <v>U18</v>
          </cell>
          <cell r="N1428">
            <v>200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Padaruth Lane Vacoas</v>
          </cell>
          <cell r="G1429">
            <v>57646502</v>
          </cell>
          <cell r="H1429" t="str">
            <v>C0907150076272</v>
          </cell>
          <cell r="I1429">
            <v>0</v>
          </cell>
          <cell r="J1429" t="str">
            <v>HENRIETTA AC</v>
          </cell>
          <cell r="K1429" t="str">
            <v>VCPH</v>
          </cell>
          <cell r="L1429" t="str">
            <v>ATH</v>
          </cell>
          <cell r="M1429" t="str">
            <v>U12</v>
          </cell>
          <cell r="N1429">
            <v>100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15 Cantons, La Marie Road, Vacoas</v>
          </cell>
          <cell r="G1430">
            <v>57180585</v>
          </cell>
          <cell r="H1430">
            <v>0</v>
          </cell>
          <cell r="I1430" t="str">
            <v>ernestnoe07@gmail.com</v>
          </cell>
          <cell r="J1430" t="str">
            <v>HENRIETTA AC</v>
          </cell>
          <cell r="K1430" t="str">
            <v>VCPH</v>
          </cell>
          <cell r="L1430" t="str">
            <v>ATH</v>
          </cell>
          <cell r="M1430" t="str">
            <v>U16</v>
          </cell>
          <cell r="N1430">
            <v>150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163 Morcellement Ruisseau Délices, Ville Noire, Mahébough</v>
          </cell>
          <cell r="G1431">
            <v>54817769</v>
          </cell>
          <cell r="H1431" t="str">
            <v>A170101220006D</v>
          </cell>
          <cell r="I1431" t="str">
            <v>randyallet@outlook.com</v>
          </cell>
          <cell r="J1431" t="str">
            <v>P-LOUIS RACERS AC</v>
          </cell>
          <cell r="K1431" t="str">
            <v>PL</v>
          </cell>
          <cell r="L1431" t="str">
            <v>ATH</v>
          </cell>
          <cell r="M1431" t="str">
            <v>SENIOR</v>
          </cell>
          <cell r="N1431">
            <v>400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N58 Cité Edc Olivia, Bel-Air</v>
          </cell>
          <cell r="G1432">
            <v>59395861</v>
          </cell>
          <cell r="H1432" t="str">
            <v>M2801050034574</v>
          </cell>
          <cell r="I1432" t="str">
            <v>brian28net@gmail.com</v>
          </cell>
          <cell r="J1432" t="str">
            <v>P-LOUIS RACERS AC</v>
          </cell>
          <cell r="K1432" t="str">
            <v>PL</v>
          </cell>
          <cell r="L1432" t="str">
            <v>ATH</v>
          </cell>
          <cell r="M1432" t="str">
            <v>SENIOR</v>
          </cell>
          <cell r="N1432">
            <v>400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Dhumputh Lane, Floreal</v>
          </cell>
          <cell r="G1433">
            <v>57516745</v>
          </cell>
          <cell r="H1433" t="str">
            <v>G1302752300904</v>
          </cell>
          <cell r="I1433" t="str">
            <v>goviden.selven@yahoo.com</v>
          </cell>
          <cell r="J1433" t="str">
            <v>HENRIETTA AC</v>
          </cell>
          <cell r="K1433" t="str">
            <v>VCPH</v>
          </cell>
          <cell r="L1433" t="str">
            <v>ATH</v>
          </cell>
          <cell r="M1433" t="str">
            <v>MASTERS</v>
          </cell>
          <cell r="N1433">
            <v>600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Grand Port</v>
          </cell>
          <cell r="G1434">
            <v>0</v>
          </cell>
          <cell r="H1434">
            <v>0</v>
          </cell>
          <cell r="I1434">
            <v>0</v>
          </cell>
          <cell r="J1434" t="str">
            <v>SOUILLAC AC</v>
          </cell>
          <cell r="K1434" t="str">
            <v>SAV</v>
          </cell>
          <cell r="L1434" t="str">
            <v>ATH</v>
          </cell>
          <cell r="M1434" t="str">
            <v>U16</v>
          </cell>
          <cell r="N1434">
            <v>150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Tyack</v>
          </cell>
          <cell r="G1435">
            <v>54780558</v>
          </cell>
          <cell r="H1435">
            <v>0</v>
          </cell>
          <cell r="I1435">
            <v>0</v>
          </cell>
          <cell r="J1435" t="str">
            <v>SOUILLAC AC</v>
          </cell>
          <cell r="K1435" t="str">
            <v>SAV</v>
          </cell>
          <cell r="L1435" t="str">
            <v>COA</v>
          </cell>
          <cell r="M1435" t="str">
            <v>N/APP</v>
          </cell>
          <cell r="N1435">
            <v>600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Rianbel</v>
          </cell>
          <cell r="G1436">
            <v>57214980</v>
          </cell>
          <cell r="H1436">
            <v>0</v>
          </cell>
          <cell r="I1436">
            <v>0</v>
          </cell>
          <cell r="J1436" t="str">
            <v>SOUILLAC AC</v>
          </cell>
          <cell r="K1436" t="str">
            <v>SAV</v>
          </cell>
          <cell r="L1436" t="str">
            <v>ATH</v>
          </cell>
          <cell r="M1436" t="str">
            <v>U16</v>
          </cell>
          <cell r="N1436">
            <v>150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Bois Cheri</v>
          </cell>
          <cell r="G1437">
            <v>0</v>
          </cell>
          <cell r="H1437">
            <v>0</v>
          </cell>
          <cell r="I1437">
            <v>0</v>
          </cell>
          <cell r="J1437" t="str">
            <v>SOUILLAC AC</v>
          </cell>
          <cell r="K1437" t="str">
            <v>SAV</v>
          </cell>
          <cell r="L1437" t="str">
            <v>ATH</v>
          </cell>
          <cell r="M1437" t="str">
            <v>U20</v>
          </cell>
          <cell r="N1437">
            <v>300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Allée Brillant Vacoas</v>
          </cell>
          <cell r="G1438">
            <v>57086820</v>
          </cell>
          <cell r="H1438">
            <v>0</v>
          </cell>
          <cell r="I1438" t="str">
            <v>serenaalenka@gmail.com</v>
          </cell>
          <cell r="J1438" t="str">
            <v>HENRIETTA AC</v>
          </cell>
          <cell r="K1438" t="str">
            <v>VCPH</v>
          </cell>
          <cell r="L1438" t="str">
            <v>ATH</v>
          </cell>
          <cell r="M1438" t="str">
            <v>U18</v>
          </cell>
          <cell r="N1438">
            <v>200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Morcellement Pousson La Marie</v>
          </cell>
          <cell r="G1439">
            <v>58596647</v>
          </cell>
          <cell r="H1439">
            <v>0</v>
          </cell>
          <cell r="I1439">
            <v>0</v>
          </cell>
          <cell r="J1439" t="str">
            <v>Q-BORNES MAGIC CLUB</v>
          </cell>
          <cell r="K1439" t="str">
            <v>QB</v>
          </cell>
          <cell r="L1439" t="str">
            <v>ATH</v>
          </cell>
          <cell r="M1439" t="str">
            <v>U16</v>
          </cell>
          <cell r="N1439">
            <v>150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Pavillon, Quatre Bornes</v>
          </cell>
          <cell r="G1440">
            <v>59352879</v>
          </cell>
          <cell r="H1440">
            <v>0</v>
          </cell>
          <cell r="I1440">
            <v>0</v>
          </cell>
          <cell r="J1440" t="str">
            <v>Q-BORNES MAGIC CLUB</v>
          </cell>
          <cell r="K1440" t="str">
            <v>QB</v>
          </cell>
          <cell r="L1440" t="str">
            <v>ATH</v>
          </cell>
          <cell r="M1440" t="str">
            <v>U18</v>
          </cell>
          <cell r="N1440">
            <v>200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 xml:space="preserve">Rue La Fayette Street Pointe Aux Sables Mon Numéro </v>
          </cell>
          <cell r="G1441">
            <v>59703322</v>
          </cell>
          <cell r="H1441">
            <v>0</v>
          </cell>
          <cell r="I1441">
            <v>0</v>
          </cell>
          <cell r="J1441" t="str">
            <v>Q-BORNES MAGIC CLUB</v>
          </cell>
          <cell r="K1441" t="str">
            <v>QB</v>
          </cell>
          <cell r="L1441" t="str">
            <v>ATH</v>
          </cell>
          <cell r="M1441" t="str">
            <v>U16</v>
          </cell>
          <cell r="N1441">
            <v>150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Roche Bois</v>
          </cell>
          <cell r="G1442">
            <v>57557742</v>
          </cell>
          <cell r="H1442">
            <v>0</v>
          </cell>
          <cell r="I1442">
            <v>0</v>
          </cell>
          <cell r="J1442" t="str">
            <v>Q-BORNES MAGIC CLUB</v>
          </cell>
          <cell r="K1442" t="str">
            <v>QB</v>
          </cell>
          <cell r="L1442" t="str">
            <v>ATH</v>
          </cell>
          <cell r="M1442" t="str">
            <v>U18</v>
          </cell>
          <cell r="N1442">
            <v>200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Surinam</v>
          </cell>
          <cell r="G1443">
            <v>55162617</v>
          </cell>
          <cell r="H1443">
            <v>0</v>
          </cell>
          <cell r="I1443">
            <v>0</v>
          </cell>
          <cell r="J1443" t="str">
            <v>SOUILLAC AC</v>
          </cell>
          <cell r="K1443" t="str">
            <v>SAV</v>
          </cell>
          <cell r="L1443" t="str">
            <v>ATH</v>
          </cell>
          <cell r="M1443" t="str">
            <v>U18</v>
          </cell>
          <cell r="N1443">
            <v>200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68,Rue Narbada Cité La Cure</v>
          </cell>
          <cell r="G1444">
            <v>58038317</v>
          </cell>
          <cell r="H1444">
            <v>0</v>
          </cell>
          <cell r="I1444" t="str">
            <v xml:space="preserve">lehochetac@gmail.com </v>
          </cell>
          <cell r="J1444" t="str">
            <v>LE HOCHET AC</v>
          </cell>
          <cell r="K1444" t="str">
            <v>PAMP</v>
          </cell>
          <cell r="L1444" t="str">
            <v>ATH</v>
          </cell>
          <cell r="M1444" t="str">
            <v>U18</v>
          </cell>
          <cell r="N1444">
            <v>200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 xml:space="preserve">Fontaine Lane Le Hochet Terre Rouge </v>
          </cell>
          <cell r="G1445">
            <v>58570134</v>
          </cell>
          <cell r="H1445">
            <v>0</v>
          </cell>
          <cell r="I1445">
            <v>0</v>
          </cell>
          <cell r="J1445" t="str">
            <v>LE HOCHET AC</v>
          </cell>
          <cell r="K1445" t="str">
            <v>PAMP</v>
          </cell>
          <cell r="L1445" t="str">
            <v>ATH</v>
          </cell>
          <cell r="M1445" t="str">
            <v>U18</v>
          </cell>
          <cell r="N1445">
            <v>200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39,41 Ste Croix, P. Louis</v>
          </cell>
          <cell r="G1446">
            <v>57951985</v>
          </cell>
          <cell r="H1446" t="str">
            <v>T070888382924F</v>
          </cell>
          <cell r="I1446">
            <v>0</v>
          </cell>
          <cell r="J1446" t="str">
            <v>LE HOCHET AC</v>
          </cell>
          <cell r="K1446" t="str">
            <v>PAMP</v>
          </cell>
          <cell r="L1446" t="str">
            <v>ATH</v>
          </cell>
          <cell r="M1446" t="str">
            <v>MASTERS</v>
          </cell>
          <cell r="N1446">
            <v>600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B46, Res. Mere Theresa, Triolet</v>
          </cell>
          <cell r="G1447">
            <v>57133815</v>
          </cell>
          <cell r="H1447" t="str">
            <v>B261161020334F</v>
          </cell>
          <cell r="I1447">
            <v>0</v>
          </cell>
          <cell r="J1447" t="str">
            <v>LE HOCHET AC</v>
          </cell>
          <cell r="K1447" t="str">
            <v>PAMP</v>
          </cell>
          <cell r="L1447" t="str">
            <v>ATH</v>
          </cell>
          <cell r="M1447" t="str">
            <v>MASTERS</v>
          </cell>
          <cell r="N1447">
            <v>600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A Claremont St. Ma. Gravier, B. Bassin</v>
          </cell>
          <cell r="G1448">
            <v>57111653</v>
          </cell>
          <cell r="H1448" t="str">
            <v>E290979410180C</v>
          </cell>
          <cell r="I1448" t="str">
            <v>ehshan@karina.international</v>
          </cell>
          <cell r="J1448" t="str">
            <v>LE HOCHET AC</v>
          </cell>
          <cell r="K1448" t="str">
            <v>PAMP</v>
          </cell>
          <cell r="L1448" t="str">
            <v>ATH</v>
          </cell>
          <cell r="M1448" t="str">
            <v>MASTERS</v>
          </cell>
          <cell r="N1448">
            <v>600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A08 Res. Beryl,Chebel, B.Bassin</v>
          </cell>
          <cell r="G1449">
            <v>57185462</v>
          </cell>
          <cell r="H1449" t="str">
            <v>S1508818108125</v>
          </cell>
          <cell r="I1449">
            <v>0</v>
          </cell>
          <cell r="J1449" t="str">
            <v>LE HOCHET AC</v>
          </cell>
          <cell r="K1449" t="str">
            <v>PAMP</v>
          </cell>
          <cell r="L1449" t="str">
            <v>ATH</v>
          </cell>
          <cell r="M1449" t="str">
            <v>MASTERS</v>
          </cell>
          <cell r="N1449">
            <v>600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Mudhoo Lane, Arsenal</v>
          </cell>
          <cell r="G1450">
            <v>58318643</v>
          </cell>
          <cell r="H1450">
            <v>0</v>
          </cell>
          <cell r="I1450">
            <v>0</v>
          </cell>
          <cell r="J1450" t="str">
            <v>LE HOCHET AC</v>
          </cell>
          <cell r="K1450" t="str">
            <v>PAMP</v>
          </cell>
          <cell r="L1450" t="str">
            <v>ATH</v>
          </cell>
          <cell r="M1450" t="str">
            <v>U18</v>
          </cell>
          <cell r="N1450">
            <v>200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Route Royale Le Hochet T.Rouge</v>
          </cell>
          <cell r="G1451">
            <v>54575920</v>
          </cell>
          <cell r="H1451">
            <v>0</v>
          </cell>
          <cell r="I1451">
            <v>0</v>
          </cell>
          <cell r="J1451" t="str">
            <v>LE HOCHET AC</v>
          </cell>
          <cell r="K1451" t="str">
            <v>PAMP</v>
          </cell>
          <cell r="L1451" t="str">
            <v>ATH</v>
          </cell>
          <cell r="M1451" t="str">
            <v>U12</v>
          </cell>
          <cell r="N1451">
            <v>100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Route Royale Le Hochet T.Rouge</v>
          </cell>
          <cell r="G1452">
            <v>54575920</v>
          </cell>
          <cell r="H1452">
            <v>0</v>
          </cell>
          <cell r="I1452">
            <v>0</v>
          </cell>
          <cell r="J1452" t="str">
            <v>LE HOCHET AC</v>
          </cell>
          <cell r="K1452" t="str">
            <v>PAMP</v>
          </cell>
          <cell r="L1452" t="str">
            <v>ATH</v>
          </cell>
          <cell r="M1452" t="str">
            <v>U12</v>
          </cell>
          <cell r="N1452">
            <v>100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6 Gazelle Resitel Bois Marchand</v>
          </cell>
          <cell r="G1453">
            <v>54740249</v>
          </cell>
          <cell r="H1453">
            <v>0</v>
          </cell>
          <cell r="I1453">
            <v>0</v>
          </cell>
          <cell r="J1453" t="str">
            <v>LE HOCHET AC</v>
          </cell>
          <cell r="K1453" t="str">
            <v>PAMP</v>
          </cell>
          <cell r="L1453" t="str">
            <v>ATH</v>
          </cell>
          <cell r="M1453" t="str">
            <v>U18</v>
          </cell>
          <cell r="N1453">
            <v>200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Rte St George Riche Terre</v>
          </cell>
          <cell r="G1454">
            <v>58430398</v>
          </cell>
          <cell r="H1454">
            <v>0</v>
          </cell>
          <cell r="I1454">
            <v>0</v>
          </cell>
          <cell r="J1454" t="str">
            <v>LE HOCHET AC</v>
          </cell>
          <cell r="K1454" t="str">
            <v>PAMP</v>
          </cell>
          <cell r="L1454" t="str">
            <v>ATH</v>
          </cell>
          <cell r="M1454" t="str">
            <v>U20</v>
          </cell>
          <cell r="N1454">
            <v>300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16 Moise Constance</v>
          </cell>
          <cell r="G1455">
            <v>57329756</v>
          </cell>
          <cell r="H1455">
            <v>0</v>
          </cell>
          <cell r="I1455">
            <v>0</v>
          </cell>
          <cell r="J1455" t="str">
            <v>LE HOCHET AC</v>
          </cell>
          <cell r="K1455" t="str">
            <v>PAMP</v>
          </cell>
          <cell r="L1455" t="str">
            <v>ATH</v>
          </cell>
          <cell r="M1455" t="str">
            <v>SENIOR</v>
          </cell>
          <cell r="N1455">
            <v>400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 xml:space="preserve">Le Hochet Terre Rouge </v>
          </cell>
          <cell r="G1456">
            <v>54861636</v>
          </cell>
          <cell r="H1456">
            <v>0</v>
          </cell>
          <cell r="I1456">
            <v>0</v>
          </cell>
          <cell r="J1456" t="str">
            <v>LE HOCHET AC</v>
          </cell>
          <cell r="K1456" t="str">
            <v>PAMP</v>
          </cell>
          <cell r="L1456" t="str">
            <v>ATH</v>
          </cell>
          <cell r="M1456" t="str">
            <v>U16</v>
          </cell>
          <cell r="N1456">
            <v>150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 xml:space="preserve">Ave Des Capucines Pamplemousses </v>
          </cell>
          <cell r="G1457">
            <v>54939784</v>
          </cell>
          <cell r="H1457">
            <v>0</v>
          </cell>
          <cell r="I1457">
            <v>0</v>
          </cell>
          <cell r="J1457" t="str">
            <v>LE HOCHET AC</v>
          </cell>
          <cell r="K1457" t="str">
            <v>PAMP</v>
          </cell>
          <cell r="L1457" t="str">
            <v>ATH</v>
          </cell>
          <cell r="M1457" t="str">
            <v>U12</v>
          </cell>
          <cell r="N1457">
            <v>100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Ste George R.Terre</v>
          </cell>
          <cell r="G1458">
            <v>59707394</v>
          </cell>
          <cell r="H1458">
            <v>0</v>
          </cell>
          <cell r="I1458">
            <v>0</v>
          </cell>
          <cell r="J1458" t="str">
            <v>LE HOCHET AC</v>
          </cell>
          <cell r="K1458" t="str">
            <v>PAMP</v>
          </cell>
          <cell r="L1458" t="str">
            <v>ATH</v>
          </cell>
          <cell r="M1458" t="str">
            <v>U20</v>
          </cell>
          <cell r="N1458">
            <v>300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Petit Gabriel</v>
          </cell>
          <cell r="G1459">
            <v>58295393</v>
          </cell>
          <cell r="H1459">
            <v>0</v>
          </cell>
          <cell r="I1459">
            <v>0</v>
          </cell>
          <cell r="J1459" t="str">
            <v>SOUPIRS AC</v>
          </cell>
          <cell r="K1459" t="str">
            <v>ROD</v>
          </cell>
          <cell r="L1459" t="str">
            <v>ATH</v>
          </cell>
          <cell r="M1459" t="str">
            <v>SENIOR</v>
          </cell>
          <cell r="N1459">
            <v>400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 xml:space="preserve">Citron Donis, Rodrigues </v>
          </cell>
          <cell r="G1460">
            <v>58260005</v>
          </cell>
          <cell r="H1460" t="str">
            <v>P3004718103781</v>
          </cell>
          <cell r="I1460" t="str">
            <v xml:space="preserve">mcdallyseul@gmail.com </v>
          </cell>
          <cell r="J1460" t="str">
            <v>SOUPIRS AC</v>
          </cell>
          <cell r="K1460" t="str">
            <v>ROD</v>
          </cell>
          <cell r="L1460" t="str">
            <v>COA</v>
          </cell>
          <cell r="M1460" t="str">
            <v>N/App</v>
          </cell>
          <cell r="N1460">
            <v>600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 xml:space="preserve">Citron Donis, Rodrigues </v>
          </cell>
          <cell r="G1461" t="str">
            <v>58525429</v>
          </cell>
          <cell r="H1461">
            <v>0</v>
          </cell>
          <cell r="I1461">
            <v>0</v>
          </cell>
          <cell r="J1461" t="str">
            <v>SOUPIRS AC</v>
          </cell>
          <cell r="K1461" t="str">
            <v>ROD</v>
          </cell>
          <cell r="L1461" t="str">
            <v>ATH</v>
          </cell>
          <cell r="M1461" t="str">
            <v>U14</v>
          </cell>
          <cell r="N1461">
            <v>150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Grande La Fourche Coral, Rod</v>
          </cell>
          <cell r="G1462">
            <v>58439409</v>
          </cell>
          <cell r="H1462">
            <v>0</v>
          </cell>
          <cell r="I1462" t="str">
            <v>jamesjimmytris@gmail.com</v>
          </cell>
          <cell r="J1462" t="str">
            <v>SOUPIRS AC</v>
          </cell>
          <cell r="K1462" t="str">
            <v>ROD</v>
          </cell>
          <cell r="L1462" t="str">
            <v>ATH</v>
          </cell>
          <cell r="M1462" t="str">
            <v>U18</v>
          </cell>
          <cell r="N1462">
            <v>200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Citron Donis</v>
          </cell>
          <cell r="G1463">
            <v>58762822</v>
          </cell>
          <cell r="H1463">
            <v>0</v>
          </cell>
          <cell r="I1463" t="str">
            <v>prospermarieclaudinette@gmail.com</v>
          </cell>
          <cell r="J1463" t="str">
            <v>SOUPIRS AC</v>
          </cell>
          <cell r="K1463" t="str">
            <v>ROD</v>
          </cell>
          <cell r="L1463" t="str">
            <v>ATH</v>
          </cell>
          <cell r="M1463" t="str">
            <v>U12</v>
          </cell>
          <cell r="N1463">
            <v>100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Citron Donis</v>
          </cell>
          <cell r="G1464">
            <v>58762822</v>
          </cell>
          <cell r="H1464">
            <v>0</v>
          </cell>
          <cell r="I1464" t="str">
            <v>prospermarieclaudinette@gmail.com</v>
          </cell>
          <cell r="J1464" t="str">
            <v>SOUPIRS AC</v>
          </cell>
          <cell r="K1464" t="str">
            <v>ROD</v>
          </cell>
          <cell r="L1464" t="str">
            <v>ATH</v>
          </cell>
          <cell r="M1464" t="str">
            <v>U12</v>
          </cell>
          <cell r="N1464">
            <v>100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Citron Donis</v>
          </cell>
          <cell r="G1465">
            <v>58762822</v>
          </cell>
          <cell r="H1465">
            <v>0</v>
          </cell>
          <cell r="I1465" t="str">
            <v>prospermarieclaudinette@gmail.com</v>
          </cell>
          <cell r="J1465" t="str">
            <v>SOUPIRS AC</v>
          </cell>
          <cell r="K1465" t="str">
            <v>ROD</v>
          </cell>
          <cell r="L1465" t="str">
            <v>ATH</v>
          </cell>
          <cell r="M1465" t="str">
            <v>U12</v>
          </cell>
          <cell r="N1465">
            <v>100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Citron Donis</v>
          </cell>
          <cell r="G1466">
            <v>58762822</v>
          </cell>
          <cell r="H1466">
            <v>0</v>
          </cell>
          <cell r="I1466" t="str">
            <v>prospermarieclaudinette@gmail.com</v>
          </cell>
          <cell r="J1466" t="str">
            <v>SOUPIRS AC</v>
          </cell>
          <cell r="K1466" t="str">
            <v>ROD</v>
          </cell>
          <cell r="L1466" t="str">
            <v>ATH</v>
          </cell>
          <cell r="M1466" t="str">
            <v>U12</v>
          </cell>
          <cell r="N1466">
            <v>100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Citron Donis</v>
          </cell>
          <cell r="G1467">
            <v>58762822</v>
          </cell>
          <cell r="H1467">
            <v>0</v>
          </cell>
          <cell r="I1467" t="str">
            <v>prospermarieclaudinette@gmail.com</v>
          </cell>
          <cell r="J1467" t="str">
            <v>SOUPIRS AC</v>
          </cell>
          <cell r="K1467" t="str">
            <v>ROD</v>
          </cell>
          <cell r="L1467" t="str">
            <v>ATH</v>
          </cell>
          <cell r="M1467" t="str">
            <v>U14</v>
          </cell>
          <cell r="N1467">
            <v>150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Citron Donis</v>
          </cell>
          <cell r="G1468">
            <v>58762822</v>
          </cell>
          <cell r="H1468">
            <v>0</v>
          </cell>
          <cell r="I1468" t="str">
            <v>prospermarieclaudinette@gmail.com</v>
          </cell>
          <cell r="J1468" t="str">
            <v>SOUPIRS AC</v>
          </cell>
          <cell r="K1468" t="str">
            <v>ROD</v>
          </cell>
          <cell r="L1468" t="str">
            <v>ATH</v>
          </cell>
          <cell r="M1468" t="str">
            <v>U14</v>
          </cell>
          <cell r="N1468">
            <v>150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Citron Donis</v>
          </cell>
          <cell r="G1469">
            <v>58762822</v>
          </cell>
          <cell r="H1469">
            <v>0</v>
          </cell>
          <cell r="I1469" t="str">
            <v>prospermarieclaudinette@gmail.com</v>
          </cell>
          <cell r="J1469" t="str">
            <v>SOUPIRS AC</v>
          </cell>
          <cell r="K1469" t="str">
            <v>ROD</v>
          </cell>
          <cell r="L1469" t="str">
            <v>ATH</v>
          </cell>
          <cell r="M1469" t="str">
            <v>U14</v>
          </cell>
          <cell r="N1469">
            <v>150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Citron Donis</v>
          </cell>
          <cell r="G1470">
            <v>58762822</v>
          </cell>
          <cell r="H1470">
            <v>0</v>
          </cell>
          <cell r="I1470" t="str">
            <v>prospermarieclaudinette@gmail.com</v>
          </cell>
          <cell r="J1470" t="str">
            <v>SOUPIRS AC</v>
          </cell>
          <cell r="K1470" t="str">
            <v>ROD</v>
          </cell>
          <cell r="L1470" t="str">
            <v>ATH</v>
          </cell>
          <cell r="M1470" t="str">
            <v>U14</v>
          </cell>
          <cell r="N1470">
            <v>150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Citron Donis</v>
          </cell>
          <cell r="G1471">
            <v>58762822</v>
          </cell>
          <cell r="H1471">
            <v>0</v>
          </cell>
          <cell r="I1471" t="str">
            <v>prospermarieclaudinette@gmail.com</v>
          </cell>
          <cell r="J1471" t="str">
            <v>SOUPIRS AC</v>
          </cell>
          <cell r="K1471" t="str">
            <v>ROD</v>
          </cell>
          <cell r="L1471" t="str">
            <v>ATH</v>
          </cell>
          <cell r="M1471" t="str">
            <v>U16</v>
          </cell>
          <cell r="N1471">
            <v>150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Citron Donis</v>
          </cell>
          <cell r="G1472">
            <v>58762822</v>
          </cell>
          <cell r="H1472">
            <v>0</v>
          </cell>
          <cell r="I1472" t="str">
            <v>prospermarieclaudinette@gmail.com</v>
          </cell>
          <cell r="J1472" t="str">
            <v>SOUPIRS AC</v>
          </cell>
          <cell r="K1472" t="str">
            <v>ROD</v>
          </cell>
          <cell r="L1472" t="str">
            <v>ATH</v>
          </cell>
          <cell r="M1472" t="str">
            <v>U16</v>
          </cell>
          <cell r="N1472">
            <v>150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Citron Donis</v>
          </cell>
          <cell r="G1473">
            <v>58762822</v>
          </cell>
          <cell r="H1473">
            <v>0</v>
          </cell>
          <cell r="I1473" t="str">
            <v>prospermarieclaudinette@gmail.com</v>
          </cell>
          <cell r="J1473" t="str">
            <v>SOUPIRS AC</v>
          </cell>
          <cell r="K1473" t="str">
            <v>ROD</v>
          </cell>
          <cell r="L1473" t="str">
            <v>ATH</v>
          </cell>
          <cell r="M1473" t="str">
            <v>U16</v>
          </cell>
          <cell r="N1473">
            <v>150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Citron Donis</v>
          </cell>
          <cell r="G1474">
            <v>58762822</v>
          </cell>
          <cell r="H1474">
            <v>0</v>
          </cell>
          <cell r="I1474" t="str">
            <v>prospermarieclaudinette@gmail.com</v>
          </cell>
          <cell r="J1474" t="str">
            <v>SOUPIRS AC</v>
          </cell>
          <cell r="K1474" t="str">
            <v>ROD</v>
          </cell>
          <cell r="L1474" t="str">
            <v>ATH</v>
          </cell>
          <cell r="M1474" t="str">
            <v>U16</v>
          </cell>
          <cell r="N1474">
            <v>150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Citron Donis</v>
          </cell>
          <cell r="G1475">
            <v>58762822</v>
          </cell>
          <cell r="H1475">
            <v>0</v>
          </cell>
          <cell r="I1475" t="str">
            <v>prospermarieclaudinette@gmail.com</v>
          </cell>
          <cell r="J1475" t="str">
            <v>SOUPIRS AC</v>
          </cell>
          <cell r="K1475" t="str">
            <v>ROD</v>
          </cell>
          <cell r="L1475" t="str">
            <v>ATH</v>
          </cell>
          <cell r="M1475" t="str">
            <v>U16</v>
          </cell>
          <cell r="N1475">
            <v>150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Petit Gabriel</v>
          </cell>
          <cell r="G1476">
            <v>57603845</v>
          </cell>
          <cell r="H1476" t="str">
            <v>E1705894904188</v>
          </cell>
          <cell r="I1476" t="str">
            <v>natliedouard@gmail.com</v>
          </cell>
          <cell r="J1476" t="str">
            <v>SOUPIRS AC</v>
          </cell>
          <cell r="K1476" t="str">
            <v>ROD</v>
          </cell>
          <cell r="L1476" t="str">
            <v>NTO</v>
          </cell>
          <cell r="M1476" t="str">
            <v>N/APP</v>
          </cell>
          <cell r="N1476">
            <v>600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Petit Gabriel</v>
          </cell>
          <cell r="G1477">
            <v>57603845</v>
          </cell>
          <cell r="H1477">
            <v>0</v>
          </cell>
          <cell r="I1477" t="str">
            <v>natliedouard@gmail.com</v>
          </cell>
          <cell r="J1477" t="str">
            <v>SOUPIRS AC</v>
          </cell>
          <cell r="K1477" t="str">
            <v>ROD</v>
          </cell>
          <cell r="L1477" t="str">
            <v>ATH</v>
          </cell>
          <cell r="M1477" t="str">
            <v>U16</v>
          </cell>
          <cell r="N1477">
            <v>150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Batimarais</v>
          </cell>
          <cell r="G1478">
            <v>57430277</v>
          </cell>
          <cell r="H1478">
            <v>0</v>
          </cell>
          <cell r="I1478">
            <v>0</v>
          </cell>
          <cell r="J1478" t="str">
            <v>SOUILLAC AC</v>
          </cell>
          <cell r="K1478" t="str">
            <v>SAV</v>
          </cell>
          <cell r="L1478" t="str">
            <v>ATH</v>
          </cell>
          <cell r="M1478" t="str">
            <v>SENIOR</v>
          </cell>
          <cell r="N1478">
            <v>400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Camp-Diable</v>
          </cell>
          <cell r="G1479">
            <v>54510676</v>
          </cell>
          <cell r="H1479">
            <v>0</v>
          </cell>
          <cell r="I1479">
            <v>0</v>
          </cell>
          <cell r="J1479" t="str">
            <v>SOUILLAC AC</v>
          </cell>
          <cell r="K1479" t="str">
            <v>SAV</v>
          </cell>
          <cell r="L1479" t="str">
            <v>ATH</v>
          </cell>
          <cell r="M1479" t="str">
            <v>U18</v>
          </cell>
          <cell r="N1479">
            <v>200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285, Mayflower Ave, Splendid View, Albion</v>
          </cell>
          <cell r="G1480">
            <v>57281270</v>
          </cell>
          <cell r="H1480">
            <v>0</v>
          </cell>
          <cell r="I1480" t="str">
            <v>isadepia@gmail.com</v>
          </cell>
          <cell r="J1480" t="str">
            <v>Q-BORNES PAVILLON AC</v>
          </cell>
          <cell r="K1480" t="str">
            <v>QB</v>
          </cell>
          <cell r="L1480" t="str">
            <v>ATH</v>
          </cell>
          <cell r="M1480" t="str">
            <v>U14</v>
          </cell>
          <cell r="N1480">
            <v>150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Avenue Des Fleurs, Bambous</v>
          </cell>
          <cell r="G1481">
            <v>59814833</v>
          </cell>
          <cell r="H1481">
            <v>0</v>
          </cell>
          <cell r="I1481" t="str">
            <v>amelieactive2007@gmail.com</v>
          </cell>
          <cell r="J1481" t="str">
            <v>Q-BORNES PAVILLON AC</v>
          </cell>
          <cell r="K1481" t="str">
            <v>QB</v>
          </cell>
          <cell r="L1481" t="str">
            <v>ATH</v>
          </cell>
          <cell r="M1481" t="str">
            <v>U20</v>
          </cell>
          <cell r="N1481">
            <v>300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H 19 Residence Barkly, Beau Bassin</v>
          </cell>
          <cell r="G1482">
            <v>0</v>
          </cell>
          <cell r="H1482">
            <v>0</v>
          </cell>
          <cell r="I1482">
            <v>0</v>
          </cell>
          <cell r="J1482" t="str">
            <v>BEAU BASSIN AC</v>
          </cell>
          <cell r="K1482" t="str">
            <v>BBRH</v>
          </cell>
          <cell r="L1482" t="str">
            <v>NTO</v>
          </cell>
          <cell r="M1482" t="str">
            <v>N/App</v>
          </cell>
          <cell r="N1482">
            <v>600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 xml:space="preserve">Souillac </v>
          </cell>
          <cell r="G1483">
            <v>57459204</v>
          </cell>
          <cell r="H1483">
            <v>0</v>
          </cell>
          <cell r="I1483">
            <v>0</v>
          </cell>
          <cell r="J1483" t="str">
            <v>SOUILLAC AC</v>
          </cell>
          <cell r="K1483" t="str">
            <v>SAV</v>
          </cell>
          <cell r="L1483" t="str">
            <v>ATH</v>
          </cell>
          <cell r="M1483" t="str">
            <v>MASTERS</v>
          </cell>
          <cell r="N1483">
            <v>600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Route Bois Cheri St Pierre</v>
          </cell>
          <cell r="G1484">
            <v>59455827</v>
          </cell>
          <cell r="H1484">
            <v>0</v>
          </cell>
          <cell r="I1484" t="str">
            <v>girishjugessur08@gmail.com</v>
          </cell>
          <cell r="J1484" t="str">
            <v>MEDINE AC</v>
          </cell>
          <cell r="K1484" t="str">
            <v>BR</v>
          </cell>
          <cell r="L1484" t="str">
            <v>ATH</v>
          </cell>
          <cell r="M1484" t="str">
            <v>SENIOR</v>
          </cell>
          <cell r="N1484">
            <v>400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20, Morc. Dookun, Quatres Bornes</v>
          </cell>
          <cell r="G1485" t="str">
            <v>57268177</v>
          </cell>
          <cell r="H1485">
            <v>0</v>
          </cell>
          <cell r="I1485" t="str">
            <v>christianelouis@gmail.com</v>
          </cell>
          <cell r="J1485" t="str">
            <v>MEDINE AC</v>
          </cell>
          <cell r="K1485" t="str">
            <v>BR</v>
          </cell>
          <cell r="L1485" t="str">
            <v>ATH</v>
          </cell>
          <cell r="M1485" t="str">
            <v>MASTERS</v>
          </cell>
          <cell r="N1485">
            <v>600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Dhyal Street, Riviere Des Creoles</v>
          </cell>
          <cell r="G1486">
            <v>52591506</v>
          </cell>
          <cell r="H1486">
            <v>0</v>
          </cell>
          <cell r="I1486">
            <v>0</v>
          </cell>
          <cell r="J1486" t="str">
            <v>RIVIÈRE DES CRÉOLES SOUTHERN LIONS AC</v>
          </cell>
          <cell r="K1486" t="str">
            <v>GP</v>
          </cell>
          <cell r="L1486" t="str">
            <v>ATH</v>
          </cell>
          <cell r="M1486" t="str">
            <v>U14</v>
          </cell>
          <cell r="N1486">
            <v>150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La Laura Bel Air</v>
          </cell>
          <cell r="G1487">
            <v>57662180</v>
          </cell>
          <cell r="H1487" t="str">
            <v>A270712008866C</v>
          </cell>
          <cell r="I1487" t="str">
            <v>christelleurbain@gmail.com</v>
          </cell>
          <cell r="J1487" t="str">
            <v>ST REMY AC</v>
          </cell>
          <cell r="K1487" t="str">
            <v>FLQ</v>
          </cell>
          <cell r="L1487" t="str">
            <v>ATH</v>
          </cell>
          <cell r="M1487" t="str">
            <v>U14</v>
          </cell>
          <cell r="N1487">
            <v>150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Ave Joseph Bel Air R Seche</v>
          </cell>
          <cell r="G1488">
            <v>57583000</v>
          </cell>
          <cell r="H1488" t="str">
            <v>F180813008880G</v>
          </cell>
          <cell r="I1488" t="str">
            <v>flore1977@gmail.com</v>
          </cell>
          <cell r="J1488" t="str">
            <v>ST REMY AC</v>
          </cell>
          <cell r="K1488" t="str">
            <v>FLQ</v>
          </cell>
          <cell r="L1488" t="str">
            <v>ATH</v>
          </cell>
          <cell r="M1488" t="str">
            <v>U14</v>
          </cell>
          <cell r="N1488">
            <v>150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Rte Jardin Poste De Flacq</v>
          </cell>
          <cell r="G1489">
            <v>59187829</v>
          </cell>
          <cell r="H1489" t="str">
            <v>J1109130108104</v>
          </cell>
          <cell r="I1489" t="str">
            <v>christina3009@gmail.com</v>
          </cell>
          <cell r="J1489" t="str">
            <v>ST REMY AC</v>
          </cell>
          <cell r="K1489" t="str">
            <v>FLQ</v>
          </cell>
          <cell r="L1489" t="str">
            <v>ATH</v>
          </cell>
          <cell r="M1489" t="str">
            <v>U14</v>
          </cell>
          <cell r="N1489">
            <v>150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Ave St Maurice P De Flacq</v>
          </cell>
          <cell r="G1490">
            <v>59051035</v>
          </cell>
          <cell r="H1490">
            <v>0</v>
          </cell>
          <cell r="I1490" t="str">
            <v>s.jodie8880@gmail.com</v>
          </cell>
          <cell r="J1490" t="str">
            <v>ST REMY AC</v>
          </cell>
          <cell r="K1490" t="str">
            <v>FLQ</v>
          </cell>
          <cell r="L1490" t="str">
            <v>ATH</v>
          </cell>
          <cell r="M1490" t="str">
            <v>U16</v>
          </cell>
          <cell r="N1490">
            <v>150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Medine Camp De Masque</v>
          </cell>
          <cell r="G1491">
            <v>52779525</v>
          </cell>
          <cell r="H1491">
            <v>0</v>
          </cell>
          <cell r="I1491" t="str">
            <v>bazerquejadeoux@gmail.com</v>
          </cell>
          <cell r="J1491" t="str">
            <v>ST REMY AC</v>
          </cell>
          <cell r="K1491" t="str">
            <v>FLQ</v>
          </cell>
          <cell r="L1491" t="str">
            <v>ATH</v>
          </cell>
          <cell r="M1491" t="str">
            <v>U16</v>
          </cell>
          <cell r="N1491">
            <v>150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Baratte Lanest Julien Village</v>
          </cell>
          <cell r="G1492">
            <v>57439978</v>
          </cell>
          <cell r="H1492">
            <v>0</v>
          </cell>
          <cell r="I1492" t="str">
            <v>tinkywinky78@gmail.com</v>
          </cell>
          <cell r="J1492" t="str">
            <v>ST REMY AC</v>
          </cell>
          <cell r="K1492" t="str">
            <v>FLQ</v>
          </cell>
          <cell r="L1492" t="str">
            <v>ATH</v>
          </cell>
          <cell r="M1492" t="str">
            <v>U20</v>
          </cell>
          <cell r="N1492">
            <v>300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Royal Road Deux Freres</v>
          </cell>
          <cell r="G1493">
            <v>59830316</v>
          </cell>
          <cell r="H1493" t="str">
            <v>C1901120022719</v>
          </cell>
          <cell r="I1493" t="str">
            <v>serenacaroline08@gmail.com</v>
          </cell>
          <cell r="J1493" t="str">
            <v>ST REMY AC</v>
          </cell>
          <cell r="K1493" t="str">
            <v>FLQ</v>
          </cell>
          <cell r="L1493" t="str">
            <v>ATH</v>
          </cell>
          <cell r="M1493" t="str">
            <v>U14</v>
          </cell>
          <cell r="N1493">
            <v>150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Appolinia Bassin Qb</v>
          </cell>
          <cell r="G1494">
            <v>57747209</v>
          </cell>
          <cell r="H1494">
            <v>0</v>
          </cell>
          <cell r="I1494">
            <v>0</v>
          </cell>
          <cell r="J1494" t="str">
            <v>ROSE HILL AC</v>
          </cell>
          <cell r="K1494" t="str">
            <v>BBRH</v>
          </cell>
          <cell r="L1494" t="str">
            <v>ATH</v>
          </cell>
          <cell r="M1494" t="str">
            <v>U16</v>
          </cell>
          <cell r="N1494">
            <v>150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Mon Beerjeeraz Albion</v>
          </cell>
          <cell r="G1495">
            <v>59785171</v>
          </cell>
          <cell r="H1495">
            <v>0</v>
          </cell>
          <cell r="I1495">
            <v>0</v>
          </cell>
          <cell r="J1495" t="str">
            <v>ROSE HILL AC</v>
          </cell>
          <cell r="K1495" t="str">
            <v>BBRH</v>
          </cell>
          <cell r="L1495" t="str">
            <v>ATH</v>
          </cell>
          <cell r="M1495" t="str">
            <v>U16</v>
          </cell>
          <cell r="N1495">
            <v>150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Glenpark Vacoas</v>
          </cell>
          <cell r="G1496">
            <v>54836621</v>
          </cell>
          <cell r="H1496">
            <v>0</v>
          </cell>
          <cell r="I1496">
            <v>0</v>
          </cell>
          <cell r="J1496" t="str">
            <v>ROSE HILL AC</v>
          </cell>
          <cell r="K1496" t="str">
            <v>BBRH</v>
          </cell>
          <cell r="L1496" t="str">
            <v>ATH</v>
          </cell>
          <cell r="M1496" t="str">
            <v>U16</v>
          </cell>
          <cell r="N1496">
            <v>150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La Mairee Eau Coulee</v>
          </cell>
          <cell r="G1497">
            <v>55108998</v>
          </cell>
          <cell r="H1497">
            <v>0</v>
          </cell>
          <cell r="I1497">
            <v>0</v>
          </cell>
          <cell r="J1497" t="str">
            <v>ROSE HILL AC</v>
          </cell>
          <cell r="K1497" t="str">
            <v>BBRH</v>
          </cell>
          <cell r="L1497" t="str">
            <v>ATH</v>
          </cell>
          <cell r="M1497" t="str">
            <v>U14</v>
          </cell>
          <cell r="N1497">
            <v>150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Belle Rose</v>
          </cell>
          <cell r="G1498">
            <v>57030586</v>
          </cell>
          <cell r="H1498">
            <v>0</v>
          </cell>
          <cell r="I1498">
            <v>0</v>
          </cell>
          <cell r="J1498" t="str">
            <v>ROSE HILL AC</v>
          </cell>
          <cell r="K1498" t="str">
            <v>BBRH</v>
          </cell>
          <cell r="L1498" t="str">
            <v>ATH</v>
          </cell>
          <cell r="M1498" t="str">
            <v>U16</v>
          </cell>
          <cell r="N1498">
            <v>150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Nhdc Beryl Chebel</v>
          </cell>
          <cell r="G1499">
            <v>54789986</v>
          </cell>
          <cell r="H1499">
            <v>0</v>
          </cell>
          <cell r="I1499">
            <v>0</v>
          </cell>
          <cell r="J1499" t="str">
            <v>ROSE HILL AC</v>
          </cell>
          <cell r="K1499" t="str">
            <v>BBRH</v>
          </cell>
          <cell r="L1499" t="str">
            <v>ATH</v>
          </cell>
          <cell r="M1499" t="str">
            <v>U16</v>
          </cell>
          <cell r="N1499">
            <v>150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Beau Sejour Qb</v>
          </cell>
          <cell r="G1500">
            <v>57164328</v>
          </cell>
          <cell r="H1500">
            <v>0</v>
          </cell>
          <cell r="I1500">
            <v>0</v>
          </cell>
          <cell r="J1500" t="str">
            <v>ROSE HILL AC</v>
          </cell>
          <cell r="K1500" t="str">
            <v>BBRH</v>
          </cell>
          <cell r="L1500" t="str">
            <v>ATH</v>
          </cell>
          <cell r="M1500" t="str">
            <v>U14</v>
          </cell>
          <cell r="N1500">
            <v>150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Residence Lily Wooton</v>
          </cell>
          <cell r="G1501">
            <v>58263046</v>
          </cell>
          <cell r="H1501">
            <v>0</v>
          </cell>
          <cell r="I1501">
            <v>0</v>
          </cell>
          <cell r="J1501" t="str">
            <v>ROSE HILL AC</v>
          </cell>
          <cell r="K1501" t="str">
            <v>BBRH</v>
          </cell>
          <cell r="L1501" t="str">
            <v>ATH</v>
          </cell>
          <cell r="M1501" t="str">
            <v>U18</v>
          </cell>
          <cell r="N1501">
            <v>200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Plaisance Rh</v>
          </cell>
          <cell r="G1502">
            <v>54893390</v>
          </cell>
          <cell r="H1502">
            <v>0</v>
          </cell>
          <cell r="I1502">
            <v>0</v>
          </cell>
          <cell r="J1502" t="str">
            <v>ROSE HILL AC</v>
          </cell>
          <cell r="K1502" t="str">
            <v>BBRH</v>
          </cell>
          <cell r="L1502" t="str">
            <v>ATH</v>
          </cell>
          <cell r="M1502" t="str">
            <v>U18</v>
          </cell>
          <cell r="N1502">
            <v>200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Nhdc Beryl Chebel</v>
          </cell>
          <cell r="G1503">
            <v>54566584</v>
          </cell>
          <cell r="H1503">
            <v>0</v>
          </cell>
          <cell r="I1503">
            <v>0</v>
          </cell>
          <cell r="J1503" t="str">
            <v>ROSE HILL AC</v>
          </cell>
          <cell r="K1503" t="str">
            <v>BBRH</v>
          </cell>
          <cell r="L1503" t="str">
            <v>ATH</v>
          </cell>
          <cell r="M1503" t="str">
            <v>U16</v>
          </cell>
          <cell r="N1503">
            <v>150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Balgobin Lane St Paul</v>
          </cell>
          <cell r="G1504">
            <v>57947696</v>
          </cell>
          <cell r="H1504">
            <v>0</v>
          </cell>
          <cell r="I1504">
            <v>0</v>
          </cell>
          <cell r="J1504" t="str">
            <v>ROSE HILL AC</v>
          </cell>
          <cell r="K1504" t="str">
            <v>BBRH</v>
          </cell>
          <cell r="L1504" t="str">
            <v>ATH</v>
          </cell>
          <cell r="M1504" t="str">
            <v>U16</v>
          </cell>
          <cell r="N1504">
            <v>150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Ave Cretin C L Vieux</v>
          </cell>
          <cell r="G1505">
            <v>54975614</v>
          </cell>
          <cell r="H1505">
            <v>0</v>
          </cell>
          <cell r="I1505">
            <v>0</v>
          </cell>
          <cell r="J1505" t="str">
            <v>ROSE HILL AC</v>
          </cell>
          <cell r="K1505" t="str">
            <v>BBRH</v>
          </cell>
          <cell r="L1505" t="str">
            <v>ATH</v>
          </cell>
          <cell r="M1505" t="str">
            <v>U14</v>
          </cell>
          <cell r="N1505">
            <v>150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Mousse St, Grand Bel Air</v>
          </cell>
          <cell r="G1506">
            <v>0</v>
          </cell>
          <cell r="H1506" t="str">
            <v>N3007170082510</v>
          </cell>
          <cell r="I1506">
            <v>0</v>
          </cell>
          <cell r="J1506" t="str">
            <v>ROSE BELLE AC</v>
          </cell>
          <cell r="K1506" t="str">
            <v>GP</v>
          </cell>
          <cell r="L1506" t="str">
            <v>ATH</v>
          </cell>
          <cell r="M1506" t="str">
            <v>U10</v>
          </cell>
          <cell r="N1506">
            <v>100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Mousse St, Grand Bel Air</v>
          </cell>
          <cell r="G1507">
            <v>0</v>
          </cell>
          <cell r="H1507" t="str">
            <v>M270518006074C</v>
          </cell>
          <cell r="I1507">
            <v>0</v>
          </cell>
          <cell r="J1507" t="str">
            <v>ROSE BELLE AC</v>
          </cell>
          <cell r="K1507" t="str">
            <v>GP</v>
          </cell>
          <cell r="L1507" t="str">
            <v>ATH</v>
          </cell>
          <cell r="M1507" t="str">
            <v>U10</v>
          </cell>
          <cell r="N1507">
            <v>100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Mousse St, Grand Bel Air</v>
          </cell>
          <cell r="G1508">
            <v>0</v>
          </cell>
          <cell r="H1508" t="str">
            <v>L091104018785F</v>
          </cell>
          <cell r="I1508">
            <v>0</v>
          </cell>
          <cell r="J1508" t="str">
            <v>ROSE BELLE AC</v>
          </cell>
          <cell r="K1508" t="str">
            <v>GP</v>
          </cell>
          <cell r="L1508" t="str">
            <v>ATH</v>
          </cell>
          <cell r="M1508" t="str">
            <v>SENIOR</v>
          </cell>
          <cell r="N1508">
            <v>400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Mousse St, Grand Bel Air</v>
          </cell>
          <cell r="G1509">
            <v>0</v>
          </cell>
          <cell r="H1509" t="str">
            <v>V2004160043095</v>
          </cell>
          <cell r="I1509">
            <v>0</v>
          </cell>
          <cell r="J1509" t="str">
            <v>ROSE BELLE AC</v>
          </cell>
          <cell r="K1509" t="str">
            <v>GP</v>
          </cell>
          <cell r="L1509" t="str">
            <v>ATH</v>
          </cell>
          <cell r="M1509" t="str">
            <v>U10</v>
          </cell>
          <cell r="N1509">
            <v>100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Mousse St, Grand Bel Air</v>
          </cell>
          <cell r="G1510">
            <v>0</v>
          </cell>
          <cell r="H1510" t="str">
            <v>J0801180007351</v>
          </cell>
          <cell r="I1510">
            <v>0</v>
          </cell>
          <cell r="J1510" t="str">
            <v>ROSE BELLE AC</v>
          </cell>
          <cell r="K1510" t="str">
            <v>GP</v>
          </cell>
          <cell r="L1510" t="str">
            <v>ATH</v>
          </cell>
          <cell r="M1510" t="str">
            <v>U10</v>
          </cell>
          <cell r="N1510">
            <v>100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Mousse St, Grand Bel Air</v>
          </cell>
          <cell r="G1511">
            <v>0</v>
          </cell>
          <cell r="H1511" t="str">
            <v>L300714009295A</v>
          </cell>
          <cell r="I1511">
            <v>0</v>
          </cell>
          <cell r="J1511" t="str">
            <v>ROSE BELLE AC</v>
          </cell>
          <cell r="K1511" t="str">
            <v>GP</v>
          </cell>
          <cell r="L1511" t="str">
            <v>ATH</v>
          </cell>
          <cell r="M1511" t="str">
            <v>U12</v>
          </cell>
          <cell r="N1511">
            <v>100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Mousse St, Grand Bel Air</v>
          </cell>
          <cell r="G1512">
            <v>0</v>
          </cell>
          <cell r="H1512" t="str">
            <v>R2611140128357</v>
          </cell>
          <cell r="I1512">
            <v>0</v>
          </cell>
          <cell r="J1512" t="str">
            <v>ROSE BELLE AC</v>
          </cell>
          <cell r="K1512" t="str">
            <v>GP</v>
          </cell>
          <cell r="L1512" t="str">
            <v>ATH</v>
          </cell>
          <cell r="M1512" t="str">
            <v>U12</v>
          </cell>
          <cell r="N1512">
            <v>100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Mousse St, Grand Bel Air</v>
          </cell>
          <cell r="G1513">
            <v>0</v>
          </cell>
          <cell r="H1513" t="str">
            <v>S1803150030170</v>
          </cell>
          <cell r="I1513">
            <v>0</v>
          </cell>
          <cell r="J1513" t="str">
            <v>ROSE BELLE AC</v>
          </cell>
          <cell r="K1513" t="str">
            <v>GP</v>
          </cell>
          <cell r="L1513" t="str">
            <v>ATH</v>
          </cell>
          <cell r="M1513" t="str">
            <v>U12</v>
          </cell>
          <cell r="N1513">
            <v>100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Mousse St, Grand Bel Air</v>
          </cell>
          <cell r="G1514">
            <v>0</v>
          </cell>
          <cell r="H1514" t="str">
            <v>B100412004658G</v>
          </cell>
          <cell r="I1514">
            <v>0</v>
          </cell>
          <cell r="J1514" t="str">
            <v>ROSE BELLE AC</v>
          </cell>
          <cell r="K1514" t="str">
            <v>GP</v>
          </cell>
          <cell r="L1514" t="str">
            <v>ATH</v>
          </cell>
          <cell r="M1514" t="str">
            <v>U14</v>
          </cell>
          <cell r="N1514">
            <v>150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Mousse St, Grand Bel Air</v>
          </cell>
          <cell r="G1515">
            <v>0</v>
          </cell>
          <cell r="H1515" t="str">
            <v>M0504130040136</v>
          </cell>
          <cell r="I1515">
            <v>0</v>
          </cell>
          <cell r="J1515" t="str">
            <v>ROSE BELLE AC</v>
          </cell>
          <cell r="K1515" t="str">
            <v>GP</v>
          </cell>
          <cell r="L1515" t="str">
            <v>ATH</v>
          </cell>
          <cell r="M1515" t="str">
            <v>U14</v>
          </cell>
          <cell r="N1515">
            <v>150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Marie-Jeannie Rose Belle</v>
          </cell>
          <cell r="G1516">
            <v>0</v>
          </cell>
          <cell r="H1516" t="str">
            <v>K1309743022121</v>
          </cell>
          <cell r="I1516">
            <v>0</v>
          </cell>
          <cell r="J1516" t="str">
            <v>ROSE BELLE AC</v>
          </cell>
          <cell r="K1516" t="str">
            <v>GP</v>
          </cell>
          <cell r="L1516" t="str">
            <v>NTO</v>
          </cell>
          <cell r="M1516" t="str">
            <v>N/APP</v>
          </cell>
          <cell r="N1516">
            <v>600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Mousse St, Grand Bel Air</v>
          </cell>
          <cell r="G1517">
            <v>0</v>
          </cell>
          <cell r="H1517" t="str">
            <v>N110912011045F</v>
          </cell>
          <cell r="I1517">
            <v>0</v>
          </cell>
          <cell r="J1517" t="str">
            <v>ROSE BELLE AC</v>
          </cell>
          <cell r="K1517" t="str">
            <v>GP</v>
          </cell>
          <cell r="L1517" t="str">
            <v>ATH</v>
          </cell>
          <cell r="M1517" t="str">
            <v>U14</v>
          </cell>
          <cell r="N1517">
            <v>150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Mousse St, Grand Bel Air</v>
          </cell>
          <cell r="G1518">
            <v>0</v>
          </cell>
          <cell r="H1518" t="str">
            <v>S0209120111322</v>
          </cell>
          <cell r="I1518">
            <v>0</v>
          </cell>
          <cell r="J1518" t="str">
            <v>ROSE BELLE AC</v>
          </cell>
          <cell r="K1518" t="str">
            <v>GP</v>
          </cell>
          <cell r="L1518" t="str">
            <v>ATH</v>
          </cell>
          <cell r="M1518" t="str">
            <v>U14</v>
          </cell>
          <cell r="N1518">
            <v>150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Mousse St, Grand Bel Air</v>
          </cell>
          <cell r="G1519">
            <v>0</v>
          </cell>
          <cell r="H1519" t="str">
            <v>J151111013278G</v>
          </cell>
          <cell r="I1519">
            <v>0</v>
          </cell>
          <cell r="J1519" t="str">
            <v>ROSE BELLE AC</v>
          </cell>
          <cell r="K1519" t="str">
            <v>GP</v>
          </cell>
          <cell r="L1519" t="str">
            <v>ATH</v>
          </cell>
          <cell r="M1519" t="str">
            <v>U16</v>
          </cell>
          <cell r="N1519">
            <v>150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Dreepaul Lane New Grove</v>
          </cell>
          <cell r="G1520">
            <v>0</v>
          </cell>
          <cell r="H1520" t="str">
            <v>K2809160101156</v>
          </cell>
          <cell r="I1520">
            <v>0</v>
          </cell>
          <cell r="J1520" t="str">
            <v>ROSE BELLE AC</v>
          </cell>
          <cell r="K1520" t="str">
            <v>GP</v>
          </cell>
          <cell r="L1520" t="str">
            <v>ATH</v>
          </cell>
          <cell r="M1520" t="str">
            <v>U10</v>
          </cell>
          <cell r="N1520">
            <v>100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Dreepaul Lane New Grove</v>
          </cell>
          <cell r="G1521">
            <v>0</v>
          </cell>
          <cell r="H1521" t="str">
            <v>K2104140047206</v>
          </cell>
          <cell r="I1521">
            <v>0</v>
          </cell>
          <cell r="J1521" t="str">
            <v>ROSE BELLE AC</v>
          </cell>
          <cell r="K1521" t="str">
            <v>GP</v>
          </cell>
          <cell r="L1521" t="str">
            <v>ATH</v>
          </cell>
          <cell r="M1521" t="str">
            <v>U12</v>
          </cell>
          <cell r="N1521">
            <v>100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Dreepaul Lane New Grove</v>
          </cell>
          <cell r="G1522">
            <v>0</v>
          </cell>
          <cell r="H1522" t="str">
            <v>K1703140030628</v>
          </cell>
          <cell r="I1522">
            <v>0</v>
          </cell>
          <cell r="J1522" t="str">
            <v>ROSE BELLE AC</v>
          </cell>
          <cell r="K1522" t="str">
            <v>GP</v>
          </cell>
          <cell r="L1522" t="str">
            <v>ATH</v>
          </cell>
          <cell r="M1522" t="str">
            <v>U12</v>
          </cell>
          <cell r="N1522">
            <v>100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Mousse St, Grand Bel Air</v>
          </cell>
          <cell r="G1523">
            <v>0</v>
          </cell>
          <cell r="H1523" t="str">
            <v>L1701180008668</v>
          </cell>
          <cell r="I1523">
            <v>0</v>
          </cell>
          <cell r="J1523" t="str">
            <v>ROSE BELLE AC</v>
          </cell>
          <cell r="K1523" t="str">
            <v>GP</v>
          </cell>
          <cell r="L1523" t="str">
            <v>ATH</v>
          </cell>
          <cell r="M1523" t="str">
            <v>U10</v>
          </cell>
          <cell r="N1523">
            <v>100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123 Morcellement Pouchon La Marie</v>
          </cell>
          <cell r="G1524">
            <v>59849386</v>
          </cell>
          <cell r="H1524">
            <v>0</v>
          </cell>
          <cell r="I1524" t="str">
            <v>baptisteclaudine@yahoo.com</v>
          </cell>
          <cell r="J1524" t="str">
            <v>RISING PHOENIX AC</v>
          </cell>
          <cell r="K1524" t="str">
            <v>VCPH</v>
          </cell>
          <cell r="L1524" t="str">
            <v>ATH</v>
          </cell>
          <cell r="M1524" t="str">
            <v>U14</v>
          </cell>
          <cell r="N1524">
            <v>150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 xml:space="preserve">Rivières Des Anguilles </v>
          </cell>
          <cell r="G1525">
            <v>57922099</v>
          </cell>
          <cell r="H1525">
            <v>0</v>
          </cell>
          <cell r="I1525">
            <v>0</v>
          </cell>
          <cell r="J1525" t="str">
            <v>SOUILLAC AC</v>
          </cell>
          <cell r="K1525" t="str">
            <v>SAV</v>
          </cell>
          <cell r="L1525" t="str">
            <v>ATH</v>
          </cell>
          <cell r="M1525" t="str">
            <v>SENIOR</v>
          </cell>
          <cell r="N1525">
            <v>400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Mourouk, Rodrigues</v>
          </cell>
          <cell r="G1526">
            <v>0</v>
          </cell>
          <cell r="H1526">
            <v>0</v>
          </cell>
          <cell r="I1526">
            <v>0</v>
          </cell>
          <cell r="J1526" t="str">
            <v>RONALD JOLICOEUR GRANDE MONTAGNE AC</v>
          </cell>
          <cell r="K1526" t="str">
            <v>ROD</v>
          </cell>
          <cell r="L1526" t="str">
            <v>ATH</v>
          </cell>
          <cell r="M1526" t="str">
            <v>U16</v>
          </cell>
          <cell r="N1526">
            <v>150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Creve Coeur, Rodrigues</v>
          </cell>
          <cell r="G1527">
            <v>0</v>
          </cell>
          <cell r="H1527">
            <v>0</v>
          </cell>
          <cell r="I1527">
            <v>0</v>
          </cell>
          <cell r="J1527" t="str">
            <v>RONALD JOLICOEUR GRANDE MONTAGNE AC</v>
          </cell>
          <cell r="K1527" t="str">
            <v>ROD</v>
          </cell>
          <cell r="L1527" t="str">
            <v>ATH</v>
          </cell>
          <cell r="M1527" t="str">
            <v>U16</v>
          </cell>
          <cell r="N1527">
            <v>150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Caverne Provert</v>
          </cell>
          <cell r="G1528">
            <v>0</v>
          </cell>
          <cell r="H1528">
            <v>0</v>
          </cell>
          <cell r="I1528">
            <v>0</v>
          </cell>
          <cell r="J1528" t="str">
            <v>RONALD JOLICOEUR GRANDE MONTAGNE AC</v>
          </cell>
          <cell r="K1528" t="str">
            <v>ROD</v>
          </cell>
          <cell r="L1528" t="str">
            <v>ATH</v>
          </cell>
          <cell r="M1528" t="str">
            <v>U16</v>
          </cell>
          <cell r="N1528">
            <v>150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Mourouk</v>
          </cell>
          <cell r="G1529">
            <v>0</v>
          </cell>
          <cell r="H1529">
            <v>0</v>
          </cell>
          <cell r="I1529">
            <v>0</v>
          </cell>
          <cell r="J1529" t="str">
            <v>RONALD JOLICOEUR GRANDE MONTAGNE AC</v>
          </cell>
          <cell r="K1529" t="str">
            <v>ROD</v>
          </cell>
          <cell r="L1529" t="str">
            <v>ATH</v>
          </cell>
          <cell r="M1529" t="str">
            <v>U16</v>
          </cell>
          <cell r="N1529">
            <v>150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Malartic</v>
          </cell>
          <cell r="G1530">
            <v>0</v>
          </cell>
          <cell r="H1530">
            <v>0</v>
          </cell>
          <cell r="I1530">
            <v>0</v>
          </cell>
          <cell r="J1530" t="str">
            <v>RONALD JOLICOEUR GRANDE MONTAGNE AC</v>
          </cell>
          <cell r="K1530" t="str">
            <v>ROD</v>
          </cell>
          <cell r="L1530" t="str">
            <v>ATH</v>
          </cell>
          <cell r="M1530" t="str">
            <v>U16</v>
          </cell>
          <cell r="N1530">
            <v>150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English Bay</v>
          </cell>
          <cell r="G1531">
            <v>0</v>
          </cell>
          <cell r="H1531">
            <v>0</v>
          </cell>
          <cell r="I1531">
            <v>0</v>
          </cell>
          <cell r="J1531" t="str">
            <v>RONALD JOLICOEUR GRANDE MONTAGNE AC</v>
          </cell>
          <cell r="K1531" t="str">
            <v>ROD</v>
          </cell>
          <cell r="L1531" t="str">
            <v>ATH</v>
          </cell>
          <cell r="M1531" t="str">
            <v>U16</v>
          </cell>
          <cell r="N1531">
            <v>150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Pointe La Gueule</v>
          </cell>
          <cell r="G1532">
            <v>0</v>
          </cell>
          <cell r="H1532">
            <v>0</v>
          </cell>
          <cell r="I1532">
            <v>0</v>
          </cell>
          <cell r="J1532" t="str">
            <v>RONALD JOLICOEUR GRANDE MONTAGNE AC</v>
          </cell>
          <cell r="K1532" t="str">
            <v>ROD</v>
          </cell>
          <cell r="L1532" t="str">
            <v>ATH</v>
          </cell>
          <cell r="M1532" t="str">
            <v>U14</v>
          </cell>
          <cell r="N1532">
            <v>150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Eau Vannee</v>
          </cell>
          <cell r="G1533">
            <v>0</v>
          </cell>
          <cell r="H1533">
            <v>0</v>
          </cell>
          <cell r="I1533">
            <v>0</v>
          </cell>
          <cell r="J1533" t="str">
            <v>RONALD JOLICOEUR GRANDE MONTAGNE AC</v>
          </cell>
          <cell r="K1533" t="str">
            <v>ROD</v>
          </cell>
          <cell r="L1533" t="str">
            <v>ATH</v>
          </cell>
          <cell r="M1533" t="str">
            <v>U16</v>
          </cell>
          <cell r="N1533">
            <v>150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Oyster Bay</v>
          </cell>
          <cell r="G1534">
            <v>0</v>
          </cell>
          <cell r="H1534">
            <v>0</v>
          </cell>
          <cell r="I1534">
            <v>0</v>
          </cell>
          <cell r="J1534" t="str">
            <v>RONALD JOLICOEUR GRANDE MONTAGNE AC</v>
          </cell>
          <cell r="K1534" t="str">
            <v>ROD</v>
          </cell>
          <cell r="L1534" t="str">
            <v>ATH</v>
          </cell>
          <cell r="M1534" t="str">
            <v>U14</v>
          </cell>
          <cell r="N1534">
            <v>150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Anse Goeland</v>
          </cell>
          <cell r="G1535">
            <v>0</v>
          </cell>
          <cell r="H1535">
            <v>0</v>
          </cell>
          <cell r="I1535">
            <v>0</v>
          </cell>
          <cell r="J1535" t="str">
            <v>RONALD JOLICOEUR GRANDE MONTAGNE AC</v>
          </cell>
          <cell r="K1535" t="str">
            <v>ROD</v>
          </cell>
          <cell r="L1535" t="str">
            <v>ATH</v>
          </cell>
          <cell r="M1535" t="str">
            <v>U14</v>
          </cell>
          <cell r="N1535">
            <v>150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Baladirou</v>
          </cell>
          <cell r="G1536">
            <v>0</v>
          </cell>
          <cell r="H1536">
            <v>0</v>
          </cell>
          <cell r="I1536">
            <v>0</v>
          </cell>
          <cell r="J1536" t="str">
            <v>RONALD JOLICOEUR GRANDE MONTAGNE AC</v>
          </cell>
          <cell r="K1536" t="str">
            <v>ROD</v>
          </cell>
          <cell r="L1536" t="str">
            <v>ATH</v>
          </cell>
          <cell r="M1536" t="str">
            <v>U14</v>
          </cell>
          <cell r="N1536">
            <v>150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Dans Coco</v>
          </cell>
          <cell r="G1537">
            <v>0</v>
          </cell>
          <cell r="H1537">
            <v>0</v>
          </cell>
          <cell r="I1537">
            <v>0</v>
          </cell>
          <cell r="J1537" t="str">
            <v>RONALD JOLICOEUR GRANDE MONTAGNE AC</v>
          </cell>
          <cell r="K1537" t="str">
            <v>ROD</v>
          </cell>
          <cell r="L1537" t="str">
            <v>ATH</v>
          </cell>
          <cell r="M1537" t="str">
            <v>U14</v>
          </cell>
          <cell r="N1537">
            <v>150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Mangues</v>
          </cell>
          <cell r="G1538">
            <v>0</v>
          </cell>
          <cell r="H1538">
            <v>0</v>
          </cell>
          <cell r="I1538">
            <v>0</v>
          </cell>
          <cell r="J1538" t="str">
            <v>RONALD JOLICOEUR GRANDE MONTAGNE AC</v>
          </cell>
          <cell r="K1538" t="str">
            <v>ROD</v>
          </cell>
          <cell r="L1538" t="str">
            <v>ATH</v>
          </cell>
          <cell r="M1538" t="str">
            <v>U16</v>
          </cell>
          <cell r="N1538">
            <v>150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Creve Coeur</v>
          </cell>
          <cell r="G1539">
            <v>0</v>
          </cell>
          <cell r="H1539">
            <v>0</v>
          </cell>
          <cell r="I1539">
            <v>0</v>
          </cell>
          <cell r="J1539" t="str">
            <v>RONALD JOLICOEUR GRANDE MONTAGNE AC</v>
          </cell>
          <cell r="K1539" t="str">
            <v>ROD</v>
          </cell>
          <cell r="L1539" t="str">
            <v>ATH</v>
          </cell>
          <cell r="M1539" t="str">
            <v>U14</v>
          </cell>
          <cell r="N1539">
            <v>150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Soupirs</v>
          </cell>
          <cell r="G1540">
            <v>0</v>
          </cell>
          <cell r="H1540">
            <v>0</v>
          </cell>
          <cell r="I1540">
            <v>0</v>
          </cell>
          <cell r="J1540" t="str">
            <v>RONALD JOLICOEUR GRANDE MONTAGNE AC</v>
          </cell>
          <cell r="K1540" t="str">
            <v>ROD</v>
          </cell>
          <cell r="L1540" t="str">
            <v>ATH</v>
          </cell>
          <cell r="M1540" t="str">
            <v>U16</v>
          </cell>
          <cell r="N1540">
            <v>150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Rte Albion Petite Riviere</v>
          </cell>
          <cell r="G1541">
            <v>59072292</v>
          </cell>
          <cell r="H1541">
            <v>0</v>
          </cell>
          <cell r="I1541" t="str">
            <v>nadpru@hotmail.com</v>
          </cell>
          <cell r="J1541" t="str">
            <v>ANGELS REDUIT AC</v>
          </cell>
          <cell r="K1541" t="str">
            <v>MK</v>
          </cell>
          <cell r="L1541" t="str">
            <v>ATH</v>
          </cell>
          <cell r="M1541" t="str">
            <v>U20</v>
          </cell>
          <cell r="N1541">
            <v>300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Chemin Ecole L`Avenir</v>
          </cell>
          <cell r="G1542">
            <v>58310210</v>
          </cell>
          <cell r="H1542">
            <v>0</v>
          </cell>
          <cell r="I1542" t="str">
            <v>tessagouyaram@gmail.com</v>
          </cell>
          <cell r="J1542" t="str">
            <v>ANGELS REDUIT AC</v>
          </cell>
          <cell r="K1542" t="str">
            <v>MK</v>
          </cell>
          <cell r="L1542" t="str">
            <v>ATH</v>
          </cell>
          <cell r="M1542" t="str">
            <v>U18</v>
          </cell>
          <cell r="N1542">
            <v>200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Royal Rd Glen Park Vacoas</v>
          </cell>
          <cell r="G1543">
            <v>59411177</v>
          </cell>
          <cell r="H1543">
            <v>0</v>
          </cell>
          <cell r="I1543">
            <v>0</v>
          </cell>
          <cell r="J1543" t="str">
            <v>ANGELS REDUIT AC</v>
          </cell>
          <cell r="K1543" t="str">
            <v>MK</v>
          </cell>
          <cell r="L1543" t="str">
            <v>ATH</v>
          </cell>
          <cell r="M1543" t="str">
            <v>U14</v>
          </cell>
          <cell r="N1543">
            <v>150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Roches Court Roches Brunes</v>
          </cell>
          <cell r="G1544">
            <v>57975755</v>
          </cell>
          <cell r="H1544">
            <v>0</v>
          </cell>
          <cell r="I1544" t="str">
            <v>anais14.agustee@gmail.com</v>
          </cell>
          <cell r="J1544" t="str">
            <v>ANGELS REDUIT AC</v>
          </cell>
          <cell r="K1544" t="str">
            <v>MK</v>
          </cell>
          <cell r="L1544" t="str">
            <v>ATH</v>
          </cell>
          <cell r="M1544" t="str">
            <v>SENIOR</v>
          </cell>
          <cell r="N1544">
            <v>400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Rue De Gouverneur Au Bout Du Monde</v>
          </cell>
          <cell r="G1545">
            <v>54573305</v>
          </cell>
          <cell r="H1545">
            <v>0</v>
          </cell>
          <cell r="I1545" t="str">
            <v>tylerleungshing@gmail.com</v>
          </cell>
          <cell r="J1545" t="str">
            <v>ANGELS REDUIT AC</v>
          </cell>
          <cell r="K1545" t="str">
            <v>MK</v>
          </cell>
          <cell r="L1545" t="str">
            <v>ATH</v>
          </cell>
          <cell r="M1545" t="str">
            <v>U16</v>
          </cell>
          <cell r="N1545">
            <v>150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Bel Air Rivière Seche, Bel Air</v>
          </cell>
          <cell r="G1546">
            <v>57813341</v>
          </cell>
          <cell r="H1546">
            <v>0</v>
          </cell>
          <cell r="I1546" t="str">
            <v>y.colleemalley@mieonline.org</v>
          </cell>
          <cell r="J1546" t="str">
            <v>ST PIERRE AC</v>
          </cell>
          <cell r="K1546" t="str">
            <v>MK</v>
          </cell>
          <cell r="L1546" t="str">
            <v>ATH</v>
          </cell>
          <cell r="M1546" t="str">
            <v>MASTERS</v>
          </cell>
          <cell r="N1546">
            <v>600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Ave.Sodnac Quatre Bornes</v>
          </cell>
          <cell r="G1547">
            <v>58226214</v>
          </cell>
          <cell r="H1547">
            <v>0</v>
          </cell>
          <cell r="I1547" t="str">
            <v>v.chiniah@mie.ac.mu</v>
          </cell>
          <cell r="J1547" t="str">
            <v>ST PIERRE AC</v>
          </cell>
          <cell r="K1547" t="str">
            <v>MK</v>
          </cell>
          <cell r="L1547" t="str">
            <v>ATH</v>
          </cell>
          <cell r="M1547" t="str">
            <v>MASTERS</v>
          </cell>
          <cell r="N1547">
            <v>600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B5, Cite Stecatherine St Pierre</v>
          </cell>
          <cell r="G1548">
            <v>59322544</v>
          </cell>
          <cell r="H1548">
            <v>0</v>
          </cell>
          <cell r="I1548">
            <v>0</v>
          </cell>
          <cell r="J1548" t="str">
            <v>ST PIERRE AC</v>
          </cell>
          <cell r="K1548" t="str">
            <v>MK</v>
          </cell>
          <cell r="L1548" t="str">
            <v>ATH</v>
          </cell>
          <cell r="M1548" t="str">
            <v>U20</v>
          </cell>
          <cell r="N1548">
            <v>300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B5, Cite Stecatherine St Pierre</v>
          </cell>
          <cell r="G1549">
            <v>59322544</v>
          </cell>
          <cell r="H1549">
            <v>0</v>
          </cell>
          <cell r="I1549">
            <v>0</v>
          </cell>
          <cell r="J1549" t="str">
            <v>ST PIERRE AC</v>
          </cell>
          <cell r="K1549" t="str">
            <v>MK</v>
          </cell>
          <cell r="L1549" t="str">
            <v>ATH</v>
          </cell>
          <cell r="M1549" t="str">
            <v>U16</v>
          </cell>
          <cell r="N1549">
            <v>150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B5, Cite Stecatherine St Pierre</v>
          </cell>
          <cell r="G1550">
            <v>57742471</v>
          </cell>
          <cell r="H1550">
            <v>0</v>
          </cell>
          <cell r="I1550">
            <v>0</v>
          </cell>
          <cell r="J1550" t="str">
            <v>ST PIERRE AC</v>
          </cell>
          <cell r="K1550" t="str">
            <v>MK</v>
          </cell>
          <cell r="L1550" t="str">
            <v>RAD</v>
          </cell>
          <cell r="M1550" t="str">
            <v>N/APP</v>
          </cell>
          <cell r="N1550">
            <v>600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Petit Verger,St Pierre</v>
          </cell>
          <cell r="G1551">
            <v>57560223</v>
          </cell>
          <cell r="H1551">
            <v>0</v>
          </cell>
          <cell r="I1551">
            <v>0</v>
          </cell>
          <cell r="J1551" t="str">
            <v>ST PIERRE AC</v>
          </cell>
          <cell r="K1551" t="str">
            <v>MK</v>
          </cell>
          <cell r="L1551" t="str">
            <v>RAD</v>
          </cell>
          <cell r="M1551" t="str">
            <v>N/APP</v>
          </cell>
          <cell r="N1551">
            <v>600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Morc Mont Choisy, Mont Choisy</v>
          </cell>
          <cell r="G1552">
            <v>54588192</v>
          </cell>
          <cell r="H1552">
            <v>0</v>
          </cell>
          <cell r="I1552" t="str">
            <v>Rousselvanessa5@gmail.com</v>
          </cell>
          <cell r="J1552" t="str">
            <v>POUDRE D'OR AC</v>
          </cell>
          <cell r="K1552" t="str">
            <v>REMP</v>
          </cell>
          <cell r="L1552" t="str">
            <v>ATH</v>
          </cell>
          <cell r="M1552" t="str">
            <v>U16</v>
          </cell>
          <cell r="N1552">
            <v>150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Petit Raffray</v>
          </cell>
          <cell r="G1553">
            <v>57510121</v>
          </cell>
          <cell r="H1553" t="str">
            <v>N/A</v>
          </cell>
          <cell r="I1553" t="str">
            <v>sheilalodeechand@gmail.com</v>
          </cell>
          <cell r="J1553" t="str">
            <v>ROCHE NOIRES NORTH STAR AC</v>
          </cell>
          <cell r="K1553" t="str">
            <v>REMP</v>
          </cell>
          <cell r="L1553" t="str">
            <v>ATH</v>
          </cell>
          <cell r="M1553" t="str">
            <v>U14</v>
          </cell>
          <cell r="N1553">
            <v>150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29 Avenue Dr Kalla Plaisance Rose-Hill</v>
          </cell>
          <cell r="G1554">
            <v>57736474</v>
          </cell>
          <cell r="H1554" t="str">
            <v>R190614006639C</v>
          </cell>
          <cell r="I1554">
            <v>0</v>
          </cell>
          <cell r="J1554" t="str">
            <v>Q-BORNES HURRICANE AC</v>
          </cell>
          <cell r="K1554" t="str">
            <v>QB</v>
          </cell>
          <cell r="L1554" t="str">
            <v>ATH</v>
          </cell>
          <cell r="M1554" t="str">
            <v>U12</v>
          </cell>
          <cell r="N1554">
            <v>100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Royal Road, Camp De Masque</v>
          </cell>
          <cell r="G1555">
            <v>57193011</v>
          </cell>
          <cell r="H1555">
            <v>0</v>
          </cell>
          <cell r="I1555" t="str">
            <v>dylenlfc@yahoo.com</v>
          </cell>
          <cell r="J1555" t="str">
            <v>BOULET ROUGE AC</v>
          </cell>
          <cell r="K1555" t="str">
            <v>FLQ</v>
          </cell>
          <cell r="L1555" t="str">
            <v>ATH</v>
          </cell>
          <cell r="M1555" t="str">
            <v>U16</v>
          </cell>
          <cell r="N1555">
            <v>150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Petit Verger, Bel Air</v>
          </cell>
          <cell r="G1556" t="str">
            <v>54916625</v>
          </cell>
          <cell r="H1556">
            <v>0</v>
          </cell>
          <cell r="I1556">
            <v>0</v>
          </cell>
          <cell r="J1556" t="str">
            <v>BOULET ROUGE AC</v>
          </cell>
          <cell r="K1556" t="str">
            <v>FLQ</v>
          </cell>
          <cell r="L1556" t="str">
            <v>ATH</v>
          </cell>
          <cell r="M1556" t="str">
            <v>U16</v>
          </cell>
          <cell r="N1556">
            <v>150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Plaines Des Gersigny, Central Flacq</v>
          </cell>
          <cell r="G1557">
            <v>58010536</v>
          </cell>
          <cell r="H1557">
            <v>0</v>
          </cell>
          <cell r="I1557">
            <v>0</v>
          </cell>
          <cell r="J1557" t="str">
            <v>BOULET ROUGE AC</v>
          </cell>
          <cell r="K1557" t="str">
            <v>FLQ</v>
          </cell>
          <cell r="L1557" t="str">
            <v>ATH</v>
          </cell>
          <cell r="M1557" t="str">
            <v>U16</v>
          </cell>
          <cell r="N1557">
            <v>150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Avenue Palmier, Camp Garreux, Central Flacq</v>
          </cell>
          <cell r="G1558">
            <v>0</v>
          </cell>
          <cell r="H1558">
            <v>0</v>
          </cell>
          <cell r="I1558">
            <v>0</v>
          </cell>
          <cell r="J1558" t="str">
            <v>BOULET ROUGE AC</v>
          </cell>
          <cell r="K1558" t="str">
            <v>FLQ</v>
          </cell>
          <cell r="L1558" t="str">
            <v>ATH</v>
          </cell>
          <cell r="M1558" t="str">
            <v>U16</v>
          </cell>
          <cell r="N1558">
            <v>150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La Tapie Road, Brisée Verdière</v>
          </cell>
          <cell r="G1559">
            <v>58021760</v>
          </cell>
          <cell r="H1559">
            <v>0</v>
          </cell>
          <cell r="I1559">
            <v>0</v>
          </cell>
          <cell r="J1559" t="str">
            <v>BOULET ROUGE AC</v>
          </cell>
          <cell r="K1559" t="str">
            <v>FLQ</v>
          </cell>
          <cell r="L1559" t="str">
            <v>ATH</v>
          </cell>
          <cell r="M1559" t="str">
            <v>U14</v>
          </cell>
          <cell r="N1559">
            <v>150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Morc Belle Isle, Bambous</v>
          </cell>
          <cell r="G1560">
            <v>0</v>
          </cell>
          <cell r="H1560">
            <v>0</v>
          </cell>
          <cell r="I1560">
            <v>0</v>
          </cell>
          <cell r="J1560" t="str">
            <v>BLACK RIVER STAR AC</v>
          </cell>
          <cell r="K1560" t="str">
            <v>BR</v>
          </cell>
          <cell r="L1560" t="str">
            <v>ATH</v>
          </cell>
          <cell r="M1560" t="str">
            <v>U16</v>
          </cell>
          <cell r="N1560">
            <v>150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Morc Belle Isle, Bambous</v>
          </cell>
          <cell r="G1561">
            <v>0</v>
          </cell>
          <cell r="H1561">
            <v>0</v>
          </cell>
          <cell r="I1561">
            <v>0</v>
          </cell>
          <cell r="J1561" t="str">
            <v>BLACK RIVER STAR AC</v>
          </cell>
          <cell r="K1561" t="str">
            <v>BR</v>
          </cell>
          <cell r="L1561" t="str">
            <v>ATH</v>
          </cell>
          <cell r="M1561" t="str">
            <v>U14</v>
          </cell>
          <cell r="N1561">
            <v>150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T19, Beau Soleil, Spendid View, Albion</v>
          </cell>
          <cell r="G1562">
            <v>0</v>
          </cell>
          <cell r="H1562">
            <v>0</v>
          </cell>
          <cell r="I1562">
            <v>0</v>
          </cell>
          <cell r="J1562" t="str">
            <v>BLACK RIVER STAR AC</v>
          </cell>
          <cell r="K1562" t="str">
            <v>BR</v>
          </cell>
          <cell r="L1562" t="str">
            <v>ATH</v>
          </cell>
          <cell r="M1562" t="str">
            <v>U10</v>
          </cell>
          <cell r="N1562">
            <v>100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Avenue St Jacques, Flic En Flac</v>
          </cell>
          <cell r="G1563">
            <v>0</v>
          </cell>
          <cell r="H1563">
            <v>0</v>
          </cell>
          <cell r="I1563">
            <v>0</v>
          </cell>
          <cell r="J1563" t="str">
            <v>BLACK RIVER STAR AC</v>
          </cell>
          <cell r="K1563" t="str">
            <v>BR</v>
          </cell>
          <cell r="L1563" t="str">
            <v>ATH</v>
          </cell>
          <cell r="M1563" t="str">
            <v>U10</v>
          </cell>
          <cell r="N1563">
            <v>100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Avenue St Jacques, Flic En Flac</v>
          </cell>
          <cell r="G1564">
            <v>0</v>
          </cell>
          <cell r="H1564">
            <v>0</v>
          </cell>
          <cell r="I1564">
            <v>0</v>
          </cell>
          <cell r="J1564" t="str">
            <v>BLACK RIVER STAR AC</v>
          </cell>
          <cell r="K1564" t="str">
            <v>BR</v>
          </cell>
          <cell r="L1564" t="str">
            <v>ATH</v>
          </cell>
          <cell r="M1564" t="str">
            <v>U16</v>
          </cell>
          <cell r="N1564">
            <v>150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Avenue St Jacques, Flic En Flac</v>
          </cell>
          <cell r="G1565">
            <v>0</v>
          </cell>
          <cell r="H1565">
            <v>0</v>
          </cell>
          <cell r="I1565">
            <v>0</v>
          </cell>
          <cell r="J1565" t="str">
            <v>GUEPARD AC</v>
          </cell>
          <cell r="K1565" t="str">
            <v>BR</v>
          </cell>
          <cell r="L1565" t="str">
            <v>ATH</v>
          </cell>
          <cell r="M1565" t="str">
            <v>U16</v>
          </cell>
          <cell r="N1565">
            <v>150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Ave Pere Laval Camp Marcelin</v>
          </cell>
          <cell r="G1566">
            <v>57027926</v>
          </cell>
          <cell r="H1566" t="str">
            <v>C240111003094B</v>
          </cell>
          <cell r="I1566" t="str">
            <v>josbazerque941@gmail.com</v>
          </cell>
          <cell r="J1566" t="str">
            <v>ST REMY AC</v>
          </cell>
          <cell r="K1566" t="str">
            <v>FLQ</v>
          </cell>
          <cell r="L1566" t="str">
            <v>ATH</v>
          </cell>
          <cell r="M1566" t="str">
            <v>U16</v>
          </cell>
          <cell r="N1566">
            <v>150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97 Edc Rose Belle</v>
          </cell>
          <cell r="G1567">
            <v>0</v>
          </cell>
          <cell r="H1567">
            <v>0</v>
          </cell>
          <cell r="I1567">
            <v>0</v>
          </cell>
          <cell r="J1567" t="str">
            <v>CUREPIPE HARLEM AC 'B'</v>
          </cell>
          <cell r="K1567" t="str">
            <v>CPE</v>
          </cell>
          <cell r="L1567" t="str">
            <v>ATH</v>
          </cell>
          <cell r="M1567" t="str">
            <v>U16</v>
          </cell>
          <cell r="N1567">
            <v>150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Mon Tresor , Mare D'Albert</v>
          </cell>
          <cell r="G1568">
            <v>0</v>
          </cell>
          <cell r="H1568">
            <v>0</v>
          </cell>
          <cell r="I1568">
            <v>0</v>
          </cell>
          <cell r="J1568" t="str">
            <v>CUREPIPE HARLEM AC 'B'</v>
          </cell>
          <cell r="K1568" t="str">
            <v>CPE</v>
          </cell>
          <cell r="L1568" t="str">
            <v>ATH</v>
          </cell>
          <cell r="M1568" t="str">
            <v>U16</v>
          </cell>
          <cell r="N1568">
            <v>150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 xml:space="preserve">Kissondoyal St,Nouvelle France </v>
          </cell>
          <cell r="G1569">
            <v>0</v>
          </cell>
          <cell r="H1569">
            <v>0</v>
          </cell>
          <cell r="I1569">
            <v>0</v>
          </cell>
          <cell r="J1569" t="str">
            <v>CUREPIPE HARLEM AC 'B'</v>
          </cell>
          <cell r="K1569" t="str">
            <v>CPE</v>
          </cell>
          <cell r="L1569" t="str">
            <v>ATH</v>
          </cell>
          <cell r="M1569" t="str">
            <v>U16</v>
          </cell>
          <cell r="N1569">
            <v>150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Paul Baillache Chemingrenier</v>
          </cell>
          <cell r="G1570">
            <v>0</v>
          </cell>
          <cell r="H1570">
            <v>0</v>
          </cell>
          <cell r="I1570">
            <v>0</v>
          </cell>
          <cell r="J1570" t="str">
            <v>CUREPIPE HARLEM AC 'B'</v>
          </cell>
          <cell r="K1570" t="str">
            <v>CPE</v>
          </cell>
          <cell r="L1570" t="str">
            <v>ATH</v>
          </cell>
          <cell r="M1570" t="str">
            <v>U16</v>
          </cell>
          <cell r="N1570">
            <v>150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Cent Gaulette St Hillaire</v>
          </cell>
          <cell r="G1571">
            <v>0</v>
          </cell>
          <cell r="H1571">
            <v>0</v>
          </cell>
          <cell r="I1571">
            <v>0</v>
          </cell>
          <cell r="J1571" t="str">
            <v>CUREPIPE HARLEM AC 'B'</v>
          </cell>
          <cell r="K1571" t="str">
            <v>CPE</v>
          </cell>
          <cell r="L1571" t="str">
            <v>ATH</v>
          </cell>
          <cell r="M1571" t="str">
            <v>U14</v>
          </cell>
          <cell r="N1571">
            <v>150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Le Bouchon</v>
          </cell>
          <cell r="G1572">
            <v>0</v>
          </cell>
          <cell r="H1572">
            <v>0</v>
          </cell>
          <cell r="I1572">
            <v>0</v>
          </cell>
          <cell r="J1572" t="str">
            <v>CUREPIPE HARLEM AC 'B'</v>
          </cell>
          <cell r="K1572" t="str">
            <v>CPE</v>
          </cell>
          <cell r="L1572" t="str">
            <v>ATH</v>
          </cell>
          <cell r="M1572" t="str">
            <v>U16</v>
          </cell>
          <cell r="N1572">
            <v>150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 xml:space="preserve">Brise De Mer Souillac </v>
          </cell>
          <cell r="G1573">
            <v>0</v>
          </cell>
          <cell r="H1573">
            <v>0</v>
          </cell>
          <cell r="I1573">
            <v>0</v>
          </cell>
          <cell r="J1573" t="str">
            <v>CUREPIPE HARLEM AC 'B'</v>
          </cell>
          <cell r="K1573" t="str">
            <v>CPE</v>
          </cell>
          <cell r="L1573" t="str">
            <v>ATH</v>
          </cell>
          <cell r="M1573" t="str">
            <v>U16</v>
          </cell>
          <cell r="N1573">
            <v>150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Royal Rd Chemin Grenier</v>
          </cell>
          <cell r="G1574">
            <v>0</v>
          </cell>
          <cell r="H1574">
            <v>0</v>
          </cell>
          <cell r="I1574">
            <v>0</v>
          </cell>
          <cell r="J1574" t="str">
            <v>CUREPIPE HARLEM AC 'B'</v>
          </cell>
          <cell r="K1574" t="str">
            <v>CPE</v>
          </cell>
          <cell r="L1574" t="str">
            <v>ATH</v>
          </cell>
          <cell r="M1574" t="str">
            <v>U16</v>
          </cell>
          <cell r="N1574">
            <v>150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Union Park Rose Belle</v>
          </cell>
          <cell r="G1575">
            <v>0</v>
          </cell>
          <cell r="H1575">
            <v>0</v>
          </cell>
          <cell r="I1575">
            <v>0</v>
          </cell>
          <cell r="J1575" t="str">
            <v>CUREPIPE HARLEM AC 'B'</v>
          </cell>
          <cell r="K1575" t="str">
            <v>CPE</v>
          </cell>
          <cell r="L1575" t="str">
            <v>ATH</v>
          </cell>
          <cell r="M1575" t="str">
            <v>U16</v>
          </cell>
          <cell r="N1575">
            <v>150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Royal Rd Rose Belle</v>
          </cell>
          <cell r="G1576">
            <v>0</v>
          </cell>
          <cell r="H1576">
            <v>0</v>
          </cell>
          <cell r="I1576">
            <v>0</v>
          </cell>
          <cell r="J1576" t="str">
            <v>CUREPIPE HARLEM AC 'B'</v>
          </cell>
          <cell r="K1576" t="str">
            <v>CPE</v>
          </cell>
          <cell r="L1576" t="str">
            <v>ATH</v>
          </cell>
          <cell r="M1576" t="str">
            <v>U16</v>
          </cell>
          <cell r="N1576">
            <v>150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 xml:space="preserve">Royql Rd Chemin Grenier </v>
          </cell>
          <cell r="G1577">
            <v>0</v>
          </cell>
          <cell r="H1577">
            <v>0</v>
          </cell>
          <cell r="I1577">
            <v>0</v>
          </cell>
          <cell r="J1577" t="str">
            <v>CUREPIPE HARLEM AC 'B'</v>
          </cell>
          <cell r="K1577" t="str">
            <v>CPE</v>
          </cell>
          <cell r="L1577" t="str">
            <v>ATH</v>
          </cell>
          <cell r="M1577" t="str">
            <v>U12</v>
          </cell>
          <cell r="N1577">
            <v>100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Sir Edgar Laurent Street,  Curepipe</v>
          </cell>
          <cell r="G1578">
            <v>57638218</v>
          </cell>
          <cell r="H1578" t="str">
            <v>L031171302080G</v>
          </cell>
          <cell r="I1578" t="str">
            <v>ljeanerick@gmail.com</v>
          </cell>
          <cell r="J1578" t="str">
            <v>MEDINE AC</v>
          </cell>
          <cell r="K1578" t="str">
            <v>BR</v>
          </cell>
          <cell r="L1578" t="str">
            <v>NTO</v>
          </cell>
          <cell r="M1578" t="str">
            <v>N/APP</v>
          </cell>
          <cell r="N1578">
            <v>600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Vieux Grand Port</v>
          </cell>
          <cell r="G1579">
            <v>57373074</v>
          </cell>
          <cell r="H1579">
            <v>0</v>
          </cell>
          <cell r="I1579">
            <v>0</v>
          </cell>
          <cell r="J1579" t="str">
            <v>SOUILLAC AC</v>
          </cell>
          <cell r="K1579" t="str">
            <v>SAV</v>
          </cell>
          <cell r="L1579" t="str">
            <v>ATH</v>
          </cell>
          <cell r="M1579" t="str">
            <v>U16</v>
          </cell>
          <cell r="N1579">
            <v>150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Rajiah Lane, Quartier Militaire</v>
          </cell>
          <cell r="G1580">
            <v>57969449</v>
          </cell>
          <cell r="H1580">
            <v>0</v>
          </cell>
          <cell r="I1580" t="str">
            <v>oumeshr@yahoo.com</v>
          </cell>
          <cell r="J1580" t="str">
            <v>ST PIERRE AC</v>
          </cell>
          <cell r="K1580" t="str">
            <v>MK</v>
          </cell>
          <cell r="L1580" t="str">
            <v>RAD</v>
          </cell>
          <cell r="M1580" t="str">
            <v>N/App</v>
          </cell>
          <cell r="N1580">
            <v>600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Riviere Baptist St Pierre</v>
          </cell>
          <cell r="G1581">
            <v>57669410</v>
          </cell>
          <cell r="H1581">
            <v>0</v>
          </cell>
          <cell r="I1581" t="str">
            <v>muneerdreepaul@gmail.com</v>
          </cell>
          <cell r="J1581" t="str">
            <v>ST PIERRE AC</v>
          </cell>
          <cell r="K1581" t="str">
            <v>MK</v>
          </cell>
          <cell r="L1581" t="str">
            <v>RAD</v>
          </cell>
          <cell r="M1581" t="str">
            <v>N/App</v>
          </cell>
          <cell r="N1581">
            <v>600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Riviere Baptiste, Saint Pierre</v>
          </cell>
          <cell r="G1582">
            <v>57897879</v>
          </cell>
          <cell r="H1582" t="str">
            <v>D150168300126G</v>
          </cell>
          <cell r="I1582" t="str">
            <v>muneerdreepaul@gmail.com</v>
          </cell>
          <cell r="J1582" t="str">
            <v>ST PIERRE AC</v>
          </cell>
          <cell r="K1582" t="str">
            <v>MK</v>
          </cell>
          <cell r="L1582" t="str">
            <v>NTO</v>
          </cell>
          <cell r="M1582" t="str">
            <v>N/App</v>
          </cell>
          <cell r="N1582">
            <v>600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E4, Police Quarters, Coromandel</v>
          </cell>
          <cell r="G1583">
            <v>54760040</v>
          </cell>
          <cell r="H1583">
            <v>0</v>
          </cell>
          <cell r="I1583" t="str">
            <v>kervinpolyxene1980@gmail.com</v>
          </cell>
          <cell r="J1583" t="str">
            <v>Q-BORNES PAVILLON AC</v>
          </cell>
          <cell r="K1583" t="str">
            <v>QB</v>
          </cell>
          <cell r="L1583" t="str">
            <v>ATH</v>
          </cell>
          <cell r="M1583" t="str">
            <v>U18</v>
          </cell>
          <cell r="N1583">
            <v>200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Avenue De Caen Belle Rose, Quatre Bornes</v>
          </cell>
          <cell r="G1584">
            <v>55026446</v>
          </cell>
          <cell r="H1584">
            <v>0</v>
          </cell>
          <cell r="I1584" t="str">
            <v>noahmichaelverte@gmail.com</v>
          </cell>
          <cell r="J1584" t="str">
            <v>Q-BORNES PAVILLON AC</v>
          </cell>
          <cell r="K1584" t="str">
            <v>QB</v>
          </cell>
          <cell r="L1584" t="str">
            <v>ATH</v>
          </cell>
          <cell r="M1584" t="str">
            <v>U18</v>
          </cell>
          <cell r="N1584">
            <v>200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45 Avenue Dr Ferriere Trefles, Rose Hill</v>
          </cell>
          <cell r="G1585">
            <v>58102102</v>
          </cell>
          <cell r="H1585">
            <v>0</v>
          </cell>
          <cell r="I1585" t="str">
            <v>aksheel.r03@gmail.com</v>
          </cell>
          <cell r="J1585" t="str">
            <v>Q-BORNES PAVILLON AC</v>
          </cell>
          <cell r="K1585" t="str">
            <v>QB</v>
          </cell>
          <cell r="L1585" t="str">
            <v>ATH</v>
          </cell>
          <cell r="M1585" t="str">
            <v>U20</v>
          </cell>
          <cell r="N1585">
            <v>300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Madrassa Lane Gokoola Piton</v>
          </cell>
          <cell r="G1586">
            <v>58302359</v>
          </cell>
          <cell r="H1586" t="str">
            <v>D1410581906391</v>
          </cell>
          <cell r="I1586" t="str">
            <v>dussoyerohit13@gmail.com</v>
          </cell>
          <cell r="J1586" t="str">
            <v>POUDRE D'OR AC</v>
          </cell>
          <cell r="K1586" t="str">
            <v>REMP</v>
          </cell>
          <cell r="L1586" t="str">
            <v>NTO</v>
          </cell>
          <cell r="M1586" t="str">
            <v>N/App</v>
          </cell>
          <cell r="N1586">
            <v>600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La Paix, Piton</v>
          </cell>
          <cell r="G1587">
            <v>57788951</v>
          </cell>
          <cell r="H1587">
            <v>0</v>
          </cell>
          <cell r="I1587">
            <v>0</v>
          </cell>
          <cell r="J1587" t="str">
            <v>POUDRE D'OR AC</v>
          </cell>
          <cell r="K1587" t="str">
            <v>REMP</v>
          </cell>
          <cell r="L1587" t="str">
            <v>NTO</v>
          </cell>
          <cell r="M1587" t="str">
            <v>N/App</v>
          </cell>
          <cell r="N1587">
            <v>600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Morcellement Sohawon Caroline</v>
          </cell>
          <cell r="G1588">
            <v>58408048</v>
          </cell>
          <cell r="H1588" t="str">
            <v>J0603060041496</v>
          </cell>
          <cell r="I1588" t="str">
            <v>elhjle11@gmail.com</v>
          </cell>
          <cell r="J1588" t="str">
            <v>ST REMY AC</v>
          </cell>
          <cell r="K1588" t="str">
            <v>FLQ</v>
          </cell>
          <cell r="L1588" t="str">
            <v>ATH</v>
          </cell>
          <cell r="M1588" t="str">
            <v>U20</v>
          </cell>
          <cell r="N1588">
            <v>300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Accacia</v>
          </cell>
          <cell r="G1589">
            <v>58066082</v>
          </cell>
          <cell r="H1589" t="str">
            <v>F2012964904992</v>
          </cell>
          <cell r="I1589" t="str">
            <v>gabrielfelicite81@gmail.com</v>
          </cell>
          <cell r="J1589" t="str">
            <v>RONALD JOLICOEUR GRANDE MONTAGNE AC</v>
          </cell>
          <cell r="K1589" t="str">
            <v>ROD</v>
          </cell>
          <cell r="L1589" t="str">
            <v>ATH</v>
          </cell>
          <cell r="M1589" t="str">
            <v>SENIOR</v>
          </cell>
          <cell r="N1589">
            <v>400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Graviers</v>
          </cell>
          <cell r="G1590">
            <v>58453561</v>
          </cell>
          <cell r="H1590" t="str">
            <v>L0402120027648</v>
          </cell>
          <cell r="I1590">
            <v>0</v>
          </cell>
          <cell r="J1590" t="str">
            <v>RONALD JOLICOEUR GRANDE MONTAGNE AC</v>
          </cell>
          <cell r="K1590" t="str">
            <v>ROD</v>
          </cell>
          <cell r="L1590" t="str">
            <v>ATH</v>
          </cell>
          <cell r="M1590" t="str">
            <v>U14</v>
          </cell>
          <cell r="N1590">
            <v>150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Matadeen Street, Riviere Des Anguilles</v>
          </cell>
          <cell r="G1591">
            <v>57960107</v>
          </cell>
          <cell r="H1591" t="str">
            <v>B29030201018G</v>
          </cell>
          <cell r="I1591" t="str">
            <v>sidarthbhurosah@gmail.com</v>
          </cell>
          <cell r="J1591" t="str">
            <v>Q-BORNES PAVILLON AC</v>
          </cell>
          <cell r="K1591" t="str">
            <v>QB</v>
          </cell>
          <cell r="L1591" t="str">
            <v>ATH</v>
          </cell>
          <cell r="M1591" t="str">
            <v>SENIOR</v>
          </cell>
          <cell r="N1591">
            <v>400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Camp-Levieux, Eau Coulee, Curepipe</v>
          </cell>
          <cell r="G1592">
            <v>57495438</v>
          </cell>
          <cell r="H1592">
            <v>0</v>
          </cell>
          <cell r="I1592" t="str">
            <v>enoaldc@gmail.com</v>
          </cell>
          <cell r="J1592" t="str">
            <v>Q-BORNES PAVILLON AC</v>
          </cell>
          <cell r="K1592" t="str">
            <v>QB</v>
          </cell>
          <cell r="L1592" t="str">
            <v>ATH</v>
          </cell>
          <cell r="M1592" t="str">
            <v>U18</v>
          </cell>
          <cell r="N1592">
            <v>200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0</v>
          </cell>
          <cell r="G1593">
            <v>59864151</v>
          </cell>
          <cell r="H1593" t="str">
            <v>B0508863032272A</v>
          </cell>
          <cell r="I1593" t="str">
            <v>bousoulasamuel35@gmail.com</v>
          </cell>
          <cell r="J1593" t="str">
            <v>STANLEY / TREFLES AC</v>
          </cell>
          <cell r="K1593" t="str">
            <v>BBRH</v>
          </cell>
          <cell r="L1593" t="str">
            <v>ATH</v>
          </cell>
          <cell r="M1593" t="str">
            <v>MASTERS</v>
          </cell>
          <cell r="N1593">
            <v>600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Ollite Lane, Camp Caval, Curepipe</v>
          </cell>
          <cell r="G1594">
            <v>59265147</v>
          </cell>
          <cell r="H1594">
            <v>0</v>
          </cell>
          <cell r="I1594">
            <v>0</v>
          </cell>
          <cell r="J1594" t="str">
            <v>CUREPIPE HARLEM AC</v>
          </cell>
          <cell r="K1594" t="str">
            <v>CPE</v>
          </cell>
          <cell r="L1594" t="str">
            <v>ATH</v>
          </cell>
          <cell r="M1594" t="str">
            <v>U20</v>
          </cell>
          <cell r="N1594">
            <v>300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 xml:space="preserve">Rivière Des Anguilles </v>
          </cell>
          <cell r="G1595">
            <v>57880015</v>
          </cell>
          <cell r="H1595">
            <v>0</v>
          </cell>
          <cell r="I1595" t="str">
            <v>Jessigenkuppan@gmail.com</v>
          </cell>
          <cell r="J1595" t="str">
            <v>SOUILLAC AC</v>
          </cell>
          <cell r="K1595" t="str">
            <v>SAV</v>
          </cell>
          <cell r="L1595" t="str">
            <v>ATH</v>
          </cell>
          <cell r="M1595" t="str">
            <v>SENIOR</v>
          </cell>
          <cell r="N1595">
            <v>400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No 29, Rur Commerson, Curepipe</v>
          </cell>
          <cell r="G1596">
            <v>59149935</v>
          </cell>
          <cell r="H1596" t="str">
            <v>C2806622603982</v>
          </cell>
          <cell r="I1596">
            <v>0</v>
          </cell>
          <cell r="J1596" t="str">
            <v>GUEPARD AC</v>
          </cell>
          <cell r="K1596" t="str">
            <v>BR</v>
          </cell>
          <cell r="L1596" t="str">
            <v>NTO</v>
          </cell>
          <cell r="M1596" t="str">
            <v>N/APP</v>
          </cell>
          <cell r="N1596">
            <v>600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Morc Raffray, Albion</v>
          </cell>
          <cell r="G1597">
            <v>0</v>
          </cell>
          <cell r="H1597">
            <v>0</v>
          </cell>
          <cell r="I1597">
            <v>0</v>
          </cell>
          <cell r="J1597" t="str">
            <v>GUEPARD AC</v>
          </cell>
          <cell r="K1597" t="str">
            <v>BR</v>
          </cell>
          <cell r="L1597" t="str">
            <v>ATH</v>
          </cell>
          <cell r="M1597" t="str">
            <v>U18</v>
          </cell>
          <cell r="N1597">
            <v>200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Route Royal Bambous</v>
          </cell>
          <cell r="G1598">
            <v>0</v>
          </cell>
          <cell r="H1598" t="str">
            <v>A1303603002441</v>
          </cell>
          <cell r="I1598">
            <v>0</v>
          </cell>
          <cell r="J1598" t="str">
            <v>GUEPARD AC</v>
          </cell>
          <cell r="K1598" t="str">
            <v>BR</v>
          </cell>
          <cell r="L1598" t="str">
            <v>RAD</v>
          </cell>
          <cell r="M1598" t="str">
            <v>N/APP</v>
          </cell>
          <cell r="N1598">
            <v>600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Route Royal Bambous</v>
          </cell>
          <cell r="G1599">
            <v>0</v>
          </cell>
          <cell r="H1599" t="str">
            <v>R300759230270F</v>
          </cell>
          <cell r="I1599">
            <v>0</v>
          </cell>
          <cell r="J1599" t="str">
            <v>GUEPARD AC</v>
          </cell>
          <cell r="K1599" t="str">
            <v>BR</v>
          </cell>
          <cell r="L1599" t="str">
            <v>RAD</v>
          </cell>
          <cell r="M1599" t="str">
            <v>N/APP</v>
          </cell>
          <cell r="N1599">
            <v>600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Royal Road, Bambous</v>
          </cell>
          <cell r="G1600">
            <v>0</v>
          </cell>
          <cell r="H1600" t="str">
            <v>D091278130038C</v>
          </cell>
          <cell r="I1600">
            <v>0</v>
          </cell>
          <cell r="J1600" t="str">
            <v>BLACK RIVER STAR AC</v>
          </cell>
          <cell r="K1600" t="str">
            <v>BR</v>
          </cell>
          <cell r="L1600" t="str">
            <v>ATH</v>
          </cell>
          <cell r="M1600" t="str">
            <v>MASTERS</v>
          </cell>
          <cell r="N1600">
            <v>600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Avenue Halley, Morc New Town, Roche Brunes</v>
          </cell>
          <cell r="G1601">
            <v>59648750</v>
          </cell>
          <cell r="H1601" t="str">
            <v>J100366290401D</v>
          </cell>
          <cell r="I1601">
            <v>0</v>
          </cell>
          <cell r="J1601" t="str">
            <v>BLACK RIVER STAR AC</v>
          </cell>
          <cell r="K1601" t="str">
            <v>BR</v>
          </cell>
          <cell r="L1601" t="str">
            <v>NTO</v>
          </cell>
          <cell r="M1601" t="str">
            <v>N/APP</v>
          </cell>
          <cell r="N1601">
            <v>600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Route Geoffroy, Bambous</v>
          </cell>
          <cell r="G1602">
            <v>59714592</v>
          </cell>
          <cell r="H1602" t="str">
            <v>P310172300397E</v>
          </cell>
          <cell r="I1602">
            <v>0</v>
          </cell>
          <cell r="J1602" t="str">
            <v>BLACK RIVER STAR AC</v>
          </cell>
          <cell r="K1602" t="str">
            <v>BR</v>
          </cell>
          <cell r="L1602" t="str">
            <v>RAD</v>
          </cell>
          <cell r="M1602" t="str">
            <v>N/APP</v>
          </cell>
          <cell r="N1602">
            <v>600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Route Royal, Bambous</v>
          </cell>
          <cell r="G1603">
            <v>0</v>
          </cell>
          <cell r="H1603" t="str">
            <v>R3110613009083</v>
          </cell>
          <cell r="I1603">
            <v>0</v>
          </cell>
          <cell r="J1603" t="str">
            <v>BLACK RIVER STAR AC</v>
          </cell>
          <cell r="K1603" t="str">
            <v>BR</v>
          </cell>
          <cell r="L1603" t="str">
            <v>RAD</v>
          </cell>
          <cell r="M1603" t="str">
            <v>N/APP</v>
          </cell>
          <cell r="N1603">
            <v>600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Lachasia Lane Poste De Flacq</v>
          </cell>
          <cell r="G1604">
            <v>58137596</v>
          </cell>
          <cell r="H1604" t="str">
            <v>111110013618G</v>
          </cell>
          <cell r="I1604" t="str">
            <v>aaronesarah8@gmail.com</v>
          </cell>
          <cell r="J1604" t="str">
            <v>ST REMY AC</v>
          </cell>
          <cell r="K1604" t="str">
            <v>FLQ</v>
          </cell>
          <cell r="L1604" t="str">
            <v>ATH</v>
          </cell>
          <cell r="M1604" t="str">
            <v>U16</v>
          </cell>
          <cell r="N1604">
            <v>150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Debarcaderetrou Deau Douce</v>
          </cell>
          <cell r="G1605">
            <v>57582954</v>
          </cell>
          <cell r="H1605">
            <v>0</v>
          </cell>
          <cell r="I1605" t="str">
            <v>bonifaceangelica@gmail.com</v>
          </cell>
          <cell r="J1605" t="str">
            <v>ST REMY AC</v>
          </cell>
          <cell r="K1605" t="str">
            <v>FLQ</v>
          </cell>
          <cell r="L1605" t="str">
            <v>ATH</v>
          </cell>
          <cell r="M1605" t="str">
            <v>U16</v>
          </cell>
          <cell r="N1605">
            <v>150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Police Quarters,Belle Village</v>
          </cell>
          <cell r="G1606">
            <v>57416674</v>
          </cell>
          <cell r="H1606">
            <v>0</v>
          </cell>
          <cell r="I1606">
            <v>0</v>
          </cell>
          <cell r="J1606" t="str">
            <v>ANGELS REDUIT AC</v>
          </cell>
          <cell r="K1606" t="str">
            <v>MK</v>
          </cell>
          <cell r="L1606" t="str">
            <v>ATH</v>
          </cell>
          <cell r="M1606" t="str">
            <v>SENIOR</v>
          </cell>
          <cell r="N1606">
            <v>400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Temple Lane, Solitude</v>
          </cell>
          <cell r="G1607">
            <v>57836189</v>
          </cell>
          <cell r="H1607">
            <v>0</v>
          </cell>
          <cell r="I1607" t="str">
            <v>fabrice.dorine@gmail.com</v>
          </cell>
          <cell r="J1607" t="str">
            <v>ANGELS REDUIT AC</v>
          </cell>
          <cell r="K1607" t="str">
            <v>MK</v>
          </cell>
          <cell r="L1607" t="str">
            <v>COA</v>
          </cell>
          <cell r="M1607" t="str">
            <v>N/App</v>
          </cell>
          <cell r="N1607">
            <v>600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Ave Samy Moka</v>
          </cell>
          <cell r="G1608">
            <v>579997802</v>
          </cell>
          <cell r="H1608">
            <v>0</v>
          </cell>
          <cell r="I1608" t="str">
            <v>menonramsamy@hotmail.com</v>
          </cell>
          <cell r="J1608" t="str">
            <v>ANGELS REDUIT AC</v>
          </cell>
          <cell r="K1608" t="str">
            <v>MK</v>
          </cell>
          <cell r="L1608" t="str">
            <v>COA</v>
          </cell>
          <cell r="M1608" t="str">
            <v>N/App</v>
          </cell>
          <cell r="N1608">
            <v>600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Magon Street, Vieux Grand Port</v>
          </cell>
          <cell r="G1609">
            <v>57416816</v>
          </cell>
          <cell r="H1609" t="str">
            <v>M0906160065473</v>
          </cell>
          <cell r="I1609">
            <v>0</v>
          </cell>
          <cell r="J1609" t="str">
            <v>RIVIÈRE DES CRÉOLES SOUTHERN LIONS AC</v>
          </cell>
          <cell r="K1609" t="str">
            <v>GP</v>
          </cell>
          <cell r="L1609" t="str">
            <v>ATH</v>
          </cell>
          <cell r="M1609" t="str">
            <v>U10</v>
          </cell>
          <cell r="N1609">
            <v>100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Magon Street, Vieux Grand Port</v>
          </cell>
          <cell r="G1610">
            <v>57416816</v>
          </cell>
          <cell r="H1610" t="str">
            <v>M090616006549G</v>
          </cell>
          <cell r="I1610">
            <v>0</v>
          </cell>
          <cell r="J1610" t="str">
            <v>RIVIÈRE DES CRÉOLES SOUTHERN LIONS AC</v>
          </cell>
          <cell r="K1610" t="str">
            <v>GP</v>
          </cell>
          <cell r="L1610" t="str">
            <v>ATH</v>
          </cell>
          <cell r="M1610" t="str">
            <v>U10</v>
          </cell>
          <cell r="N1610">
            <v>100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Mt Du Sable</v>
          </cell>
          <cell r="G1611">
            <v>0</v>
          </cell>
          <cell r="H1611" t="str">
            <v>C2704110053917</v>
          </cell>
          <cell r="I1611">
            <v>0</v>
          </cell>
          <cell r="J1611" t="str">
            <v>RONALD JOLICOEUR GRANDE MONTAGNE AC</v>
          </cell>
          <cell r="K1611" t="str">
            <v>ROD</v>
          </cell>
          <cell r="L1611" t="str">
            <v>ATH</v>
          </cell>
          <cell r="M1611" t="str">
            <v>U16</v>
          </cell>
          <cell r="N1611">
            <v>150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Thammes</v>
          </cell>
          <cell r="G1612">
            <v>0</v>
          </cell>
          <cell r="H1612">
            <v>0</v>
          </cell>
          <cell r="I1612">
            <v>0</v>
          </cell>
          <cell r="J1612" t="str">
            <v>RONALD JOLICOEUR GRANDE MONTAGNE AC</v>
          </cell>
          <cell r="K1612" t="str">
            <v>ROD</v>
          </cell>
          <cell r="L1612" t="str">
            <v>ATH</v>
          </cell>
          <cell r="M1612" t="str">
            <v>U16</v>
          </cell>
          <cell r="N1612">
            <v>150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Block A02 Nhdc Mapou</v>
          </cell>
          <cell r="G1613">
            <v>57819740</v>
          </cell>
          <cell r="H1613">
            <v>0</v>
          </cell>
          <cell r="I1613" t="str">
            <v>warren.daby@gmail.com</v>
          </cell>
          <cell r="J1613" t="str">
            <v>POUDRE D'OR AC</v>
          </cell>
          <cell r="K1613" t="str">
            <v>REMP</v>
          </cell>
          <cell r="L1613" t="str">
            <v>ATH</v>
          </cell>
          <cell r="M1613" t="str">
            <v>MASTERS</v>
          </cell>
          <cell r="N1613">
            <v>600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John Kennedy St, Grand Gaube</v>
          </cell>
          <cell r="G1614">
            <v>55139903</v>
          </cell>
          <cell r="H1614" t="str">
            <v>F1710070159620</v>
          </cell>
          <cell r="I1614" t="str">
            <v>alexiapeigefrançois@gmail.com</v>
          </cell>
          <cell r="J1614" t="str">
            <v>POUDRE D'OR AC</v>
          </cell>
          <cell r="K1614" t="str">
            <v>REMP</v>
          </cell>
          <cell r="L1614" t="str">
            <v>ATH</v>
          </cell>
          <cell r="M1614" t="str">
            <v>U20</v>
          </cell>
          <cell r="N1614">
            <v>300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Domaine Du Moulin, Goodlands</v>
          </cell>
          <cell r="G1615">
            <v>54298198</v>
          </cell>
          <cell r="H1615">
            <v>0</v>
          </cell>
          <cell r="I1615">
            <v>0</v>
          </cell>
          <cell r="J1615" t="str">
            <v>POUDRE D'OR AC</v>
          </cell>
          <cell r="K1615" t="str">
            <v>REMP</v>
          </cell>
          <cell r="L1615" t="str">
            <v>ATH</v>
          </cell>
          <cell r="M1615" t="str">
            <v>U18</v>
          </cell>
          <cell r="N1615">
            <v>200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Lambie Road, Roches Noires</v>
          </cell>
          <cell r="G1616">
            <v>59061053</v>
          </cell>
          <cell r="H1616" t="str">
            <v>R22071109576G</v>
          </cell>
          <cell r="I1616" t="str">
            <v>aliciarose@gmail.com</v>
          </cell>
          <cell r="J1616" t="str">
            <v>POUDRE D'OR AC</v>
          </cell>
          <cell r="K1616" t="str">
            <v>REMP</v>
          </cell>
          <cell r="L1616" t="str">
            <v>ATH</v>
          </cell>
          <cell r="M1616" t="str">
            <v>U16</v>
          </cell>
          <cell r="N1616">
            <v>150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Nhdc 04, L'Esperance Piton</v>
          </cell>
          <cell r="G1617">
            <v>55101203</v>
          </cell>
          <cell r="H1617" t="str">
            <v>L2905090079380</v>
          </cell>
          <cell r="I1617" t="str">
            <v>smileylalande22@gmail.com</v>
          </cell>
          <cell r="J1617" t="str">
            <v>POUDRE D'OR AC</v>
          </cell>
          <cell r="K1617" t="str">
            <v>REMP</v>
          </cell>
          <cell r="L1617" t="str">
            <v>ATH</v>
          </cell>
          <cell r="M1617" t="str">
            <v>U18</v>
          </cell>
          <cell r="N1617">
            <v>200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Soupirs, Rodrigues</v>
          </cell>
          <cell r="G1618">
            <v>0</v>
          </cell>
          <cell r="H1618">
            <v>0</v>
          </cell>
          <cell r="I1618" t="str">
            <v>azarbapt@yahoo.com</v>
          </cell>
          <cell r="J1618" t="str">
            <v>RONALD JOLICOEUR GRANDE MONTAGNE AC</v>
          </cell>
          <cell r="K1618" t="str">
            <v>ROD</v>
          </cell>
          <cell r="L1618" t="str">
            <v>ATH</v>
          </cell>
          <cell r="M1618" t="str">
            <v>U16</v>
          </cell>
          <cell r="N1618">
            <v>150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Surinam</v>
          </cell>
          <cell r="G1619">
            <v>58344552</v>
          </cell>
          <cell r="H1619">
            <v>0</v>
          </cell>
          <cell r="I1619">
            <v>0</v>
          </cell>
          <cell r="J1619" t="str">
            <v>SOUILLAC AC</v>
          </cell>
          <cell r="K1619" t="str">
            <v>SAV</v>
          </cell>
          <cell r="L1619" t="str">
            <v>ATH</v>
          </cell>
          <cell r="M1619" t="str">
            <v>U18</v>
          </cell>
          <cell r="N1619">
            <v>200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36 Avenue De Chazal, Pllaissance, Rose Hill</v>
          </cell>
          <cell r="G1620">
            <v>54537224</v>
          </cell>
          <cell r="H1620">
            <v>0</v>
          </cell>
          <cell r="I1620" t="str">
            <v>seanprestontyler15@gmail.com</v>
          </cell>
          <cell r="J1620" t="str">
            <v>Q-BORNES PAVILLON AC</v>
          </cell>
          <cell r="K1620" t="str">
            <v>QB</v>
          </cell>
          <cell r="L1620" t="str">
            <v>ATH</v>
          </cell>
          <cell r="M1620" t="str">
            <v>U18</v>
          </cell>
          <cell r="N1620">
            <v>200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Royal Road, Valetta</v>
          </cell>
          <cell r="G1621">
            <v>57637751</v>
          </cell>
          <cell r="H1621">
            <v>0</v>
          </cell>
          <cell r="I1621">
            <v>0</v>
          </cell>
          <cell r="J1621" t="str">
            <v>Q-BORNES PAVILLON AC</v>
          </cell>
          <cell r="K1621" t="str">
            <v>QB</v>
          </cell>
          <cell r="L1621" t="str">
            <v>ATH</v>
          </cell>
          <cell r="M1621" t="str">
            <v>U14</v>
          </cell>
          <cell r="N1621">
            <v>150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14, Commerson St. Beau Bassin</v>
          </cell>
          <cell r="G1622">
            <v>0</v>
          </cell>
          <cell r="H1622">
            <v>0</v>
          </cell>
          <cell r="I1622" t="str">
            <v>yannickclam@gmail.com</v>
          </cell>
          <cell r="J1622" t="str">
            <v>ROSE HILL AC</v>
          </cell>
          <cell r="K1622" t="str">
            <v>BBRH</v>
          </cell>
          <cell r="L1622" t="str">
            <v>ATH</v>
          </cell>
          <cell r="M1622" t="str">
            <v>SENIOR</v>
          </cell>
          <cell r="N1622">
            <v>400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02 Emile Laval St. Plaisance, R Hill</v>
          </cell>
          <cell r="G1623">
            <v>59381230</v>
          </cell>
          <cell r="H1623">
            <v>0</v>
          </cell>
          <cell r="I1623">
            <v>0</v>
          </cell>
          <cell r="J1623" t="str">
            <v>ROSE HILL AC</v>
          </cell>
          <cell r="K1623" t="str">
            <v>BBRH</v>
          </cell>
          <cell r="L1623" t="str">
            <v>ATH</v>
          </cell>
          <cell r="M1623" t="str">
            <v>U18</v>
          </cell>
          <cell r="N1623">
            <v>200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Terrason Pte O Sables</v>
          </cell>
          <cell r="G1624">
            <v>59031003</v>
          </cell>
          <cell r="H1624">
            <v>0</v>
          </cell>
          <cell r="I1624">
            <v>0</v>
          </cell>
          <cell r="J1624" t="str">
            <v>ROSE HILL AC</v>
          </cell>
          <cell r="K1624" t="str">
            <v>BBRH</v>
          </cell>
          <cell r="L1624" t="str">
            <v>ATH</v>
          </cell>
          <cell r="M1624" t="str">
            <v>U16</v>
          </cell>
          <cell r="N1624">
            <v>150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Les Guibies Pailles</v>
          </cell>
          <cell r="G1625">
            <v>57576651</v>
          </cell>
          <cell r="H1625">
            <v>0</v>
          </cell>
          <cell r="I1625">
            <v>0</v>
          </cell>
          <cell r="J1625" t="str">
            <v>ROSE HILL AC</v>
          </cell>
          <cell r="K1625" t="str">
            <v>BBRH</v>
          </cell>
          <cell r="L1625" t="str">
            <v>ATH</v>
          </cell>
          <cell r="M1625" t="str">
            <v>U16</v>
          </cell>
          <cell r="N1625">
            <v>150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Mangalkhan Floreal</v>
          </cell>
          <cell r="G1626">
            <v>59326194</v>
          </cell>
          <cell r="H1626">
            <v>0</v>
          </cell>
          <cell r="I1626">
            <v>0</v>
          </cell>
          <cell r="J1626" t="str">
            <v>ROSE HILL AC</v>
          </cell>
          <cell r="K1626" t="str">
            <v>BBRH</v>
          </cell>
          <cell r="L1626" t="str">
            <v>ATH</v>
          </cell>
          <cell r="M1626" t="str">
            <v>U16</v>
          </cell>
          <cell r="N1626">
            <v>150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Petit Verger Petite Riviere</v>
          </cell>
          <cell r="G1627">
            <v>59164991</v>
          </cell>
          <cell r="H1627">
            <v>0</v>
          </cell>
          <cell r="I1627">
            <v>0</v>
          </cell>
          <cell r="J1627" t="str">
            <v>ROSE HILL AC</v>
          </cell>
          <cell r="K1627" t="str">
            <v>BBRH</v>
          </cell>
          <cell r="L1627" t="str">
            <v>ATH</v>
          </cell>
          <cell r="M1627" t="str">
            <v>U18</v>
          </cell>
          <cell r="N1627">
            <v>200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Terre Rouge, Rodrigues</v>
          </cell>
          <cell r="G1628">
            <v>55113223</v>
          </cell>
          <cell r="H1628">
            <v>0</v>
          </cell>
          <cell r="I1628">
            <v>0</v>
          </cell>
          <cell r="J1628" t="str">
            <v>SOUPIRS AC</v>
          </cell>
          <cell r="K1628" t="str">
            <v>ROD</v>
          </cell>
          <cell r="L1628" t="str">
            <v>ATH</v>
          </cell>
          <cell r="M1628" t="str">
            <v>U20</v>
          </cell>
          <cell r="N1628">
            <v>300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Lataniers, Rodrigues</v>
          </cell>
          <cell r="G1629">
            <v>57330010</v>
          </cell>
          <cell r="H1629">
            <v>0</v>
          </cell>
          <cell r="I1629" t="str">
            <v>jamesjimmytris@gmail.com</v>
          </cell>
          <cell r="J1629" t="str">
            <v>SOUPIRS AC</v>
          </cell>
          <cell r="K1629" t="str">
            <v>ROD</v>
          </cell>
          <cell r="L1629" t="str">
            <v>COA</v>
          </cell>
          <cell r="M1629" t="str">
            <v>N/App</v>
          </cell>
          <cell r="N1629">
            <v>600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 xml:space="preserve">Eau Vanée </v>
          </cell>
          <cell r="G1630">
            <v>0</v>
          </cell>
          <cell r="H1630">
            <v>0</v>
          </cell>
          <cell r="I1630" t="str">
            <v>christianevolbert28@gmail.com</v>
          </cell>
          <cell r="J1630" t="str">
            <v>SOUPIRS AC</v>
          </cell>
          <cell r="K1630" t="str">
            <v>ROD</v>
          </cell>
          <cell r="L1630" t="str">
            <v>RAD</v>
          </cell>
          <cell r="M1630" t="str">
            <v>N/App</v>
          </cell>
          <cell r="N1630">
            <v>600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Graviers</v>
          </cell>
          <cell r="G1631">
            <v>58453561</v>
          </cell>
          <cell r="H1631">
            <v>0</v>
          </cell>
          <cell r="I1631" t="str">
            <v>legentilluciana@gmail.com</v>
          </cell>
          <cell r="J1631" t="str">
            <v>SOUPIRS AC</v>
          </cell>
          <cell r="K1631" t="str">
            <v>ROD</v>
          </cell>
          <cell r="L1631" t="str">
            <v>ATH</v>
          </cell>
          <cell r="M1631" t="str">
            <v>U14</v>
          </cell>
          <cell r="N1631">
            <v>150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Terre Rouge</v>
          </cell>
          <cell r="G1632">
            <v>58388738</v>
          </cell>
          <cell r="H1632">
            <v>0</v>
          </cell>
          <cell r="I1632">
            <v>0</v>
          </cell>
          <cell r="J1632" t="str">
            <v>SOUPIRS AC</v>
          </cell>
          <cell r="K1632" t="str">
            <v>ROD</v>
          </cell>
          <cell r="L1632" t="str">
            <v>ATH</v>
          </cell>
          <cell r="M1632" t="str">
            <v>U14</v>
          </cell>
          <cell r="N1632">
            <v>150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Brulé</v>
          </cell>
          <cell r="G1633">
            <v>57372691</v>
          </cell>
          <cell r="H1633">
            <v>0</v>
          </cell>
          <cell r="I1633" t="str">
            <v>yonzhac@gmail.com</v>
          </cell>
          <cell r="J1633" t="str">
            <v>SOUPIRS AC</v>
          </cell>
          <cell r="K1633" t="str">
            <v>ROD</v>
          </cell>
          <cell r="L1633" t="str">
            <v>ATH</v>
          </cell>
          <cell r="M1633" t="str">
            <v>U16</v>
          </cell>
          <cell r="N1633">
            <v>150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Montagne Du Sable</v>
          </cell>
          <cell r="G1634">
            <v>54580019</v>
          </cell>
          <cell r="H1634">
            <v>0</v>
          </cell>
          <cell r="I1634">
            <v>0</v>
          </cell>
          <cell r="J1634" t="str">
            <v>SOUPIRS AC</v>
          </cell>
          <cell r="K1634" t="str">
            <v>ROD</v>
          </cell>
          <cell r="L1634" t="str">
            <v>ATH</v>
          </cell>
          <cell r="M1634" t="str">
            <v>U16</v>
          </cell>
          <cell r="N1634">
            <v>150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</v>
          </cell>
          <cell r="G1635">
            <v>58561405</v>
          </cell>
          <cell r="H1635">
            <v>0</v>
          </cell>
          <cell r="I1635" t="str">
            <v>lelioguywarellisaïemomus@gmail.con</v>
          </cell>
          <cell r="J1635" t="str">
            <v>SOUPIRS AC</v>
          </cell>
          <cell r="K1635" t="str">
            <v>ROD</v>
          </cell>
          <cell r="L1635" t="str">
            <v>ATH</v>
          </cell>
          <cell r="M1635" t="str">
            <v>U16</v>
          </cell>
          <cell r="N1635">
            <v>150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Papayes</v>
          </cell>
          <cell r="G1636">
            <v>55143106</v>
          </cell>
          <cell r="H1636">
            <v>0</v>
          </cell>
          <cell r="I1636">
            <v>0</v>
          </cell>
          <cell r="J1636" t="str">
            <v>SOUPIRS AC</v>
          </cell>
          <cell r="K1636" t="str">
            <v>ROD</v>
          </cell>
          <cell r="L1636" t="str">
            <v>ATH</v>
          </cell>
          <cell r="M1636" t="str">
            <v>U16</v>
          </cell>
          <cell r="N1636">
            <v>150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Songes</v>
          </cell>
          <cell r="G1637">
            <v>57663991</v>
          </cell>
          <cell r="H1637">
            <v>0</v>
          </cell>
          <cell r="I1637">
            <v>0</v>
          </cell>
          <cell r="J1637" t="str">
            <v>SOUPIRS AC</v>
          </cell>
          <cell r="K1637" t="str">
            <v>ROD</v>
          </cell>
          <cell r="L1637" t="str">
            <v>ATH</v>
          </cell>
          <cell r="M1637" t="str">
            <v>U16</v>
          </cell>
          <cell r="N1637">
            <v>150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Petit Gabriel</v>
          </cell>
          <cell r="G1638">
            <v>55189139</v>
          </cell>
          <cell r="H1638">
            <v>0</v>
          </cell>
          <cell r="I1638">
            <v>0</v>
          </cell>
          <cell r="J1638" t="str">
            <v>SOUPIRS AC</v>
          </cell>
          <cell r="K1638" t="str">
            <v>ROD</v>
          </cell>
          <cell r="L1638" t="str">
            <v>ATH</v>
          </cell>
          <cell r="M1638" t="str">
            <v>U16</v>
          </cell>
          <cell r="N1638">
            <v>150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Grand La Fouche Mangues</v>
          </cell>
          <cell r="G1639">
            <v>54902225</v>
          </cell>
          <cell r="H1639">
            <v>0</v>
          </cell>
          <cell r="I1639">
            <v>0</v>
          </cell>
          <cell r="J1639" t="str">
            <v>SOUPIRS AC</v>
          </cell>
          <cell r="K1639" t="str">
            <v>ROD</v>
          </cell>
          <cell r="L1639" t="str">
            <v>ATH</v>
          </cell>
          <cell r="M1639" t="str">
            <v>U16</v>
          </cell>
          <cell r="N1639">
            <v>150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Citronelle</v>
          </cell>
          <cell r="G1640">
            <v>54814759</v>
          </cell>
          <cell r="H1640">
            <v>0</v>
          </cell>
          <cell r="I1640">
            <v>0</v>
          </cell>
          <cell r="J1640" t="str">
            <v>SOUPIRS AC</v>
          </cell>
          <cell r="K1640" t="str">
            <v>ROD</v>
          </cell>
          <cell r="L1640" t="str">
            <v>ATH</v>
          </cell>
          <cell r="M1640" t="str">
            <v>U16</v>
          </cell>
          <cell r="N1640">
            <v>150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Petit Brulé</v>
          </cell>
          <cell r="G1641">
            <v>58113409</v>
          </cell>
          <cell r="H1641">
            <v>0</v>
          </cell>
          <cell r="I1641">
            <v>0</v>
          </cell>
          <cell r="J1641" t="str">
            <v>SOUPIRS AC</v>
          </cell>
          <cell r="K1641" t="str">
            <v>ROD</v>
          </cell>
          <cell r="L1641" t="str">
            <v>ATH</v>
          </cell>
          <cell r="M1641" t="str">
            <v>U16</v>
          </cell>
          <cell r="N1641">
            <v>150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Saint François</v>
          </cell>
          <cell r="G1642">
            <v>57735630</v>
          </cell>
          <cell r="H1642">
            <v>0</v>
          </cell>
          <cell r="I1642">
            <v>0</v>
          </cell>
          <cell r="J1642" t="str">
            <v>SOUPIRS AC</v>
          </cell>
          <cell r="K1642" t="str">
            <v>ROD</v>
          </cell>
          <cell r="L1642" t="str">
            <v>ATH</v>
          </cell>
          <cell r="M1642" t="str">
            <v>U16</v>
          </cell>
          <cell r="N1642">
            <v>150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Petit Gabriel</v>
          </cell>
          <cell r="G1643">
            <v>0</v>
          </cell>
          <cell r="H1643">
            <v>0</v>
          </cell>
          <cell r="I1643">
            <v>0</v>
          </cell>
          <cell r="J1643" t="str">
            <v>SOUPIRS AC</v>
          </cell>
          <cell r="K1643" t="str">
            <v>ROD</v>
          </cell>
          <cell r="L1643" t="str">
            <v>ATH</v>
          </cell>
          <cell r="M1643" t="str">
            <v>U18</v>
          </cell>
          <cell r="N1643">
            <v>200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Songes</v>
          </cell>
          <cell r="G1644">
            <v>58509578</v>
          </cell>
          <cell r="H1644">
            <v>0</v>
          </cell>
          <cell r="I1644">
            <v>0</v>
          </cell>
          <cell r="J1644" t="str">
            <v>SOUPIRS AC</v>
          </cell>
          <cell r="K1644" t="str">
            <v>ROD</v>
          </cell>
          <cell r="L1644" t="str">
            <v>ATH</v>
          </cell>
          <cell r="M1644" t="str">
            <v>U18</v>
          </cell>
          <cell r="N1644">
            <v>200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Crève Coeur</v>
          </cell>
          <cell r="G1645">
            <v>58214266</v>
          </cell>
          <cell r="H1645">
            <v>0</v>
          </cell>
          <cell r="I1645">
            <v>0</v>
          </cell>
          <cell r="J1645" t="str">
            <v>SOUPIRS AC</v>
          </cell>
          <cell r="K1645" t="str">
            <v>ROD</v>
          </cell>
          <cell r="L1645" t="str">
            <v>ATH</v>
          </cell>
          <cell r="M1645" t="str">
            <v>U18</v>
          </cell>
          <cell r="N1645">
            <v>200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Bigarades</v>
          </cell>
          <cell r="G1646">
            <v>0</v>
          </cell>
          <cell r="H1646">
            <v>0</v>
          </cell>
          <cell r="I1646">
            <v>0</v>
          </cell>
          <cell r="J1646" t="str">
            <v>SOUPIRS AC</v>
          </cell>
          <cell r="K1646" t="str">
            <v>ROD</v>
          </cell>
          <cell r="L1646" t="str">
            <v>ATH</v>
          </cell>
          <cell r="M1646" t="str">
            <v>U18</v>
          </cell>
          <cell r="N1646">
            <v>200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</v>
          </cell>
          <cell r="G1647">
            <v>57726187</v>
          </cell>
          <cell r="H1647">
            <v>0</v>
          </cell>
          <cell r="I1647">
            <v>0</v>
          </cell>
          <cell r="J1647" t="str">
            <v>SOUPIRS AC</v>
          </cell>
          <cell r="K1647" t="str">
            <v>ROD</v>
          </cell>
          <cell r="L1647" t="str">
            <v>ATH</v>
          </cell>
          <cell r="M1647" t="str">
            <v>U20</v>
          </cell>
          <cell r="N1647">
            <v>300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Le Chou</v>
          </cell>
          <cell r="G1648">
            <v>0</v>
          </cell>
          <cell r="H1648">
            <v>0</v>
          </cell>
          <cell r="I1648">
            <v>0</v>
          </cell>
          <cell r="J1648" t="str">
            <v>SOUPIRS AC</v>
          </cell>
          <cell r="K1648" t="str">
            <v>ROD</v>
          </cell>
          <cell r="L1648" t="str">
            <v>ATH</v>
          </cell>
          <cell r="M1648" t="str">
            <v>U20</v>
          </cell>
          <cell r="N1648">
            <v>300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 xml:space="preserve">Lady Twinning B.Bassin </v>
          </cell>
          <cell r="G1649">
            <v>0</v>
          </cell>
          <cell r="H1649">
            <v>0</v>
          </cell>
          <cell r="I1649">
            <v>0</v>
          </cell>
          <cell r="J1649" t="str">
            <v>BEAU BASSIN AC</v>
          </cell>
          <cell r="K1649" t="str">
            <v>BBRH</v>
          </cell>
          <cell r="L1649" t="str">
            <v>ATH</v>
          </cell>
          <cell r="M1649" t="str">
            <v>U20</v>
          </cell>
          <cell r="N1649">
            <v>300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 xml:space="preserve">6 Major Hein Lane B.Bassin </v>
          </cell>
          <cell r="G1650">
            <v>0</v>
          </cell>
          <cell r="H1650">
            <v>0</v>
          </cell>
          <cell r="I1650">
            <v>0</v>
          </cell>
          <cell r="J1650" t="str">
            <v>BEAU BASSIN AC</v>
          </cell>
          <cell r="K1650" t="str">
            <v>BBRH</v>
          </cell>
          <cell r="L1650" t="str">
            <v>ATH</v>
          </cell>
          <cell r="M1650" t="str">
            <v>U16</v>
          </cell>
          <cell r="N1650">
            <v>150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La Mivoie, Tamarin</v>
          </cell>
          <cell r="G1651">
            <v>57388674</v>
          </cell>
          <cell r="H1651">
            <v>0</v>
          </cell>
          <cell r="I1651" t="str">
            <v>andrea.tlbtr@gmail.com</v>
          </cell>
          <cell r="J1651" t="str">
            <v>MEDINE AC</v>
          </cell>
          <cell r="K1651" t="str">
            <v>BR</v>
          </cell>
          <cell r="L1651" t="str">
            <v>ATH</v>
          </cell>
          <cell r="M1651" t="str">
            <v>SENIOR</v>
          </cell>
          <cell r="N1651">
            <v>400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Avenue St Joseph, Montagne Blanche</v>
          </cell>
          <cell r="G1652">
            <v>57587043</v>
          </cell>
          <cell r="H1652">
            <v>0</v>
          </cell>
          <cell r="I1652" t="str">
            <v>denovanalexandre@gmail.com</v>
          </cell>
          <cell r="J1652" t="str">
            <v>MEDINE AC</v>
          </cell>
          <cell r="K1652" t="str">
            <v>BR</v>
          </cell>
          <cell r="L1652" t="str">
            <v>ATH</v>
          </cell>
          <cell r="M1652" t="str">
            <v>SENIOR</v>
          </cell>
          <cell r="N1652">
            <v>400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No.3 Avenue Apollo, Petit Verger, Pte Aux Sables</v>
          </cell>
          <cell r="G1653">
            <v>58529625</v>
          </cell>
          <cell r="H1653">
            <v>0</v>
          </cell>
          <cell r="I1653" t="str">
            <v>auregio@hotmail.com</v>
          </cell>
          <cell r="J1653" t="str">
            <v>Q-BORNES PAVILLON AC</v>
          </cell>
          <cell r="K1653" t="str">
            <v>QB</v>
          </cell>
          <cell r="L1653" t="str">
            <v>ATH</v>
          </cell>
          <cell r="M1653" t="str">
            <v>U18</v>
          </cell>
          <cell r="N1653">
            <v>200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No.3 Avenue Apollo, Petit Verger, Pte Aux Sables</v>
          </cell>
          <cell r="G1654">
            <v>55011923</v>
          </cell>
          <cell r="H1654">
            <v>0</v>
          </cell>
          <cell r="I1654" t="str">
            <v>auregio@hotmail.com</v>
          </cell>
          <cell r="J1654" t="str">
            <v>Q-BORNES PAVILLON AC</v>
          </cell>
          <cell r="K1654" t="str">
            <v>QB</v>
          </cell>
          <cell r="L1654" t="str">
            <v>ATH</v>
          </cell>
          <cell r="M1654" t="str">
            <v>U14</v>
          </cell>
          <cell r="N1654">
            <v>150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D04 Nhdc, Montagne Blanche</v>
          </cell>
          <cell r="G1655">
            <v>58400223</v>
          </cell>
          <cell r="H1655">
            <v>0</v>
          </cell>
          <cell r="I1655">
            <v>0</v>
          </cell>
          <cell r="J1655" t="str">
            <v>Q-BORNES PAVILLON AC</v>
          </cell>
          <cell r="K1655" t="str">
            <v>QB</v>
          </cell>
          <cell r="L1655" t="str">
            <v>ATH</v>
          </cell>
          <cell r="M1655" t="str">
            <v>U20</v>
          </cell>
          <cell r="N1655">
            <v>300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Chamouny</v>
          </cell>
          <cell r="G1656">
            <v>52575633</v>
          </cell>
          <cell r="H1656">
            <v>0</v>
          </cell>
          <cell r="I1656">
            <v>0</v>
          </cell>
          <cell r="J1656" t="str">
            <v>SOUILLAC AC</v>
          </cell>
          <cell r="K1656" t="str">
            <v>SAV</v>
          </cell>
          <cell r="L1656" t="str">
            <v>ATH</v>
          </cell>
          <cell r="M1656" t="str">
            <v>SENIOR</v>
          </cell>
          <cell r="N1656">
            <v>400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Pointe Monier</v>
          </cell>
          <cell r="G1657">
            <v>0</v>
          </cell>
          <cell r="H1657">
            <v>0</v>
          </cell>
          <cell r="I1657" t="str">
            <v>leongloneleyna@gmail.com</v>
          </cell>
          <cell r="J1657" t="str">
            <v>RONALD JOLICOEUR GRANDE MONTAGNE AC</v>
          </cell>
          <cell r="K1657" t="str">
            <v>ROD</v>
          </cell>
          <cell r="L1657" t="str">
            <v>ATH</v>
          </cell>
          <cell r="M1657" t="str">
            <v>U18</v>
          </cell>
          <cell r="N1657">
            <v>200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Nhdc D01 Mare Tabac</v>
          </cell>
          <cell r="G1658">
            <v>0</v>
          </cell>
          <cell r="H1658">
            <v>0</v>
          </cell>
          <cell r="I1658">
            <v>0</v>
          </cell>
          <cell r="J1658" t="str">
            <v>CUREPIPE HARLEM AC 'B'</v>
          </cell>
          <cell r="K1658" t="str">
            <v>CPE</v>
          </cell>
          <cell r="L1658" t="str">
            <v>ATH</v>
          </cell>
          <cell r="M1658" t="str">
            <v>U18</v>
          </cell>
          <cell r="N1658">
            <v>200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Union Park</v>
          </cell>
          <cell r="G1659">
            <v>0</v>
          </cell>
          <cell r="H1659">
            <v>0</v>
          </cell>
          <cell r="I1659">
            <v>0</v>
          </cell>
          <cell r="J1659" t="str">
            <v>CUREPIPE HARLEM AC 'B'</v>
          </cell>
          <cell r="K1659" t="str">
            <v>CPE</v>
          </cell>
          <cell r="L1659" t="str">
            <v>ATH</v>
          </cell>
          <cell r="M1659" t="str">
            <v>U18</v>
          </cell>
          <cell r="N1659">
            <v>200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 xml:space="preserve">Les Caserne Curepipe </v>
          </cell>
          <cell r="G1660">
            <v>0</v>
          </cell>
          <cell r="H1660">
            <v>0</v>
          </cell>
          <cell r="I1660">
            <v>0</v>
          </cell>
          <cell r="J1660" t="str">
            <v>CUREPIPE HARLEM AC 'B'</v>
          </cell>
          <cell r="K1660" t="str">
            <v>CPE</v>
          </cell>
          <cell r="L1660" t="str">
            <v>ATH</v>
          </cell>
          <cell r="M1660" t="str">
            <v>U18</v>
          </cell>
          <cell r="N1660">
            <v>200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Camp Bombaye Forest Side</v>
          </cell>
          <cell r="G1661">
            <v>0</v>
          </cell>
          <cell r="H1661">
            <v>0</v>
          </cell>
          <cell r="I1661">
            <v>0</v>
          </cell>
          <cell r="J1661" t="str">
            <v>CUREPIPE HARLEM AC 'B'</v>
          </cell>
          <cell r="K1661" t="str">
            <v>CPE</v>
          </cell>
          <cell r="L1661" t="str">
            <v>ATH</v>
          </cell>
          <cell r="M1661" t="str">
            <v>U18</v>
          </cell>
          <cell r="N1661">
            <v>200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Corportive Lane Midlands</v>
          </cell>
          <cell r="G1662">
            <v>0</v>
          </cell>
          <cell r="H1662">
            <v>0</v>
          </cell>
          <cell r="I1662">
            <v>0</v>
          </cell>
          <cell r="J1662" t="str">
            <v>CUREPIPE HARLEM AC 'B'</v>
          </cell>
          <cell r="K1662" t="str">
            <v>CPE</v>
          </cell>
          <cell r="L1662" t="str">
            <v>ATH</v>
          </cell>
          <cell r="M1662" t="str">
            <v>U18</v>
          </cell>
          <cell r="N1662">
            <v>200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Royal Road Riviere Du Poste</v>
          </cell>
          <cell r="G1663">
            <v>0</v>
          </cell>
          <cell r="H1663">
            <v>0</v>
          </cell>
          <cell r="I1663">
            <v>0</v>
          </cell>
          <cell r="J1663" t="str">
            <v>CUREPIPE HARLEM AC 'B'</v>
          </cell>
          <cell r="K1663" t="str">
            <v>CPE</v>
          </cell>
          <cell r="L1663" t="str">
            <v>ATH</v>
          </cell>
          <cell r="M1663" t="str">
            <v>U18</v>
          </cell>
          <cell r="N1663">
            <v>200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Royal Road L'Escalier</v>
          </cell>
          <cell r="G1664">
            <v>0</v>
          </cell>
          <cell r="H1664">
            <v>0</v>
          </cell>
          <cell r="I1664">
            <v>0</v>
          </cell>
          <cell r="J1664" t="str">
            <v>CUREPIPE HARLEM AC 'B'</v>
          </cell>
          <cell r="K1664" t="str">
            <v>CPE</v>
          </cell>
          <cell r="L1664" t="str">
            <v>ATH</v>
          </cell>
          <cell r="M1664" t="str">
            <v>U18</v>
          </cell>
          <cell r="N1664">
            <v>200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Terre Rouge, Rodrigues</v>
          </cell>
          <cell r="G1665">
            <v>58757253</v>
          </cell>
          <cell r="H1665" t="str">
            <v>P040279810134A</v>
          </cell>
          <cell r="I1665" t="str">
            <v>maryzolifleur1979@gmail.com</v>
          </cell>
          <cell r="J1665" t="str">
            <v>SOUPIRS AC</v>
          </cell>
          <cell r="K1665" t="str">
            <v>ROD</v>
          </cell>
          <cell r="L1665" t="str">
            <v>COA</v>
          </cell>
          <cell r="M1665" t="str">
            <v>N/App</v>
          </cell>
          <cell r="N1665">
            <v>600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Lataniers, Rodrigues</v>
          </cell>
          <cell r="G1666">
            <v>58066156</v>
          </cell>
          <cell r="H1666" t="str">
            <v>S160482810397B</v>
          </cell>
          <cell r="I1666" t="str">
            <v>jstevenserge40@gmail.com</v>
          </cell>
          <cell r="J1666" t="str">
            <v>SOUPIRS AC</v>
          </cell>
          <cell r="K1666" t="str">
            <v>ROD</v>
          </cell>
          <cell r="L1666" t="str">
            <v>COA</v>
          </cell>
          <cell r="M1666" t="str">
            <v>N/App</v>
          </cell>
          <cell r="N1666">
            <v>600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E1667">
            <v>0</v>
          </cell>
          <cell r="F1667" t="str">
            <v>Q Bornes</v>
          </cell>
          <cell r="G1667">
            <v>0</v>
          </cell>
          <cell r="H1667">
            <v>0</v>
          </cell>
          <cell r="I1667">
            <v>0</v>
          </cell>
          <cell r="J1667" t="str">
            <v>Q-BORNES MAGIC CLUB</v>
          </cell>
          <cell r="K1667" t="str">
            <v>QB</v>
          </cell>
          <cell r="L1667" t="str">
            <v>RAD</v>
          </cell>
          <cell r="M1667" t="str">
            <v>N/APP</v>
          </cell>
          <cell r="N1667">
            <v>600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Avenue Jasmin, Roches Brunes</v>
          </cell>
          <cell r="G1668">
            <v>57336483</v>
          </cell>
          <cell r="H1668">
            <v>0</v>
          </cell>
          <cell r="I1668" t="str">
            <v>pperderau@gmail.com</v>
          </cell>
          <cell r="J1668" t="str">
            <v>ANGELS REDUIT AC</v>
          </cell>
          <cell r="K1668" t="str">
            <v>MK</v>
          </cell>
          <cell r="L1668" t="str">
            <v>NAD</v>
          </cell>
          <cell r="M1668" t="str">
            <v>N/App</v>
          </cell>
          <cell r="N1668">
            <v>2500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Vacoas</v>
          </cell>
          <cell r="G1669" t="str">
            <v>5773 3919</v>
          </cell>
          <cell r="H1669">
            <v>0</v>
          </cell>
          <cell r="I1669" t="str">
            <v>judexlefou@yahoo.com</v>
          </cell>
          <cell r="J1669" t="str">
            <v>ASS. SPORTIVE VC/PH</v>
          </cell>
          <cell r="K1669" t="str">
            <v>VCPH</v>
          </cell>
          <cell r="L1669" t="str">
            <v>RAD</v>
          </cell>
          <cell r="M1669" t="str">
            <v>N/APP</v>
          </cell>
          <cell r="N1669">
            <v>600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0</v>
          </cell>
          <cell r="G1670">
            <v>54550537</v>
          </cell>
          <cell r="H1670">
            <v>0</v>
          </cell>
          <cell r="I1670" t="str">
            <v>waynepaname91@icloud.com</v>
          </cell>
          <cell r="J1670" t="str">
            <v>ANGELS REDUIT AC</v>
          </cell>
          <cell r="K1670" t="str">
            <v>MK</v>
          </cell>
          <cell r="L1670" t="str">
            <v>ATH</v>
          </cell>
          <cell r="M1670" t="str">
            <v>U20</v>
          </cell>
          <cell r="N1670">
            <v>300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71Cite Edc Olivia</v>
          </cell>
          <cell r="G1671">
            <v>57825581</v>
          </cell>
          <cell r="H1671">
            <v>0</v>
          </cell>
          <cell r="I1671" t="str">
            <v>tipo.ryan18@gmail.com</v>
          </cell>
          <cell r="J1671" t="str">
            <v>ANGELS REDUIT AC</v>
          </cell>
          <cell r="K1671" t="str">
            <v>MK</v>
          </cell>
          <cell r="L1671" t="str">
            <v>ATH</v>
          </cell>
          <cell r="M1671" t="str">
            <v>U20</v>
          </cell>
          <cell r="N1671">
            <v>300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3Eme Impasse Dieu Donne Riche Terre</v>
          </cell>
          <cell r="G1672">
            <v>57334551</v>
          </cell>
          <cell r="H1672">
            <v>0</v>
          </cell>
          <cell r="I1672" t="str">
            <v>estebanelisa373@gmail.com</v>
          </cell>
          <cell r="J1672" t="str">
            <v>ANGELS REDUIT AC</v>
          </cell>
          <cell r="K1672" t="str">
            <v>MK</v>
          </cell>
          <cell r="L1672" t="str">
            <v>ATH</v>
          </cell>
          <cell r="M1672" t="str">
            <v>U20</v>
          </cell>
          <cell r="N1672">
            <v>300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Alle Brillant Vacoas</v>
          </cell>
          <cell r="G1673">
            <v>57130169</v>
          </cell>
          <cell r="H1673">
            <v>0</v>
          </cell>
          <cell r="I1673" t="str">
            <v>psnmatthieu84@gmail.com</v>
          </cell>
          <cell r="J1673" t="str">
            <v>ANGELS REDUIT AC</v>
          </cell>
          <cell r="K1673" t="str">
            <v>MK</v>
          </cell>
          <cell r="L1673" t="str">
            <v>ATH</v>
          </cell>
          <cell r="M1673" t="str">
            <v>U20</v>
          </cell>
          <cell r="N1673">
            <v>300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134,Rte Bassin Q.Bornes</v>
          </cell>
          <cell r="G1674">
            <v>57761063</v>
          </cell>
          <cell r="H1674">
            <v>0</v>
          </cell>
          <cell r="I1674" t="str">
            <v>waynemana12@gmail.com</v>
          </cell>
          <cell r="J1674" t="str">
            <v>ANGELS REDUIT AC</v>
          </cell>
          <cell r="K1674" t="str">
            <v>MK</v>
          </cell>
          <cell r="L1674" t="str">
            <v>ATH</v>
          </cell>
          <cell r="M1674" t="str">
            <v>U16</v>
          </cell>
          <cell r="N1674">
            <v>150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Circonstances St Pierre</v>
          </cell>
          <cell r="G1675">
            <v>57706943</v>
          </cell>
          <cell r="H1675">
            <v>0</v>
          </cell>
          <cell r="I1675" t="str">
            <v>vinmaritoria007@gmail.com</v>
          </cell>
          <cell r="J1675" t="str">
            <v>ANGELS REDUIT AC</v>
          </cell>
          <cell r="K1675" t="str">
            <v>MK</v>
          </cell>
          <cell r="L1675" t="str">
            <v>ATH</v>
          </cell>
          <cell r="M1675" t="str">
            <v>U18</v>
          </cell>
          <cell r="N1675">
            <v>200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Blkc16,Montreal Pq Coromandel</v>
          </cell>
          <cell r="G1676">
            <v>57919236</v>
          </cell>
          <cell r="H1676">
            <v>0</v>
          </cell>
          <cell r="I1676" t="str">
            <v>cd_104@hotmail.com</v>
          </cell>
          <cell r="J1676" t="str">
            <v>ANGELS REDUIT AC</v>
          </cell>
          <cell r="K1676" t="str">
            <v>MK</v>
          </cell>
          <cell r="L1676" t="str">
            <v>ATH</v>
          </cell>
          <cell r="M1676" t="str">
            <v>U16</v>
          </cell>
          <cell r="N1676">
            <v>150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38A, Avenue Des Lataniers, Morcellement St-Jean, Quatre-Bornes</v>
          </cell>
          <cell r="G1677">
            <v>57746069</v>
          </cell>
          <cell r="H1677" t="str">
            <v>B1309963000242.</v>
          </cell>
          <cell r="I1677" t="str">
            <v>rebabajee@gmail.com</v>
          </cell>
          <cell r="J1677" t="str">
            <v>P-LOUIS RACERS AC</v>
          </cell>
          <cell r="K1677" t="str">
            <v>PL</v>
          </cell>
          <cell r="L1677" t="str">
            <v>ATH</v>
          </cell>
          <cell r="M1677" t="str">
            <v>SENIOR</v>
          </cell>
          <cell r="N1677">
            <v>400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Soobramanien Lane, Reduit</v>
          </cell>
          <cell r="G1678">
            <v>57509692</v>
          </cell>
          <cell r="H1678">
            <v>0</v>
          </cell>
          <cell r="I1678">
            <v>0</v>
          </cell>
          <cell r="J1678" t="str">
            <v>Q-BORNES PAVILLON AC</v>
          </cell>
          <cell r="K1678" t="str">
            <v>QB</v>
          </cell>
          <cell r="L1678" t="str">
            <v>ATH</v>
          </cell>
          <cell r="M1678" t="str">
            <v>U14</v>
          </cell>
          <cell r="N1678">
            <v>150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5 Latour Lane, Stanley, Rose Hill</v>
          </cell>
          <cell r="G1679">
            <v>59789523</v>
          </cell>
          <cell r="H1679">
            <v>0</v>
          </cell>
          <cell r="I1679" t="str">
            <v>klkenway1401@gmail.com</v>
          </cell>
          <cell r="J1679" t="str">
            <v>Q-BORNES PAVILLON AC</v>
          </cell>
          <cell r="K1679" t="str">
            <v>QB</v>
          </cell>
          <cell r="L1679" t="str">
            <v>ATH</v>
          </cell>
          <cell r="M1679" t="str">
            <v>U18</v>
          </cell>
          <cell r="N1679">
            <v>200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12 Impasse De La Forge Grand Maison 38440 Meyrieu Les Étangs</v>
          </cell>
          <cell r="G1680" t="str">
            <v>.+33 7 87 44 29 43</v>
          </cell>
          <cell r="H1680">
            <v>0</v>
          </cell>
          <cell r="I1680" t="str">
            <v>pmanikion@yahoo.com</v>
          </cell>
          <cell r="J1680" t="str">
            <v>SOUILLAC AC</v>
          </cell>
          <cell r="K1680" t="str">
            <v>SAV</v>
          </cell>
          <cell r="L1680" t="str">
            <v>ATH</v>
          </cell>
          <cell r="M1680" t="str">
            <v>MASTERS</v>
          </cell>
          <cell r="N1680">
            <v>600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 xml:space="preserve">A 22 Nhdc, Camp Le Vieux </v>
          </cell>
          <cell r="G1681">
            <v>57393206</v>
          </cell>
          <cell r="H1681" t="str">
            <v>A1603100037922</v>
          </cell>
          <cell r="I1681" t="str">
            <v>deloresarnachellum@gmail.com</v>
          </cell>
          <cell r="J1681" t="str">
            <v>ADONAI CANDOS AC</v>
          </cell>
          <cell r="K1681" t="str">
            <v>QB</v>
          </cell>
          <cell r="L1681" t="str">
            <v>ATH</v>
          </cell>
          <cell r="M1681" t="str">
            <v>U16</v>
          </cell>
          <cell r="N1681">
            <v>150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Trianon</v>
          </cell>
          <cell r="G1682">
            <v>0</v>
          </cell>
          <cell r="H1682">
            <v>0</v>
          </cell>
          <cell r="I1682" t="str">
            <v xml:space="preserve"> </v>
          </cell>
          <cell r="J1682" t="str">
            <v>ADONAI CANDOS AC</v>
          </cell>
          <cell r="K1682" t="str">
            <v>QB</v>
          </cell>
          <cell r="L1682" t="str">
            <v>ATH</v>
          </cell>
          <cell r="M1682" t="str">
            <v>U16</v>
          </cell>
          <cell r="N1682">
            <v>150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Montagne Ory, Moka</v>
          </cell>
          <cell r="G1683">
            <v>0</v>
          </cell>
          <cell r="H1683">
            <v>0</v>
          </cell>
          <cell r="I1683" t="str">
            <v xml:space="preserve"> </v>
          </cell>
          <cell r="J1683" t="str">
            <v>ADONAI CANDOS AC</v>
          </cell>
          <cell r="K1683" t="str">
            <v>QB</v>
          </cell>
          <cell r="L1683" t="str">
            <v>ATH</v>
          </cell>
          <cell r="M1683" t="str">
            <v>U12</v>
          </cell>
          <cell r="N1683">
            <v>100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Curepipe</v>
          </cell>
          <cell r="G1684">
            <v>0</v>
          </cell>
          <cell r="H1684">
            <v>0</v>
          </cell>
          <cell r="I1684" t="str">
            <v xml:space="preserve"> </v>
          </cell>
          <cell r="J1684" t="str">
            <v>ADONAI CANDOS AC</v>
          </cell>
          <cell r="K1684" t="str">
            <v>QB</v>
          </cell>
          <cell r="L1684" t="str">
            <v>ATH</v>
          </cell>
          <cell r="M1684" t="str">
            <v>U10</v>
          </cell>
          <cell r="N1684">
            <v>100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Vacoas</v>
          </cell>
          <cell r="G1685">
            <v>0</v>
          </cell>
          <cell r="H1685">
            <v>0</v>
          </cell>
          <cell r="I1685" t="str">
            <v xml:space="preserve"> </v>
          </cell>
          <cell r="J1685" t="str">
            <v>ADONAI CANDOS AC</v>
          </cell>
          <cell r="K1685" t="str">
            <v>QB</v>
          </cell>
          <cell r="L1685" t="str">
            <v>ATH</v>
          </cell>
          <cell r="M1685" t="str">
            <v>U12</v>
          </cell>
          <cell r="N1685">
            <v>100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Alma</v>
          </cell>
          <cell r="G1686">
            <v>0</v>
          </cell>
          <cell r="H1686">
            <v>0</v>
          </cell>
          <cell r="I1686" t="str">
            <v xml:space="preserve"> </v>
          </cell>
          <cell r="J1686" t="str">
            <v>ADONAI CANDOS AC</v>
          </cell>
          <cell r="K1686" t="str">
            <v>QB</v>
          </cell>
          <cell r="L1686" t="str">
            <v>ATH</v>
          </cell>
          <cell r="M1686" t="str">
            <v>U10</v>
          </cell>
          <cell r="N1686">
            <v>100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Alma</v>
          </cell>
          <cell r="G1687">
            <v>0</v>
          </cell>
          <cell r="H1687">
            <v>0</v>
          </cell>
          <cell r="I1687" t="str">
            <v xml:space="preserve"> </v>
          </cell>
          <cell r="J1687" t="str">
            <v>ADONAI CANDOS AC</v>
          </cell>
          <cell r="K1687" t="str">
            <v>QB</v>
          </cell>
          <cell r="L1687" t="str">
            <v>ATH</v>
          </cell>
          <cell r="M1687" t="str">
            <v>U10</v>
          </cell>
          <cell r="N1687">
            <v>100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Quatre Bornes</v>
          </cell>
          <cell r="G1688">
            <v>0</v>
          </cell>
          <cell r="H1688">
            <v>0</v>
          </cell>
          <cell r="I1688" t="str">
            <v xml:space="preserve"> </v>
          </cell>
          <cell r="J1688" t="str">
            <v>ADONAI CANDOS AC</v>
          </cell>
          <cell r="K1688" t="str">
            <v>QB</v>
          </cell>
          <cell r="L1688" t="str">
            <v>ATH</v>
          </cell>
          <cell r="M1688" t="str">
            <v>U10</v>
          </cell>
          <cell r="N1688">
            <v>100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Cité Anoska 16Ème Mille</v>
          </cell>
          <cell r="G1689">
            <v>0</v>
          </cell>
          <cell r="H1689">
            <v>0</v>
          </cell>
          <cell r="I1689">
            <v>0</v>
          </cell>
          <cell r="J1689" t="str">
            <v>SOUILLAC AC</v>
          </cell>
          <cell r="K1689" t="str">
            <v>SAV</v>
          </cell>
          <cell r="L1689" t="str">
            <v>ATH</v>
          </cell>
          <cell r="M1689" t="str">
            <v>U16</v>
          </cell>
          <cell r="N1689">
            <v>150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Cité Anoska</v>
          </cell>
          <cell r="G1690">
            <v>0</v>
          </cell>
          <cell r="H1690">
            <v>0</v>
          </cell>
          <cell r="I1690">
            <v>0</v>
          </cell>
          <cell r="J1690" t="str">
            <v>SOUILLAC AC</v>
          </cell>
          <cell r="K1690" t="str">
            <v>SAV</v>
          </cell>
          <cell r="L1690" t="str">
            <v>ATH</v>
          </cell>
          <cell r="M1690" t="str">
            <v>U16</v>
          </cell>
          <cell r="N1690">
            <v>150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Anse Jonchée</v>
          </cell>
          <cell r="G1691">
            <v>0</v>
          </cell>
          <cell r="H1691">
            <v>0</v>
          </cell>
          <cell r="I1691">
            <v>0</v>
          </cell>
          <cell r="J1691" t="str">
            <v>SOUILLAC AC</v>
          </cell>
          <cell r="K1691" t="str">
            <v>SAV</v>
          </cell>
          <cell r="L1691" t="str">
            <v>ATH</v>
          </cell>
          <cell r="M1691" t="str">
            <v>U18</v>
          </cell>
          <cell r="N1691">
            <v>200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Anse Jonchée</v>
          </cell>
          <cell r="G1692">
            <v>0</v>
          </cell>
          <cell r="H1692">
            <v>0</v>
          </cell>
          <cell r="I1692">
            <v>0</v>
          </cell>
          <cell r="J1692" t="str">
            <v>SOUILLAC AC</v>
          </cell>
          <cell r="K1692" t="str">
            <v>SAV</v>
          </cell>
          <cell r="L1692" t="str">
            <v>ATH</v>
          </cell>
          <cell r="M1692" t="str">
            <v>U18</v>
          </cell>
          <cell r="N1692">
            <v>200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 xml:space="preserve">Rose Belle </v>
          </cell>
          <cell r="G1693">
            <v>0</v>
          </cell>
          <cell r="H1693">
            <v>0</v>
          </cell>
          <cell r="I1693">
            <v>0</v>
          </cell>
          <cell r="J1693" t="str">
            <v>SOUILLAC AC</v>
          </cell>
          <cell r="K1693" t="str">
            <v>SAV</v>
          </cell>
          <cell r="L1693" t="str">
            <v>ATH</v>
          </cell>
          <cell r="M1693" t="str">
            <v>U16</v>
          </cell>
          <cell r="N1693">
            <v>150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 xml:space="preserve">Curepipe </v>
          </cell>
          <cell r="G1694">
            <v>0</v>
          </cell>
          <cell r="H1694">
            <v>0</v>
          </cell>
          <cell r="I1694">
            <v>0</v>
          </cell>
          <cell r="J1694" t="str">
            <v>SOUILLAC AC</v>
          </cell>
          <cell r="K1694" t="str">
            <v>SAV</v>
          </cell>
          <cell r="L1694" t="str">
            <v>ATH</v>
          </cell>
          <cell r="M1694" t="str">
            <v>U18</v>
          </cell>
          <cell r="N1694">
            <v>200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Chamouny</v>
          </cell>
          <cell r="G1695">
            <v>0</v>
          </cell>
          <cell r="H1695">
            <v>0</v>
          </cell>
          <cell r="I1695">
            <v>0</v>
          </cell>
          <cell r="J1695" t="str">
            <v>SOUILLAC AC</v>
          </cell>
          <cell r="K1695" t="str">
            <v>SAV</v>
          </cell>
          <cell r="L1695" t="str">
            <v>ATH</v>
          </cell>
          <cell r="M1695" t="str">
            <v>U18</v>
          </cell>
          <cell r="N1695">
            <v>200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 xml:space="preserve">Mahebourg </v>
          </cell>
          <cell r="G1696">
            <v>0</v>
          </cell>
          <cell r="H1696">
            <v>0</v>
          </cell>
          <cell r="I1696">
            <v>0</v>
          </cell>
          <cell r="J1696" t="str">
            <v>SOUILLAC AC</v>
          </cell>
          <cell r="K1696" t="str">
            <v>SAV</v>
          </cell>
          <cell r="L1696" t="str">
            <v>ATH</v>
          </cell>
          <cell r="M1696" t="str">
            <v>U20</v>
          </cell>
          <cell r="N1696">
            <v>300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 xml:space="preserve">Souillac </v>
          </cell>
          <cell r="G1697">
            <v>58493167</v>
          </cell>
          <cell r="H1697">
            <v>0</v>
          </cell>
          <cell r="I1697">
            <v>0</v>
          </cell>
          <cell r="J1697" t="str">
            <v>SOUILLAC AC</v>
          </cell>
          <cell r="K1697" t="str">
            <v>SAV</v>
          </cell>
          <cell r="L1697" t="str">
            <v>ATH</v>
          </cell>
          <cell r="M1697" t="str">
            <v>U20</v>
          </cell>
          <cell r="N1697">
            <v>300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Rue Remy Ollier Mahebourg</v>
          </cell>
          <cell r="G1698">
            <v>57528927</v>
          </cell>
          <cell r="H1698">
            <v>0</v>
          </cell>
          <cell r="I1698" t="str">
            <v>jenniferc.fed@gmail.com</v>
          </cell>
          <cell r="J1698" t="str">
            <v>MAHEBOURG AC</v>
          </cell>
          <cell r="K1698" t="str">
            <v>GP</v>
          </cell>
          <cell r="L1698" t="str">
            <v>RAD</v>
          </cell>
          <cell r="M1698" t="str">
            <v>N/APP</v>
          </cell>
          <cell r="N1698">
            <v>600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Residence Les Palmiers, Trois Boutiques, Union Vale</v>
          </cell>
          <cell r="G1699">
            <v>57999349</v>
          </cell>
          <cell r="H1699">
            <v>0</v>
          </cell>
          <cell r="I1699" t="str">
            <v>smid336@hotmail.com</v>
          </cell>
          <cell r="J1699" t="str">
            <v>MAHEBOURG AC</v>
          </cell>
          <cell r="K1699" t="str">
            <v>GP</v>
          </cell>
          <cell r="L1699" t="str">
            <v>ATH</v>
          </cell>
          <cell r="M1699" t="str">
            <v>MASTERS</v>
          </cell>
          <cell r="N1699">
            <v>600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32 Avenue Fuschia Coromandel</v>
          </cell>
          <cell r="G1700">
            <v>57966925</v>
          </cell>
          <cell r="H1700">
            <v>0</v>
          </cell>
          <cell r="I1700" t="str">
            <v>nuuruldiin.ramsahye@gmail.com</v>
          </cell>
          <cell r="J1700" t="str">
            <v>MAHEBOURG AC</v>
          </cell>
          <cell r="K1700" t="str">
            <v>GP</v>
          </cell>
          <cell r="L1700" t="str">
            <v>NTO</v>
          </cell>
          <cell r="M1700" t="str">
            <v>N/APP</v>
          </cell>
          <cell r="N1700">
            <v>600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8 Pointe D'Esny Road Beau-Vallon Mahebourg</v>
          </cell>
          <cell r="G1701">
            <v>57127082</v>
          </cell>
          <cell r="H1701">
            <v>0</v>
          </cell>
          <cell r="I1701" t="str">
            <v>lauryalphonse_lau@hotmail.com</v>
          </cell>
          <cell r="J1701" t="str">
            <v>MAHEBOURG AC</v>
          </cell>
          <cell r="K1701" t="str">
            <v>GP</v>
          </cell>
          <cell r="L1701" t="str">
            <v>NTO</v>
          </cell>
          <cell r="M1701" t="str">
            <v>N/APP</v>
          </cell>
          <cell r="N1701">
            <v>600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Royal Road, G.Bel Air</v>
          </cell>
          <cell r="G1702">
            <v>59767883</v>
          </cell>
          <cell r="H1702">
            <v>0</v>
          </cell>
          <cell r="I1702">
            <v>0</v>
          </cell>
          <cell r="J1702" t="str">
            <v>MAHEBOURG AC</v>
          </cell>
          <cell r="K1702" t="str">
            <v>GP</v>
          </cell>
          <cell r="L1702" t="str">
            <v>COA</v>
          </cell>
          <cell r="M1702" t="str">
            <v>N/APP</v>
          </cell>
          <cell r="N1702">
            <v>600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Camp Letchis Bambous</v>
          </cell>
          <cell r="G1703">
            <v>57718277</v>
          </cell>
          <cell r="H1703" t="str">
            <v>N0104853400369</v>
          </cell>
          <cell r="I1703">
            <v>0</v>
          </cell>
          <cell r="J1703" t="str">
            <v>P-LOUIS RACERS AC</v>
          </cell>
          <cell r="K1703" t="str">
            <v>PL</v>
          </cell>
          <cell r="L1703" t="str">
            <v>ATH</v>
          </cell>
          <cell r="M1703" t="str">
            <v>MASTERS</v>
          </cell>
          <cell r="N1703">
            <v>600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Avenue Sir Virgil Naz, Quatre Bornes</v>
          </cell>
          <cell r="G1704">
            <v>59154646</v>
          </cell>
          <cell r="H1704">
            <v>0</v>
          </cell>
          <cell r="I1704" t="str">
            <v>machin2304@gmail;.com</v>
          </cell>
          <cell r="J1704" t="str">
            <v>Q-BORNES PAVILLON AC</v>
          </cell>
          <cell r="K1704" t="str">
            <v>QB</v>
          </cell>
          <cell r="L1704" t="str">
            <v>ATH</v>
          </cell>
          <cell r="M1704" t="str">
            <v>U18</v>
          </cell>
          <cell r="N1704">
            <v>200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Reservoir Road, Camp Fauquereaux, Phoenix</v>
          </cell>
          <cell r="G1705">
            <v>57500941</v>
          </cell>
          <cell r="H1705">
            <v>0</v>
          </cell>
          <cell r="I1705">
            <v>0</v>
          </cell>
          <cell r="J1705" t="str">
            <v>Q-BORNES PAVILLON AC</v>
          </cell>
          <cell r="K1705" t="str">
            <v>QB</v>
          </cell>
          <cell r="L1705" t="str">
            <v>ATH</v>
          </cell>
          <cell r="M1705" t="str">
            <v>U16</v>
          </cell>
          <cell r="N1705">
            <v>150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Allée Camphre,  Curepipe</v>
          </cell>
          <cell r="G1706">
            <v>59779933</v>
          </cell>
          <cell r="H1706" t="str">
            <v>C124963</v>
          </cell>
          <cell r="I1706" t="str">
            <v>pierrejuandidier@gmail.com</v>
          </cell>
          <cell r="J1706" t="str">
            <v>MEDINE AC</v>
          </cell>
          <cell r="K1706" t="str">
            <v>BR</v>
          </cell>
          <cell r="L1706" t="str">
            <v>ATH</v>
          </cell>
          <cell r="M1706" t="str">
            <v>SENIOR</v>
          </cell>
          <cell r="N1706">
            <v>400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 xml:space="preserve"> Ave.Dignité R.Kennedy Q-Bornes</v>
          </cell>
          <cell r="G1707">
            <v>59487057</v>
          </cell>
          <cell r="H1707" t="str">
            <v>L0904100052373</v>
          </cell>
          <cell r="I1707" t="str">
            <v>baptisteclaudine@yahoo.com</v>
          </cell>
          <cell r="J1707" t="str">
            <v>RISING PHOENIX AC</v>
          </cell>
          <cell r="K1707" t="str">
            <v>VCPH</v>
          </cell>
          <cell r="L1707" t="str">
            <v>ATH</v>
          </cell>
          <cell r="M1707" t="str">
            <v>U16</v>
          </cell>
          <cell r="N1707">
            <v>150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St.Paul</v>
          </cell>
          <cell r="G1708">
            <v>58329940</v>
          </cell>
          <cell r="H1708">
            <v>0</v>
          </cell>
          <cell r="I1708" t="str">
            <v>baptisteclaudine@yahoo.com</v>
          </cell>
          <cell r="J1708" t="str">
            <v>RISING PHOENIX AC</v>
          </cell>
          <cell r="K1708" t="str">
            <v>VCPH</v>
          </cell>
          <cell r="L1708" t="str">
            <v>ATH</v>
          </cell>
          <cell r="M1708" t="str">
            <v>U10</v>
          </cell>
          <cell r="N1708">
            <v>100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Flic En Flac</v>
          </cell>
          <cell r="G1709">
            <v>54924024</v>
          </cell>
          <cell r="H1709">
            <v>0</v>
          </cell>
          <cell r="I1709" t="str">
            <v>baptisteclaudine@yahoo.com</v>
          </cell>
          <cell r="J1709" t="str">
            <v>RISING PHOENIX AC</v>
          </cell>
          <cell r="K1709" t="str">
            <v>VCPH</v>
          </cell>
          <cell r="L1709" t="str">
            <v>ATH</v>
          </cell>
          <cell r="M1709" t="str">
            <v>U12</v>
          </cell>
          <cell r="N1709">
            <v>100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Flic En Flac</v>
          </cell>
          <cell r="G1710">
            <v>54924024</v>
          </cell>
          <cell r="H1710">
            <v>0</v>
          </cell>
          <cell r="I1710" t="str">
            <v>baptisteclaudine@yahoo.com</v>
          </cell>
          <cell r="J1710" t="str">
            <v>RISING PHOENIX AC</v>
          </cell>
          <cell r="K1710" t="str">
            <v>VCPH</v>
          </cell>
          <cell r="L1710" t="str">
            <v>ATH</v>
          </cell>
          <cell r="M1710" t="str">
            <v>U14</v>
          </cell>
          <cell r="N1710">
            <v>150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 xml:space="preserve">Church Road Pte Aux Piment </v>
          </cell>
          <cell r="G1711">
            <v>54295882</v>
          </cell>
          <cell r="H1711">
            <v>0</v>
          </cell>
          <cell r="I1711" t="str">
            <v xml:space="preserve">lehochetac@gmail.com </v>
          </cell>
          <cell r="J1711" t="str">
            <v>LE HOCHET AC</v>
          </cell>
          <cell r="K1711" t="str">
            <v>PAMP</v>
          </cell>
          <cell r="L1711" t="str">
            <v>ATH</v>
          </cell>
          <cell r="M1711" t="str">
            <v>U20</v>
          </cell>
          <cell r="N1711">
            <v>300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 xml:space="preserve">Grande Pointe Aux Piment </v>
          </cell>
          <cell r="G1712">
            <v>58335608</v>
          </cell>
          <cell r="H1712">
            <v>0</v>
          </cell>
          <cell r="I1712" t="str">
            <v xml:space="preserve">lehochetac@gmail.com </v>
          </cell>
          <cell r="J1712" t="str">
            <v>LE HOCHET AC</v>
          </cell>
          <cell r="K1712" t="str">
            <v>PAMP</v>
          </cell>
          <cell r="L1712" t="str">
            <v>ATH</v>
          </cell>
          <cell r="M1712" t="str">
            <v>U18</v>
          </cell>
          <cell r="N1712">
            <v>200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 xml:space="preserve">Pointe Aux Piment </v>
          </cell>
          <cell r="G1713">
            <v>54856841</v>
          </cell>
          <cell r="H1713">
            <v>0</v>
          </cell>
          <cell r="I1713" t="str">
            <v xml:space="preserve">lehochetac@gmail.com </v>
          </cell>
          <cell r="J1713" t="str">
            <v>LE HOCHET AC</v>
          </cell>
          <cell r="K1713" t="str">
            <v>PAMP</v>
          </cell>
          <cell r="L1713" t="str">
            <v>ATH</v>
          </cell>
          <cell r="M1713" t="str">
            <v>U12</v>
          </cell>
          <cell r="N1713">
            <v>100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 xml:space="preserve">27 Cité Illois Baie Du Tombeau </v>
          </cell>
          <cell r="G1714">
            <v>57210386</v>
          </cell>
          <cell r="H1714">
            <v>0</v>
          </cell>
          <cell r="I1714" t="str">
            <v xml:space="preserve">lehochetac@gmail.com </v>
          </cell>
          <cell r="J1714" t="str">
            <v>LE HOCHET AC</v>
          </cell>
          <cell r="K1714" t="str">
            <v>PAMP</v>
          </cell>
          <cell r="L1714" t="str">
            <v>ATH</v>
          </cell>
          <cell r="M1714" t="str">
            <v>U18</v>
          </cell>
          <cell r="N1714">
            <v>200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 xml:space="preserve">La Fontaine 23 Reega Lane Le Hochet </v>
          </cell>
          <cell r="G1715">
            <v>57759799</v>
          </cell>
          <cell r="H1715">
            <v>0</v>
          </cell>
          <cell r="I1715" t="str">
            <v xml:space="preserve">lehochetac@gmail.com </v>
          </cell>
          <cell r="J1715" t="str">
            <v>LE HOCHET AC</v>
          </cell>
          <cell r="K1715" t="str">
            <v>PAMP</v>
          </cell>
          <cell r="L1715" t="str">
            <v>ATH</v>
          </cell>
          <cell r="M1715" t="str">
            <v>U12</v>
          </cell>
          <cell r="N1715">
            <v>100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 xml:space="preserve">La Fontaine 23 Reega Lane Le Hochet </v>
          </cell>
          <cell r="G1716">
            <v>57759799</v>
          </cell>
          <cell r="H1716">
            <v>0</v>
          </cell>
          <cell r="I1716" t="str">
            <v xml:space="preserve">lehochetac@gmail.com </v>
          </cell>
          <cell r="J1716" t="str">
            <v>LE HOCHET AC</v>
          </cell>
          <cell r="K1716" t="str">
            <v>PAMP</v>
          </cell>
          <cell r="L1716" t="str">
            <v>ATH</v>
          </cell>
          <cell r="M1716" t="str">
            <v>U12</v>
          </cell>
          <cell r="N1716">
            <v>100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Triolet</v>
          </cell>
          <cell r="G1717">
            <v>58472691</v>
          </cell>
          <cell r="H1717">
            <v>0</v>
          </cell>
          <cell r="I1717" t="str">
            <v xml:space="preserve">lehochetac@gmail.com </v>
          </cell>
          <cell r="J1717" t="str">
            <v>LE HOCHET AC</v>
          </cell>
          <cell r="K1717" t="str">
            <v>PAMP</v>
          </cell>
          <cell r="L1717" t="str">
            <v>ATH</v>
          </cell>
          <cell r="M1717" t="str">
            <v>U14</v>
          </cell>
          <cell r="N1717">
            <v>150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 xml:space="preserve">Ste Croix </v>
          </cell>
          <cell r="G1718">
            <v>58279952</v>
          </cell>
          <cell r="H1718">
            <v>0</v>
          </cell>
          <cell r="I1718" t="str">
            <v xml:space="preserve">lehochetac@gmail.com </v>
          </cell>
          <cell r="J1718" t="str">
            <v>LE HOCHET AC</v>
          </cell>
          <cell r="K1718" t="str">
            <v>PAMP</v>
          </cell>
          <cell r="L1718" t="str">
            <v>ATH</v>
          </cell>
          <cell r="M1718" t="str">
            <v>SENIOR</v>
          </cell>
          <cell r="N1718">
            <v>400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 xml:space="preserve">Ste Croix </v>
          </cell>
          <cell r="G1719">
            <v>57562192</v>
          </cell>
          <cell r="H1719">
            <v>0</v>
          </cell>
          <cell r="I1719" t="str">
            <v xml:space="preserve">lehochetac@gmail.com </v>
          </cell>
          <cell r="J1719" t="str">
            <v>LE HOCHET AC</v>
          </cell>
          <cell r="K1719" t="str">
            <v>PAMP</v>
          </cell>
          <cell r="L1719" t="str">
            <v>ATH</v>
          </cell>
          <cell r="M1719" t="str">
            <v>U20</v>
          </cell>
          <cell r="N1719">
            <v>300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Royal Road Bel Air Rivière Seche</v>
          </cell>
          <cell r="G1720">
            <v>58482965</v>
          </cell>
          <cell r="H1720" t="str">
            <v>M1107911500816</v>
          </cell>
          <cell r="I1720" t="str">
            <v xml:space="preserve">lehochetac@gmail.com </v>
          </cell>
          <cell r="J1720" t="str">
            <v>LE HOCHET AC</v>
          </cell>
          <cell r="K1720" t="str">
            <v>PAMP</v>
          </cell>
          <cell r="L1720" t="str">
            <v>ATH</v>
          </cell>
          <cell r="M1720" t="str">
            <v>SENIOR</v>
          </cell>
          <cell r="N1720">
            <v>400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 xml:space="preserve">653 Rue Des 4 Epices 97440 St André Reunion </v>
          </cell>
          <cell r="G1721">
            <v>0</v>
          </cell>
          <cell r="H1721">
            <v>0</v>
          </cell>
          <cell r="I1721" t="str">
            <v xml:space="preserve">lehochetac@gmail.com </v>
          </cell>
          <cell r="J1721" t="str">
            <v>LE HOCHET AC</v>
          </cell>
          <cell r="K1721" t="str">
            <v>PAMP</v>
          </cell>
          <cell r="L1721" t="str">
            <v>ATH</v>
          </cell>
          <cell r="M1721" t="str">
            <v>U18</v>
          </cell>
          <cell r="N1721">
            <v>200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81 Canal Bathurst Ste Croix</v>
          </cell>
          <cell r="G1722">
            <v>59270501</v>
          </cell>
          <cell r="H1722">
            <v>0</v>
          </cell>
          <cell r="I1722" t="str">
            <v xml:space="preserve">lehochetac@gmail.com </v>
          </cell>
          <cell r="J1722" t="str">
            <v>LE HOCHET AC</v>
          </cell>
          <cell r="K1722" t="str">
            <v>PAMP</v>
          </cell>
          <cell r="L1722" t="str">
            <v>ATH</v>
          </cell>
          <cell r="M1722" t="str">
            <v>U16</v>
          </cell>
          <cell r="N1722">
            <v>150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Deux Goyaves, Rodrigues</v>
          </cell>
          <cell r="G1723">
            <v>57185398</v>
          </cell>
          <cell r="H1723">
            <v>0</v>
          </cell>
          <cell r="I1723" t="str">
            <v>albertstacyloana@gmail.com</v>
          </cell>
          <cell r="J1723" t="str">
            <v>RONALD JOLICOEUR GRANDE MONTAGNE AC</v>
          </cell>
          <cell r="K1723" t="str">
            <v>ROD</v>
          </cell>
          <cell r="L1723" t="str">
            <v>ATH</v>
          </cell>
          <cell r="M1723" t="str">
            <v>SENIOR</v>
          </cell>
          <cell r="N1723">
            <v>400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0</v>
          </cell>
          <cell r="G1724">
            <v>59720700</v>
          </cell>
          <cell r="H1724">
            <v>0</v>
          </cell>
          <cell r="I1724">
            <v>0</v>
          </cell>
          <cell r="J1724" t="str">
            <v>RONALD JOLICOEUR GRANDE MONTAGNE AC</v>
          </cell>
          <cell r="K1724" t="str">
            <v>ROD</v>
          </cell>
          <cell r="L1724" t="str">
            <v>ATH</v>
          </cell>
          <cell r="M1724" t="str">
            <v>U20</v>
          </cell>
          <cell r="N1724">
            <v>300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Avenue Des Perruches, Terre D'Albion</v>
          </cell>
          <cell r="G1725">
            <v>57239639</v>
          </cell>
          <cell r="H1725" t="str">
            <v>R2804773015114</v>
          </cell>
          <cell r="I1725" t="str">
            <v>lotusleu1972@hotmail.com</v>
          </cell>
          <cell r="J1725" t="str">
            <v>Q-BORNES HURRICANE AC</v>
          </cell>
          <cell r="K1725" t="str">
            <v>QB</v>
          </cell>
          <cell r="L1725" t="str">
            <v>ATH</v>
          </cell>
          <cell r="M1725" t="str">
            <v>MASTERS</v>
          </cell>
          <cell r="N1725">
            <v>600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Mosque Rd, Rose Belle</v>
          </cell>
          <cell r="G1726">
            <v>1</v>
          </cell>
          <cell r="H1726">
            <v>0</v>
          </cell>
          <cell r="I1726">
            <v>0</v>
          </cell>
          <cell r="J1726" t="str">
            <v>BLACK RIVER STAR AC</v>
          </cell>
          <cell r="K1726" t="str">
            <v>BR</v>
          </cell>
          <cell r="L1726" t="str">
            <v>ATH</v>
          </cell>
          <cell r="M1726" t="str">
            <v>SENIOR</v>
          </cell>
          <cell r="N1726">
            <v>400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 xml:space="preserve">33 Serge Alfred St B.Bassin </v>
          </cell>
          <cell r="G1727">
            <v>0</v>
          </cell>
          <cell r="H1727">
            <v>0</v>
          </cell>
          <cell r="I1727">
            <v>0</v>
          </cell>
          <cell r="J1727" t="str">
            <v>BEAU BASSIN AC</v>
          </cell>
          <cell r="K1727" t="str">
            <v>BBRH</v>
          </cell>
          <cell r="L1727" t="str">
            <v>ATH</v>
          </cell>
          <cell r="M1727" t="str">
            <v>MASTERS</v>
          </cell>
          <cell r="N1727">
            <v>600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 xml:space="preserve">F6 Colonel Maingard B.Bassin </v>
          </cell>
          <cell r="G1728">
            <v>0</v>
          </cell>
          <cell r="H1728">
            <v>0</v>
          </cell>
          <cell r="I1728">
            <v>0</v>
          </cell>
          <cell r="J1728" t="str">
            <v>BEAU BASSIN AC</v>
          </cell>
          <cell r="K1728" t="str">
            <v>BBRH</v>
          </cell>
          <cell r="L1728" t="str">
            <v>ATH</v>
          </cell>
          <cell r="M1728" t="str">
            <v>SENIOR</v>
          </cell>
          <cell r="N1728">
            <v>400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 xml:space="preserve">Mahebourg </v>
          </cell>
          <cell r="G1729">
            <v>58146469</v>
          </cell>
          <cell r="H1729">
            <v>0</v>
          </cell>
          <cell r="I1729">
            <v>0</v>
          </cell>
          <cell r="J1729" t="str">
            <v>SOUILLAC AC</v>
          </cell>
          <cell r="K1729" t="str">
            <v>SAV</v>
          </cell>
          <cell r="L1729" t="str">
            <v>ATH</v>
          </cell>
          <cell r="M1729" t="str">
            <v>U18</v>
          </cell>
          <cell r="N1729">
            <v>200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25, Baxipea Street, Roche Bois</v>
          </cell>
          <cell r="G1730">
            <v>0</v>
          </cell>
          <cell r="H1730">
            <v>0</v>
          </cell>
          <cell r="I1730">
            <v>0</v>
          </cell>
          <cell r="J1730" t="str">
            <v>P-LOUIS RACERS AC</v>
          </cell>
          <cell r="K1730" t="str">
            <v>PL</v>
          </cell>
          <cell r="L1730" t="str">
            <v>ATH</v>
          </cell>
          <cell r="M1730" t="str">
            <v>SENIOR</v>
          </cell>
          <cell r="N1730">
            <v>400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25, Baxipea Street, Roche Bois</v>
          </cell>
          <cell r="G1731">
            <v>0</v>
          </cell>
          <cell r="H1731">
            <v>0</v>
          </cell>
          <cell r="I1731">
            <v>0</v>
          </cell>
          <cell r="J1731" t="str">
            <v>P-LOUIS RACERS AC</v>
          </cell>
          <cell r="K1731" t="str">
            <v>PL</v>
          </cell>
          <cell r="L1731" t="str">
            <v>ATH</v>
          </cell>
          <cell r="M1731" t="str">
            <v>U10</v>
          </cell>
          <cell r="N1731">
            <v>100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Rue Capitaine Pontre St, Ste Croix</v>
          </cell>
          <cell r="G1732">
            <v>0</v>
          </cell>
          <cell r="H1732">
            <v>0</v>
          </cell>
          <cell r="I1732">
            <v>0</v>
          </cell>
          <cell r="J1732" t="str">
            <v>P-LOUIS RACERS AC</v>
          </cell>
          <cell r="K1732" t="str">
            <v>PL</v>
          </cell>
          <cell r="L1732" t="str">
            <v>ATH</v>
          </cell>
          <cell r="M1732" t="str">
            <v>U20</v>
          </cell>
          <cell r="N1732">
            <v>300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7Th Miles, Triolet</v>
          </cell>
          <cell r="G1733">
            <v>0</v>
          </cell>
          <cell r="H1733">
            <v>0</v>
          </cell>
          <cell r="I1733">
            <v>0</v>
          </cell>
          <cell r="J1733" t="str">
            <v>P-LOUIS RACERS AC</v>
          </cell>
          <cell r="K1733" t="str">
            <v>PL</v>
          </cell>
          <cell r="L1733" t="str">
            <v>ATH</v>
          </cell>
          <cell r="M1733" t="str">
            <v>U16</v>
          </cell>
          <cell r="N1733">
            <v>150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A4, Pieton Pere Laval, Ste Croix</v>
          </cell>
          <cell r="G1734">
            <v>0</v>
          </cell>
          <cell r="H1734">
            <v>0</v>
          </cell>
          <cell r="I1734">
            <v>0</v>
          </cell>
          <cell r="J1734" t="str">
            <v>P-LOUIS RACERS AC</v>
          </cell>
          <cell r="K1734" t="str">
            <v>PL</v>
          </cell>
          <cell r="L1734" t="str">
            <v>ATH</v>
          </cell>
          <cell r="M1734" t="str">
            <v>U10</v>
          </cell>
          <cell r="N1734">
            <v>100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Rue Emile Basset,Lecornu, Ste Croix</v>
          </cell>
          <cell r="G1735">
            <v>0</v>
          </cell>
          <cell r="H1735">
            <v>0</v>
          </cell>
          <cell r="I1735">
            <v>0</v>
          </cell>
          <cell r="J1735" t="str">
            <v>P-LOUIS RACERS AC</v>
          </cell>
          <cell r="K1735" t="str">
            <v>PL</v>
          </cell>
          <cell r="L1735" t="str">
            <v>ATH</v>
          </cell>
          <cell r="M1735" t="str">
            <v>U14</v>
          </cell>
          <cell r="N1735">
            <v>150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Rue Emile Basset,Lecornu, Ste Croix</v>
          </cell>
          <cell r="G1736">
            <v>0</v>
          </cell>
          <cell r="H1736">
            <v>0</v>
          </cell>
          <cell r="I1736">
            <v>0</v>
          </cell>
          <cell r="J1736" t="str">
            <v>P-LOUIS RACERS AC</v>
          </cell>
          <cell r="K1736" t="str">
            <v>PL</v>
          </cell>
          <cell r="L1736" t="str">
            <v>ATH</v>
          </cell>
          <cell r="M1736" t="str">
            <v>U14</v>
          </cell>
          <cell r="N1736">
            <v>150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Barlow, Bellevue Maurel</v>
          </cell>
          <cell r="G1737">
            <v>0</v>
          </cell>
          <cell r="H1737">
            <v>0</v>
          </cell>
          <cell r="I1737">
            <v>0</v>
          </cell>
          <cell r="J1737" t="str">
            <v>P-LOUIS RACERS AC</v>
          </cell>
          <cell r="K1737" t="str">
            <v>PL</v>
          </cell>
          <cell r="L1737" t="str">
            <v>NTO</v>
          </cell>
          <cell r="M1737" t="str">
            <v>N/APP</v>
          </cell>
          <cell r="N1737">
            <v>600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Pont Bruniquel, Baie Du Tombeau</v>
          </cell>
          <cell r="G1738">
            <v>0</v>
          </cell>
          <cell r="H1738">
            <v>0</v>
          </cell>
          <cell r="I1738">
            <v>0</v>
          </cell>
          <cell r="J1738" t="str">
            <v>P-LOUIS RACERS AC</v>
          </cell>
          <cell r="K1738" t="str">
            <v>PL</v>
          </cell>
          <cell r="L1738" t="str">
            <v>ATH</v>
          </cell>
          <cell r="M1738" t="str">
            <v>U10</v>
          </cell>
          <cell r="N1738">
            <v>100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A3, Octopus St, Roche Bois</v>
          </cell>
          <cell r="G1739">
            <v>0</v>
          </cell>
          <cell r="H1739">
            <v>0</v>
          </cell>
          <cell r="I1739">
            <v>0</v>
          </cell>
          <cell r="J1739" t="str">
            <v>P-LOUIS RACERS AC</v>
          </cell>
          <cell r="K1739" t="str">
            <v>PL</v>
          </cell>
          <cell r="L1739" t="str">
            <v>ATH</v>
          </cell>
          <cell r="M1739" t="str">
            <v>U16</v>
          </cell>
          <cell r="N1739">
            <v>150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Ste Croix, Port Louis</v>
          </cell>
          <cell r="G1740">
            <v>0</v>
          </cell>
          <cell r="H1740">
            <v>0</v>
          </cell>
          <cell r="I1740">
            <v>0</v>
          </cell>
          <cell r="J1740" t="str">
            <v>P-LOUIS RACERS AC</v>
          </cell>
          <cell r="K1740" t="str">
            <v>PL</v>
          </cell>
          <cell r="L1740" t="str">
            <v>ATH</v>
          </cell>
          <cell r="M1740" t="str">
            <v>U16</v>
          </cell>
          <cell r="N1740">
            <v>150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Granum Road Vacoas</v>
          </cell>
          <cell r="G1741">
            <v>0</v>
          </cell>
          <cell r="H1741" t="str">
            <v>M100811009380B</v>
          </cell>
          <cell r="I1741">
            <v>0</v>
          </cell>
          <cell r="J1741" t="str">
            <v>STANLEY / TREFLES AC</v>
          </cell>
          <cell r="K1741" t="str">
            <v>BBRH</v>
          </cell>
          <cell r="L1741" t="str">
            <v>ATH</v>
          </cell>
          <cell r="M1741" t="str">
            <v>U16</v>
          </cell>
          <cell r="N1741">
            <v>150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E13, Ave. Becase, , P. Aux. Sables</v>
          </cell>
          <cell r="G1742">
            <v>59053717</v>
          </cell>
          <cell r="H1742">
            <v>0</v>
          </cell>
          <cell r="I1742" t="str">
            <v>lucasmerville1405@gmail.com</v>
          </cell>
          <cell r="J1742" t="str">
            <v>ANGELS REDUIT AC</v>
          </cell>
          <cell r="K1742" t="str">
            <v>MK</v>
          </cell>
          <cell r="L1742" t="str">
            <v>ATH</v>
          </cell>
          <cell r="M1742" t="str">
            <v>U20</v>
          </cell>
          <cell r="N1742">
            <v>300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Shri Shamboonath C.F,Vac.</v>
          </cell>
          <cell r="G1743">
            <v>59859915</v>
          </cell>
          <cell r="H1743">
            <v>0</v>
          </cell>
          <cell r="I1743">
            <v>0</v>
          </cell>
          <cell r="J1743" t="str">
            <v>ANGELS REDUIT AC</v>
          </cell>
          <cell r="K1743" t="str">
            <v>MK</v>
          </cell>
          <cell r="L1743" t="str">
            <v>ATH</v>
          </cell>
          <cell r="M1743" t="str">
            <v>U14</v>
          </cell>
          <cell r="N1743">
            <v>150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17,Saran Villa Coromandel</v>
          </cell>
          <cell r="G1744">
            <v>59296253</v>
          </cell>
          <cell r="H1744">
            <v>0</v>
          </cell>
          <cell r="I1744">
            <v>0</v>
          </cell>
          <cell r="J1744" t="str">
            <v>ANGELS REDUIT AC</v>
          </cell>
          <cell r="K1744" t="str">
            <v>MK</v>
          </cell>
          <cell r="L1744" t="str">
            <v>ATH</v>
          </cell>
          <cell r="M1744" t="str">
            <v>U16</v>
          </cell>
          <cell r="N1744">
            <v>150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Riverwaik,Helvethia</v>
          </cell>
          <cell r="G1745">
            <v>59404011</v>
          </cell>
          <cell r="H1745">
            <v>0</v>
          </cell>
          <cell r="I1745">
            <v>0</v>
          </cell>
          <cell r="J1745" t="str">
            <v>ANGELS REDUIT AC</v>
          </cell>
          <cell r="K1745" t="str">
            <v>MK</v>
          </cell>
          <cell r="L1745" t="str">
            <v>ATH</v>
          </cell>
          <cell r="M1745" t="str">
            <v>U16</v>
          </cell>
          <cell r="N1745">
            <v>150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Rte Bois Cheri Moka</v>
          </cell>
          <cell r="G1746">
            <v>57915570</v>
          </cell>
          <cell r="H1746">
            <v>0</v>
          </cell>
          <cell r="I1746">
            <v>0</v>
          </cell>
          <cell r="J1746" t="str">
            <v>ANGELS REDUIT AC</v>
          </cell>
          <cell r="K1746" t="str">
            <v>MK</v>
          </cell>
          <cell r="L1746" t="str">
            <v>ATH</v>
          </cell>
          <cell r="M1746" t="str">
            <v>U12</v>
          </cell>
          <cell r="N1746">
            <v>100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63B Ste Marie St.Croix</v>
          </cell>
          <cell r="G1747">
            <v>54726599</v>
          </cell>
          <cell r="H1747">
            <v>0</v>
          </cell>
          <cell r="I1747">
            <v>0</v>
          </cell>
          <cell r="J1747" t="str">
            <v>ANGELS REDUIT AC</v>
          </cell>
          <cell r="K1747" t="str">
            <v>MK</v>
          </cell>
          <cell r="L1747" t="str">
            <v>ATH</v>
          </cell>
          <cell r="M1747" t="str">
            <v>U20</v>
          </cell>
          <cell r="N1747">
            <v>300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Celicourt Antelme, Forest Side, Curepipe</v>
          </cell>
          <cell r="G1748">
            <v>55024847</v>
          </cell>
          <cell r="H1748">
            <v>0</v>
          </cell>
          <cell r="I1748">
            <v>0</v>
          </cell>
          <cell r="J1748" t="str">
            <v>Q-BORNES PAVILLON AC</v>
          </cell>
          <cell r="K1748" t="str">
            <v>QB</v>
          </cell>
          <cell r="L1748" t="str">
            <v>ATH</v>
          </cell>
          <cell r="M1748" t="str">
            <v>U16</v>
          </cell>
          <cell r="N1748">
            <v>150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Dodo A08, La Tour Keonig</v>
          </cell>
          <cell r="G1749">
            <v>58570476</v>
          </cell>
          <cell r="H1749">
            <v>0</v>
          </cell>
          <cell r="I1749">
            <v>0</v>
          </cell>
          <cell r="J1749" t="str">
            <v>Q-BORNES PAVILLON AC</v>
          </cell>
          <cell r="K1749" t="str">
            <v>QB</v>
          </cell>
          <cell r="L1749" t="str">
            <v>ATH</v>
          </cell>
          <cell r="M1749" t="str">
            <v>U18</v>
          </cell>
          <cell r="N1749">
            <v>200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Back Lane, Floreal,Curepipe</v>
          </cell>
          <cell r="G1750">
            <v>59618474</v>
          </cell>
          <cell r="H1750">
            <v>0</v>
          </cell>
          <cell r="I1750" t="str">
            <v>matelotethane@gmail.com</v>
          </cell>
          <cell r="J1750" t="str">
            <v>Q-BORNES PAVILLON AC</v>
          </cell>
          <cell r="K1750" t="str">
            <v>QB</v>
          </cell>
          <cell r="L1750" t="str">
            <v>ATH</v>
          </cell>
          <cell r="M1750" t="str">
            <v>U20</v>
          </cell>
          <cell r="N1750">
            <v>300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 xml:space="preserve">Vieux Grand-Port </v>
          </cell>
          <cell r="G1751">
            <v>59010193</v>
          </cell>
          <cell r="H1751">
            <v>0</v>
          </cell>
          <cell r="I1751">
            <v>0</v>
          </cell>
          <cell r="J1751" t="str">
            <v>SOUILLAC AC</v>
          </cell>
          <cell r="K1751" t="str">
            <v>SAV</v>
          </cell>
          <cell r="L1751" t="str">
            <v>ATH</v>
          </cell>
          <cell r="M1751" t="str">
            <v>U16</v>
          </cell>
          <cell r="N1751">
            <v>150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Camp Buvette, Les Casernes,Curepipe</v>
          </cell>
          <cell r="G1752">
            <v>58465794</v>
          </cell>
          <cell r="H1752">
            <v>0</v>
          </cell>
          <cell r="I1752">
            <v>0</v>
          </cell>
          <cell r="J1752" t="str">
            <v>CUREPIPE HARLEM AC</v>
          </cell>
          <cell r="K1752" t="str">
            <v>CPE</v>
          </cell>
          <cell r="L1752" t="str">
            <v>ATH</v>
          </cell>
          <cell r="M1752" t="str">
            <v>U18</v>
          </cell>
          <cell r="N1752">
            <v>200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Rue Bougainvilles Curepipe Road</v>
          </cell>
          <cell r="G1753">
            <v>54785156</v>
          </cell>
          <cell r="H1753">
            <v>0</v>
          </cell>
          <cell r="I1753">
            <v>0</v>
          </cell>
          <cell r="J1753" t="str">
            <v>CUREPIPE HARLEM AC</v>
          </cell>
          <cell r="K1753" t="str">
            <v>CPE</v>
          </cell>
          <cell r="L1753" t="str">
            <v>ATH</v>
          </cell>
          <cell r="M1753" t="str">
            <v>U16</v>
          </cell>
          <cell r="N1753">
            <v>150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Riviere Coco</v>
          </cell>
          <cell r="G1754">
            <v>57385638</v>
          </cell>
          <cell r="H1754">
            <v>0</v>
          </cell>
          <cell r="I1754">
            <v>0</v>
          </cell>
          <cell r="J1754" t="str">
            <v>RONALD JOLICOEUR GRANDE MONTAGNE AC</v>
          </cell>
          <cell r="K1754" t="str">
            <v>ROD</v>
          </cell>
          <cell r="L1754" t="str">
            <v>ATH</v>
          </cell>
          <cell r="M1754" t="str">
            <v>U20</v>
          </cell>
          <cell r="N1754">
            <v>300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Mt Cabris Est</v>
          </cell>
          <cell r="G1755">
            <v>59366304</v>
          </cell>
          <cell r="H1755">
            <v>0</v>
          </cell>
          <cell r="I1755">
            <v>0</v>
          </cell>
          <cell r="J1755" t="str">
            <v>RONALD JOLICOEUR GRANDE MONTAGNE AC</v>
          </cell>
          <cell r="K1755" t="str">
            <v>ROD</v>
          </cell>
          <cell r="L1755" t="str">
            <v>ATH</v>
          </cell>
          <cell r="M1755" t="str">
            <v>U20</v>
          </cell>
          <cell r="N1755">
            <v>300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Pistache</v>
          </cell>
          <cell r="G1756">
            <v>57450644</v>
          </cell>
          <cell r="H1756">
            <v>0</v>
          </cell>
          <cell r="I1756">
            <v>0</v>
          </cell>
          <cell r="J1756" t="str">
            <v>RONALD JOLICOEUR GRANDE MONTAGNE AC</v>
          </cell>
          <cell r="K1756" t="str">
            <v>ROD</v>
          </cell>
          <cell r="L1756" t="str">
            <v>ATH</v>
          </cell>
          <cell r="M1756" t="str">
            <v>U14</v>
          </cell>
          <cell r="N1756">
            <v>150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Pompee</v>
          </cell>
          <cell r="G1757">
            <v>54771133</v>
          </cell>
          <cell r="H1757">
            <v>0</v>
          </cell>
          <cell r="I1757">
            <v>0</v>
          </cell>
          <cell r="J1757" t="str">
            <v>RONALD JOLICOEUR GRANDE MONTAGNE AC</v>
          </cell>
          <cell r="K1757" t="str">
            <v>ROD</v>
          </cell>
          <cell r="L1757" t="str">
            <v>ATH</v>
          </cell>
          <cell r="M1757" t="str">
            <v>U16</v>
          </cell>
          <cell r="N1757">
            <v>150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171,Anthelme  Avenue , Q.Bornes</v>
          </cell>
          <cell r="G1758">
            <v>59071976</v>
          </cell>
          <cell r="H1758">
            <v>0</v>
          </cell>
          <cell r="I1758">
            <v>0</v>
          </cell>
          <cell r="J1758" t="str">
            <v>Q-BORNES PAVILLON AC</v>
          </cell>
          <cell r="K1758" t="str">
            <v>QB</v>
          </cell>
          <cell r="L1758" t="str">
            <v>ATH</v>
          </cell>
          <cell r="M1758" t="str">
            <v>U12</v>
          </cell>
          <cell r="N1758">
            <v>100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Ave Shakti  Palma , Q.Bornes</v>
          </cell>
          <cell r="G1759">
            <v>57946301</v>
          </cell>
          <cell r="H1759">
            <v>0</v>
          </cell>
          <cell r="I1759">
            <v>0</v>
          </cell>
          <cell r="J1759" t="str">
            <v>Q-BORNES PAVILLON AC</v>
          </cell>
          <cell r="K1759" t="str">
            <v>QB</v>
          </cell>
          <cell r="L1759" t="str">
            <v>ATH</v>
          </cell>
          <cell r="M1759" t="str">
            <v>U16</v>
          </cell>
          <cell r="N1759">
            <v>150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Avenue Des Colombes,Medine Camp De Masque</v>
          </cell>
          <cell r="G1760">
            <v>57134381</v>
          </cell>
          <cell r="H1760" t="str">
            <v>P140410005582B</v>
          </cell>
          <cell r="I1760" t="str">
            <v>florinamariebelle@gmail.com</v>
          </cell>
          <cell r="J1760" t="str">
            <v>ST REMY AC</v>
          </cell>
          <cell r="K1760" t="str">
            <v>FLQ</v>
          </cell>
          <cell r="L1760" t="str">
            <v>ATH</v>
          </cell>
          <cell r="M1760" t="str">
            <v>U16</v>
          </cell>
          <cell r="N1760">
            <v>150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Bonne Mere Flacq</v>
          </cell>
          <cell r="G1761">
            <v>59770446</v>
          </cell>
          <cell r="H1761">
            <v>0</v>
          </cell>
          <cell r="I1761" t="str">
            <v>manuellacecile828@gmail.com</v>
          </cell>
          <cell r="J1761" t="str">
            <v>ST REMY AC</v>
          </cell>
          <cell r="K1761" t="str">
            <v>FLQ</v>
          </cell>
          <cell r="L1761" t="str">
            <v>ATH</v>
          </cell>
          <cell r="M1761" t="str">
            <v>U16</v>
          </cell>
          <cell r="N1761">
            <v>150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L'Union</v>
          </cell>
          <cell r="G1762">
            <v>55114012</v>
          </cell>
          <cell r="H1762">
            <v>0</v>
          </cell>
          <cell r="I1762">
            <v>0</v>
          </cell>
          <cell r="J1762" t="str">
            <v>RONALD JOLICOEUR GRANDE MONTAGNE AC</v>
          </cell>
          <cell r="K1762" t="str">
            <v>ROD</v>
          </cell>
          <cell r="L1762" t="str">
            <v>ATH</v>
          </cell>
          <cell r="M1762" t="str">
            <v>U20</v>
          </cell>
          <cell r="N1762">
            <v>300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Chateau Deau</v>
          </cell>
          <cell r="G1763">
            <v>54556183</v>
          </cell>
          <cell r="H1763">
            <v>0</v>
          </cell>
          <cell r="I1763">
            <v>0</v>
          </cell>
          <cell r="J1763" t="str">
            <v>RONALD JOLICOEUR GRANDE MONTAGNE AC</v>
          </cell>
          <cell r="K1763" t="str">
            <v>ROD</v>
          </cell>
          <cell r="L1763" t="str">
            <v>ATH</v>
          </cell>
          <cell r="M1763" t="str">
            <v>U14</v>
          </cell>
          <cell r="N1763">
            <v>150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Petit Gabriel</v>
          </cell>
          <cell r="G1764">
            <v>57366989</v>
          </cell>
          <cell r="H1764">
            <v>0</v>
          </cell>
          <cell r="I1764">
            <v>0</v>
          </cell>
          <cell r="J1764" t="str">
            <v>RONALD JOLICOEUR GRANDE MONTAGNE AC</v>
          </cell>
          <cell r="K1764" t="str">
            <v>ROD</v>
          </cell>
          <cell r="L1764" t="str">
            <v>ATH</v>
          </cell>
          <cell r="M1764" t="str">
            <v>U16</v>
          </cell>
          <cell r="N1764">
            <v>150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Montagne Malgache</v>
          </cell>
          <cell r="G1765">
            <v>58190854</v>
          </cell>
          <cell r="H1765">
            <v>0</v>
          </cell>
          <cell r="I1765">
            <v>0</v>
          </cell>
          <cell r="J1765" t="str">
            <v>RONALD JOLICOEUR GRANDE MONTAGNE AC</v>
          </cell>
          <cell r="K1765" t="str">
            <v>ROD</v>
          </cell>
          <cell r="L1765" t="str">
            <v>ATH</v>
          </cell>
          <cell r="M1765" t="str">
            <v>U16</v>
          </cell>
          <cell r="N1765">
            <v>150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Jardin Mamzelle</v>
          </cell>
          <cell r="G1766">
            <v>54545219</v>
          </cell>
          <cell r="H1766">
            <v>0</v>
          </cell>
          <cell r="I1766">
            <v>0</v>
          </cell>
          <cell r="J1766" t="str">
            <v>RONALD JOLICOEUR GRANDE MONTAGNE AC</v>
          </cell>
          <cell r="K1766" t="str">
            <v>ROD</v>
          </cell>
          <cell r="L1766" t="str">
            <v>ATH</v>
          </cell>
          <cell r="M1766" t="str">
            <v>U18</v>
          </cell>
          <cell r="N1766">
            <v>200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Camp Pintade</v>
          </cell>
          <cell r="G1767">
            <v>54735386</v>
          </cell>
          <cell r="H1767">
            <v>0</v>
          </cell>
          <cell r="I1767">
            <v>0</v>
          </cell>
          <cell r="J1767" t="str">
            <v>RONALD JOLICOEUR GRANDE MONTAGNE AC</v>
          </cell>
          <cell r="K1767" t="str">
            <v>ROD</v>
          </cell>
          <cell r="L1767" t="str">
            <v>ATH</v>
          </cell>
          <cell r="M1767" t="str">
            <v>U18</v>
          </cell>
          <cell r="N1767">
            <v>200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Camp Pintade</v>
          </cell>
          <cell r="G1768">
            <v>54735386</v>
          </cell>
          <cell r="H1768" t="str">
            <v>G110406007117F</v>
          </cell>
          <cell r="I1768">
            <v>0</v>
          </cell>
          <cell r="J1768" t="str">
            <v>RONALD JOLICOEUR GRANDE MONTAGNE AC</v>
          </cell>
          <cell r="K1768" t="str">
            <v>ROD</v>
          </cell>
          <cell r="L1768" t="str">
            <v>ATH</v>
          </cell>
          <cell r="M1768" t="str">
            <v>U20</v>
          </cell>
          <cell r="N1768">
            <v>300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Roseaux</v>
          </cell>
          <cell r="G1769">
            <v>57161064</v>
          </cell>
          <cell r="H1769">
            <v>0</v>
          </cell>
          <cell r="I1769">
            <v>0</v>
          </cell>
          <cell r="J1769" t="str">
            <v>RONALD JOLICOEUR GRANDE MONTAGNE AC</v>
          </cell>
          <cell r="K1769" t="str">
            <v>ROD</v>
          </cell>
          <cell r="L1769" t="str">
            <v>ATH</v>
          </cell>
          <cell r="M1769" t="str">
            <v>U14</v>
          </cell>
          <cell r="N1769">
            <v>150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Saint Antoine Goodlands</v>
          </cell>
          <cell r="G1770">
            <v>59325263</v>
          </cell>
          <cell r="H1770" t="str">
            <v>T090906013091C</v>
          </cell>
          <cell r="I1770" t="str">
            <v>adrientoulet09@gmail.com</v>
          </cell>
          <cell r="J1770" t="str">
            <v>P-LOUIS RACERS AC</v>
          </cell>
          <cell r="K1770" t="str">
            <v>PL</v>
          </cell>
          <cell r="L1770" t="str">
            <v>ATH</v>
          </cell>
          <cell r="M1770" t="str">
            <v>U20</v>
          </cell>
          <cell r="N1770">
            <v>300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Ajoodha Lane, Shivananda Avenue, Floreal</v>
          </cell>
          <cell r="G1771">
            <v>58385104</v>
          </cell>
          <cell r="H1771" t="str">
            <v>R1605120056291</v>
          </cell>
          <cell r="I1771" t="str">
            <v>aarti_b@outlook.com</v>
          </cell>
          <cell r="J1771" t="str">
            <v>HENRIETTA AC</v>
          </cell>
          <cell r="K1771" t="str">
            <v>VCPH</v>
          </cell>
          <cell r="L1771" t="str">
            <v>ATH</v>
          </cell>
          <cell r="M1771" t="str">
            <v>U14</v>
          </cell>
          <cell r="N1771">
            <v>150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Sunset Ville Lacaverne No1 Vacoas</v>
          </cell>
          <cell r="G1772">
            <v>57545267</v>
          </cell>
          <cell r="H1772" t="str">
            <v>B0310120114917</v>
          </cell>
          <cell r="I1772">
            <v>0</v>
          </cell>
          <cell r="J1772" t="str">
            <v>LA CAVERNE AC</v>
          </cell>
          <cell r="K1772" t="str">
            <v>VCPH</v>
          </cell>
          <cell r="L1772" t="str">
            <v>ATH</v>
          </cell>
          <cell r="M1772" t="str">
            <v>U14</v>
          </cell>
          <cell r="N1772">
            <v>150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A5 Ave Victoria Cite Lacaverne</v>
          </cell>
          <cell r="G1773">
            <v>59264642</v>
          </cell>
          <cell r="H1773" t="str">
            <v>S3101120017420</v>
          </cell>
          <cell r="I1773">
            <v>0</v>
          </cell>
          <cell r="J1773" t="str">
            <v>LA CAVERNE AC</v>
          </cell>
          <cell r="K1773" t="str">
            <v>VCPH</v>
          </cell>
          <cell r="L1773" t="str">
            <v>ATH</v>
          </cell>
          <cell r="M1773" t="str">
            <v>U14</v>
          </cell>
          <cell r="N1773">
            <v>150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A5 Ave Victoria Cite Lacaverne</v>
          </cell>
          <cell r="G1774">
            <v>59264642</v>
          </cell>
          <cell r="H1774" t="str">
            <v>S0303130029015</v>
          </cell>
          <cell r="I1774">
            <v>0</v>
          </cell>
          <cell r="J1774" t="str">
            <v>LA CAVERNE AC</v>
          </cell>
          <cell r="K1774" t="str">
            <v>VCPH</v>
          </cell>
          <cell r="L1774" t="str">
            <v>ATH</v>
          </cell>
          <cell r="M1774" t="str">
            <v>U14</v>
          </cell>
          <cell r="N1774">
            <v>150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Blk La1 Cite Lacevrne Vacoas</v>
          </cell>
          <cell r="G1775">
            <v>59365907</v>
          </cell>
          <cell r="H1775" t="str">
            <v>S0305170054189</v>
          </cell>
          <cell r="I1775">
            <v>0</v>
          </cell>
          <cell r="J1775" t="str">
            <v>LA CAVERNE AC</v>
          </cell>
          <cell r="K1775" t="str">
            <v>VCPH</v>
          </cell>
          <cell r="L1775" t="str">
            <v>ATH</v>
          </cell>
          <cell r="M1775" t="str">
            <v>U10</v>
          </cell>
          <cell r="N1775">
            <v>100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0</v>
          </cell>
          <cell r="G1776">
            <v>57098313</v>
          </cell>
          <cell r="H1776">
            <v>0</v>
          </cell>
          <cell r="I1776">
            <v>0</v>
          </cell>
          <cell r="J1776" t="str">
            <v>SOUPIRS AC</v>
          </cell>
          <cell r="K1776" t="str">
            <v>ROD</v>
          </cell>
          <cell r="L1776" t="str">
            <v>ATH</v>
          </cell>
          <cell r="M1776" t="str">
            <v>SENIOR</v>
          </cell>
          <cell r="N1776">
            <v>400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Soupirs, Rodrigues</v>
          </cell>
          <cell r="G1777">
            <v>57237307</v>
          </cell>
          <cell r="H1777">
            <v>0</v>
          </cell>
          <cell r="I1777" t="str">
            <v>jamesjimmytris@gmail.com</v>
          </cell>
          <cell r="J1777" t="str">
            <v>SOUPIRS AC</v>
          </cell>
          <cell r="K1777" t="str">
            <v>ROD</v>
          </cell>
          <cell r="L1777" t="str">
            <v>ATH</v>
          </cell>
          <cell r="M1777" t="str">
            <v>U20</v>
          </cell>
          <cell r="N1777">
            <v>300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Eau Vannee</v>
          </cell>
          <cell r="G1778" t="str">
            <v>5876 9627</v>
          </cell>
          <cell r="H1778">
            <v>0</v>
          </cell>
          <cell r="I1778">
            <v>0</v>
          </cell>
          <cell r="J1778" t="str">
            <v>SOUPIRS AC</v>
          </cell>
          <cell r="K1778" t="str">
            <v>ROD</v>
          </cell>
          <cell r="L1778" t="str">
            <v>ATH</v>
          </cell>
          <cell r="M1778" t="str">
            <v>U14</v>
          </cell>
          <cell r="N1778">
            <v>150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Roche Bon Dieu</v>
          </cell>
          <cell r="G1779" t="str">
            <v>5478 6669</v>
          </cell>
          <cell r="H1779">
            <v>0</v>
          </cell>
          <cell r="I1779">
            <v>0</v>
          </cell>
          <cell r="J1779" t="str">
            <v>SOUPIRS AC</v>
          </cell>
          <cell r="K1779" t="str">
            <v>ROD</v>
          </cell>
          <cell r="L1779" t="str">
            <v>ATH</v>
          </cell>
          <cell r="M1779" t="str">
            <v>U14</v>
          </cell>
          <cell r="N1779">
            <v>150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Citron Donis</v>
          </cell>
          <cell r="G1780">
            <v>0</v>
          </cell>
          <cell r="H1780">
            <v>0</v>
          </cell>
          <cell r="I1780">
            <v>0</v>
          </cell>
          <cell r="J1780" t="str">
            <v>SOUPIRS AC</v>
          </cell>
          <cell r="K1780" t="str">
            <v>ROD</v>
          </cell>
          <cell r="L1780" t="str">
            <v>ATH</v>
          </cell>
          <cell r="M1780" t="str">
            <v>U16</v>
          </cell>
          <cell r="N1780">
            <v>150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Terre Rouge</v>
          </cell>
          <cell r="G1781">
            <v>0</v>
          </cell>
          <cell r="H1781">
            <v>0</v>
          </cell>
          <cell r="I1781">
            <v>0</v>
          </cell>
          <cell r="J1781" t="str">
            <v>SOUPIRS AC</v>
          </cell>
          <cell r="K1781" t="str">
            <v>ROD</v>
          </cell>
          <cell r="L1781" t="str">
            <v>ATH</v>
          </cell>
          <cell r="M1781" t="str">
            <v>U16</v>
          </cell>
          <cell r="N1781">
            <v>150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Batatrand</v>
          </cell>
          <cell r="G1782" t="str">
            <v>5755 0149</v>
          </cell>
          <cell r="H1782">
            <v>0</v>
          </cell>
          <cell r="I1782">
            <v>0</v>
          </cell>
          <cell r="J1782" t="str">
            <v>SOUPIRS AC</v>
          </cell>
          <cell r="K1782" t="str">
            <v>ROD</v>
          </cell>
          <cell r="L1782" t="str">
            <v>ATH</v>
          </cell>
          <cell r="M1782" t="str">
            <v>U16</v>
          </cell>
          <cell r="N1782">
            <v>150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Baladirou</v>
          </cell>
          <cell r="G1783" t="str">
            <v>5494 2660</v>
          </cell>
          <cell r="H1783">
            <v>0</v>
          </cell>
          <cell r="I1783">
            <v>0</v>
          </cell>
          <cell r="J1783" t="str">
            <v>SOUPIRS AC</v>
          </cell>
          <cell r="K1783" t="str">
            <v>ROD</v>
          </cell>
          <cell r="L1783" t="str">
            <v>ATH</v>
          </cell>
          <cell r="M1783" t="str">
            <v>U16</v>
          </cell>
          <cell r="N1783">
            <v>150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Morcellement Batatrand</v>
          </cell>
          <cell r="G1784" t="str">
            <v>5803 1857</v>
          </cell>
          <cell r="H1784">
            <v>0</v>
          </cell>
          <cell r="I1784">
            <v>0</v>
          </cell>
          <cell r="J1784" t="str">
            <v>SOUPIRS AC</v>
          </cell>
          <cell r="K1784" t="str">
            <v>ROD</v>
          </cell>
          <cell r="L1784" t="str">
            <v>ATH</v>
          </cell>
          <cell r="M1784" t="str">
            <v>U16</v>
          </cell>
          <cell r="N1784">
            <v>150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Malabar</v>
          </cell>
          <cell r="G1785" t="str">
            <v>5850 9332</v>
          </cell>
          <cell r="H1785">
            <v>0</v>
          </cell>
          <cell r="I1785">
            <v>0</v>
          </cell>
          <cell r="J1785" t="str">
            <v>SOUPIRS AC</v>
          </cell>
          <cell r="K1785" t="str">
            <v>ROD</v>
          </cell>
          <cell r="L1785" t="str">
            <v>ATH</v>
          </cell>
          <cell r="M1785" t="str">
            <v>U16</v>
          </cell>
          <cell r="N1785">
            <v>150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Quatre Vents</v>
          </cell>
          <cell r="G1786">
            <v>0</v>
          </cell>
          <cell r="H1786">
            <v>0</v>
          </cell>
          <cell r="I1786">
            <v>0</v>
          </cell>
          <cell r="J1786" t="str">
            <v>SOUPIRS AC</v>
          </cell>
          <cell r="K1786" t="str">
            <v>ROD</v>
          </cell>
          <cell r="L1786" t="str">
            <v>ATH</v>
          </cell>
          <cell r="M1786" t="str">
            <v>U16</v>
          </cell>
          <cell r="N1786">
            <v>150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Bigarade</v>
          </cell>
          <cell r="G1787">
            <v>0</v>
          </cell>
          <cell r="H1787">
            <v>0</v>
          </cell>
          <cell r="I1787">
            <v>0</v>
          </cell>
          <cell r="J1787" t="str">
            <v>SOUPIRS AC</v>
          </cell>
          <cell r="K1787" t="str">
            <v>ROD</v>
          </cell>
          <cell r="L1787" t="str">
            <v>ATH</v>
          </cell>
          <cell r="M1787" t="str">
            <v>U18</v>
          </cell>
          <cell r="N1787">
            <v>200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Riviere Coco</v>
          </cell>
          <cell r="G1788" t="str">
            <v>5854 8467</v>
          </cell>
          <cell r="H1788">
            <v>0</v>
          </cell>
          <cell r="I1788">
            <v>0</v>
          </cell>
          <cell r="J1788" t="str">
            <v>SOUPIRS AC</v>
          </cell>
          <cell r="K1788" t="str">
            <v>ROD</v>
          </cell>
          <cell r="L1788" t="str">
            <v>ATH</v>
          </cell>
          <cell r="M1788" t="str">
            <v>U18</v>
          </cell>
          <cell r="N1788">
            <v>200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Patate Theophile</v>
          </cell>
          <cell r="G1789">
            <v>0</v>
          </cell>
          <cell r="H1789">
            <v>0</v>
          </cell>
          <cell r="I1789">
            <v>0</v>
          </cell>
          <cell r="J1789" t="str">
            <v>SOUPIRS AC</v>
          </cell>
          <cell r="K1789" t="str">
            <v>ROD</v>
          </cell>
          <cell r="L1789" t="str">
            <v>ATH</v>
          </cell>
          <cell r="M1789" t="str">
            <v>U18</v>
          </cell>
          <cell r="N1789">
            <v>200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Riviere Coco</v>
          </cell>
          <cell r="G1790" t="str">
            <v>5853 9708</v>
          </cell>
          <cell r="H1790">
            <v>0</v>
          </cell>
          <cell r="I1790">
            <v>0</v>
          </cell>
          <cell r="J1790" t="str">
            <v>SOUPIRS AC</v>
          </cell>
          <cell r="K1790" t="str">
            <v>ROD</v>
          </cell>
          <cell r="L1790" t="str">
            <v>ATH</v>
          </cell>
          <cell r="M1790" t="str">
            <v>U18</v>
          </cell>
          <cell r="N1790">
            <v>200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Malartic</v>
          </cell>
          <cell r="G1791" t="str">
            <v>5772 5613</v>
          </cell>
          <cell r="H1791">
            <v>0</v>
          </cell>
          <cell r="I1791">
            <v>0</v>
          </cell>
          <cell r="J1791" t="str">
            <v>SOUPIRS AC</v>
          </cell>
          <cell r="K1791" t="str">
            <v>ROD</v>
          </cell>
          <cell r="L1791" t="str">
            <v>ATH</v>
          </cell>
          <cell r="M1791" t="str">
            <v>U16</v>
          </cell>
          <cell r="N1791">
            <v>150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Malartic</v>
          </cell>
          <cell r="G1792" t="str">
            <v>5772 5613</v>
          </cell>
          <cell r="H1792">
            <v>0</v>
          </cell>
          <cell r="I1792">
            <v>0</v>
          </cell>
          <cell r="J1792" t="str">
            <v>SOUPIRS AC</v>
          </cell>
          <cell r="K1792" t="str">
            <v>ROD</v>
          </cell>
          <cell r="L1792" t="str">
            <v>ATH</v>
          </cell>
          <cell r="M1792" t="str">
            <v>U16</v>
          </cell>
          <cell r="N1792">
            <v>150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Malartic</v>
          </cell>
          <cell r="G1793">
            <v>0</v>
          </cell>
          <cell r="H1793">
            <v>0</v>
          </cell>
          <cell r="I1793">
            <v>0</v>
          </cell>
          <cell r="J1793" t="str">
            <v>SOUPIRS AC</v>
          </cell>
          <cell r="K1793" t="str">
            <v>ROD</v>
          </cell>
          <cell r="L1793" t="str">
            <v>ATH</v>
          </cell>
          <cell r="M1793" t="str">
            <v>U18</v>
          </cell>
          <cell r="N1793">
            <v>200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Quatre Vents</v>
          </cell>
          <cell r="G1794" t="str">
            <v>5936 7571</v>
          </cell>
          <cell r="H1794">
            <v>0</v>
          </cell>
          <cell r="I1794">
            <v>0</v>
          </cell>
          <cell r="J1794" t="str">
            <v>SOUPIRS AC</v>
          </cell>
          <cell r="K1794" t="str">
            <v>ROD</v>
          </cell>
          <cell r="L1794" t="str">
            <v>ATH</v>
          </cell>
          <cell r="M1794" t="str">
            <v>U20</v>
          </cell>
          <cell r="N1794">
            <v>300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Mont Lubin</v>
          </cell>
          <cell r="G1795">
            <v>0</v>
          </cell>
          <cell r="H1795">
            <v>0</v>
          </cell>
          <cell r="I1795">
            <v>0</v>
          </cell>
          <cell r="J1795" t="str">
            <v>SOUPIRS AC</v>
          </cell>
          <cell r="K1795" t="str">
            <v>ROD</v>
          </cell>
          <cell r="L1795" t="str">
            <v>ATH</v>
          </cell>
          <cell r="M1795" t="str">
            <v>U20</v>
          </cell>
          <cell r="N1795">
            <v>300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Thammes</v>
          </cell>
          <cell r="G1796" t="str">
            <v>5733 9730</v>
          </cell>
          <cell r="H1796">
            <v>0</v>
          </cell>
          <cell r="I1796">
            <v>0</v>
          </cell>
          <cell r="J1796" t="str">
            <v>SOUPIRS AC</v>
          </cell>
          <cell r="K1796" t="str">
            <v>ROD</v>
          </cell>
          <cell r="L1796" t="str">
            <v>ATH</v>
          </cell>
          <cell r="M1796" t="str">
            <v>U20</v>
          </cell>
          <cell r="N1796">
            <v>300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Port Sud Est</v>
          </cell>
          <cell r="G1797" t="str">
            <v>5473 7006</v>
          </cell>
          <cell r="H1797">
            <v>0</v>
          </cell>
          <cell r="I1797">
            <v>0</v>
          </cell>
          <cell r="J1797" t="str">
            <v>SOUPIRS AC</v>
          </cell>
          <cell r="K1797" t="str">
            <v>ROD</v>
          </cell>
          <cell r="L1797" t="str">
            <v>ATH</v>
          </cell>
          <cell r="M1797" t="str">
            <v>U16</v>
          </cell>
          <cell r="N1797">
            <v>150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C 19 Resi Flamboyant R Lieu</v>
          </cell>
          <cell r="G1798">
            <v>54520151</v>
          </cell>
          <cell r="H1798">
            <v>0</v>
          </cell>
          <cell r="I1798" t="str">
            <v>hervey.2001@gmail.com</v>
          </cell>
          <cell r="J1798" t="str">
            <v>ROSE HILL AC</v>
          </cell>
          <cell r="K1798" t="str">
            <v>BBRH</v>
          </cell>
          <cell r="L1798" t="str">
            <v>ATH</v>
          </cell>
          <cell r="M1798" t="str">
            <v>U16</v>
          </cell>
          <cell r="N1798">
            <v>150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La Valette, Bambous</v>
          </cell>
          <cell r="G1799">
            <v>1</v>
          </cell>
          <cell r="H1799">
            <v>0</v>
          </cell>
          <cell r="I1799">
            <v>0</v>
          </cell>
          <cell r="J1799" t="str">
            <v>GUEPARD AC</v>
          </cell>
          <cell r="K1799" t="str">
            <v>BR</v>
          </cell>
          <cell r="L1799" t="str">
            <v>ATH</v>
          </cell>
          <cell r="M1799" t="str">
            <v>U16</v>
          </cell>
          <cell r="N1799">
            <v>150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La Valette, Bambous</v>
          </cell>
          <cell r="G1800">
            <v>1</v>
          </cell>
          <cell r="H1800">
            <v>0</v>
          </cell>
          <cell r="I1800">
            <v>0</v>
          </cell>
          <cell r="J1800" t="str">
            <v>GUEPARD AC</v>
          </cell>
          <cell r="K1800" t="str">
            <v>BR</v>
          </cell>
          <cell r="L1800" t="str">
            <v>ATH</v>
          </cell>
          <cell r="M1800" t="str">
            <v>U16</v>
          </cell>
          <cell r="N1800">
            <v>150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Residence Camelia, Bambous</v>
          </cell>
          <cell r="G1801">
            <v>1</v>
          </cell>
          <cell r="H1801">
            <v>0</v>
          </cell>
          <cell r="I1801">
            <v>0</v>
          </cell>
          <cell r="J1801" t="str">
            <v>GUEPARD AC</v>
          </cell>
          <cell r="K1801" t="str">
            <v>BR</v>
          </cell>
          <cell r="L1801" t="str">
            <v>ATH</v>
          </cell>
          <cell r="M1801" t="str">
            <v>U14</v>
          </cell>
          <cell r="N1801">
            <v>150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Avenue Des Fleurs, Bambous</v>
          </cell>
          <cell r="G1802">
            <v>1</v>
          </cell>
          <cell r="H1802">
            <v>0</v>
          </cell>
          <cell r="I1802">
            <v>0</v>
          </cell>
          <cell r="J1802" t="str">
            <v>GUEPARD AC</v>
          </cell>
          <cell r="K1802" t="str">
            <v>BR</v>
          </cell>
          <cell r="L1802" t="str">
            <v>ATH</v>
          </cell>
          <cell r="M1802" t="str">
            <v>U14</v>
          </cell>
          <cell r="N1802">
            <v>150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Residence Camelia, Bambous</v>
          </cell>
          <cell r="G1803">
            <v>1</v>
          </cell>
          <cell r="H1803">
            <v>0</v>
          </cell>
          <cell r="I1803">
            <v>0</v>
          </cell>
          <cell r="J1803" t="str">
            <v>GUEPARD AC</v>
          </cell>
          <cell r="K1803" t="str">
            <v>BR</v>
          </cell>
          <cell r="L1803" t="str">
            <v>ATH</v>
          </cell>
          <cell r="M1803" t="str">
            <v>U14</v>
          </cell>
          <cell r="N1803">
            <v>150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Residence Camelia, Bambous</v>
          </cell>
          <cell r="G1804">
            <v>1</v>
          </cell>
          <cell r="H1804">
            <v>0</v>
          </cell>
          <cell r="I1804">
            <v>0</v>
          </cell>
          <cell r="J1804" t="str">
            <v>GUEPARD AC</v>
          </cell>
          <cell r="K1804" t="str">
            <v>BR</v>
          </cell>
          <cell r="L1804" t="str">
            <v>ATH</v>
          </cell>
          <cell r="M1804" t="str">
            <v>U14</v>
          </cell>
          <cell r="N1804">
            <v>150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44 Deboucher, Roche Bois</v>
          </cell>
          <cell r="G1805">
            <v>1</v>
          </cell>
          <cell r="H1805">
            <v>0</v>
          </cell>
          <cell r="I1805">
            <v>0</v>
          </cell>
          <cell r="J1805" t="str">
            <v>BLACK RIVER STAR AC</v>
          </cell>
          <cell r="K1805" t="str">
            <v>BR</v>
          </cell>
          <cell r="L1805" t="str">
            <v>ATH</v>
          </cell>
          <cell r="M1805" t="str">
            <v>U14</v>
          </cell>
          <cell r="N1805">
            <v>150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Morc De Chazal, Flic En Flac</v>
          </cell>
          <cell r="G1806">
            <v>1</v>
          </cell>
          <cell r="H1806">
            <v>0</v>
          </cell>
          <cell r="I1806">
            <v>0</v>
          </cell>
          <cell r="J1806" t="str">
            <v>BLACK RIVER STAR AC</v>
          </cell>
          <cell r="K1806" t="str">
            <v>BR</v>
          </cell>
          <cell r="L1806" t="str">
            <v>ATH</v>
          </cell>
          <cell r="M1806" t="str">
            <v>U14</v>
          </cell>
          <cell r="N1806">
            <v>150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La Valette, Bambous</v>
          </cell>
          <cell r="G1807">
            <v>1</v>
          </cell>
          <cell r="H1807">
            <v>0</v>
          </cell>
          <cell r="I1807">
            <v>0</v>
          </cell>
          <cell r="J1807" t="str">
            <v>BLACK RIVER STAR AC</v>
          </cell>
          <cell r="K1807" t="str">
            <v>BR</v>
          </cell>
          <cell r="L1807" t="str">
            <v>ATH</v>
          </cell>
          <cell r="M1807" t="str">
            <v>U16</v>
          </cell>
          <cell r="N1807">
            <v>150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Lion Mountain Vieux Grand Port</v>
          </cell>
          <cell r="G1808">
            <v>0</v>
          </cell>
          <cell r="H1808">
            <v>0</v>
          </cell>
          <cell r="I1808">
            <v>0</v>
          </cell>
          <cell r="J1808" t="str">
            <v>CUREPIPE HARLEM AC 'B'</v>
          </cell>
          <cell r="K1808" t="str">
            <v>CPE</v>
          </cell>
          <cell r="L1808" t="str">
            <v>ATH</v>
          </cell>
          <cell r="M1808" t="str">
            <v>U16</v>
          </cell>
          <cell r="N1808">
            <v>150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Morc La Sourdine L'Esclier</v>
          </cell>
          <cell r="G1809">
            <v>0</v>
          </cell>
          <cell r="H1809">
            <v>0</v>
          </cell>
          <cell r="I1809">
            <v>0</v>
          </cell>
          <cell r="J1809" t="str">
            <v>CUREPIPE HARLEM AC 'B'</v>
          </cell>
          <cell r="K1809" t="str">
            <v>CPE</v>
          </cell>
          <cell r="L1809" t="str">
            <v>ATH</v>
          </cell>
          <cell r="M1809" t="str">
            <v>U16</v>
          </cell>
          <cell r="N1809">
            <v>150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Cluny Rose Belle</v>
          </cell>
          <cell r="G1810">
            <v>0</v>
          </cell>
          <cell r="H1810">
            <v>0</v>
          </cell>
          <cell r="I1810">
            <v>0</v>
          </cell>
          <cell r="J1810" t="str">
            <v>CUREPIPE HARLEM AC 'B'</v>
          </cell>
          <cell r="K1810" t="str">
            <v>CPE</v>
          </cell>
          <cell r="L1810" t="str">
            <v>ATH</v>
          </cell>
          <cell r="M1810" t="str">
            <v>U16</v>
          </cell>
          <cell r="N1810">
            <v>150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Royal Rd Rose Belle</v>
          </cell>
          <cell r="G1811">
            <v>0</v>
          </cell>
          <cell r="H1811">
            <v>0</v>
          </cell>
          <cell r="I1811">
            <v>0</v>
          </cell>
          <cell r="J1811" t="str">
            <v>CUREPIPE HARLEM AC 'B'</v>
          </cell>
          <cell r="K1811" t="str">
            <v>CPE</v>
          </cell>
          <cell r="L1811" t="str">
            <v>ATH</v>
          </cell>
          <cell r="M1811" t="str">
            <v>U16</v>
          </cell>
          <cell r="N1811">
            <v>150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Courteau Lane,Le Bouchon</v>
          </cell>
          <cell r="G1812">
            <v>0</v>
          </cell>
          <cell r="H1812">
            <v>0</v>
          </cell>
          <cell r="I1812" t="str">
            <v>rudrax1808@icloud.com</v>
          </cell>
          <cell r="J1812" t="str">
            <v>CUREPIPE HARLEM AC 'B'</v>
          </cell>
          <cell r="K1812" t="str">
            <v>CPE</v>
          </cell>
          <cell r="L1812" t="str">
            <v>ATH</v>
          </cell>
          <cell r="M1812" t="str">
            <v>U16</v>
          </cell>
          <cell r="N1812">
            <v>150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 xml:space="preserve">Edc Rose Belle </v>
          </cell>
          <cell r="G1813">
            <v>0</v>
          </cell>
          <cell r="H1813">
            <v>0</v>
          </cell>
          <cell r="I1813">
            <v>0</v>
          </cell>
          <cell r="J1813" t="str">
            <v>CUREPIPE HARLEM AC 'B'</v>
          </cell>
          <cell r="K1813" t="str">
            <v>CPE</v>
          </cell>
          <cell r="L1813" t="str">
            <v>ATH</v>
          </cell>
          <cell r="M1813" t="str">
            <v>U16</v>
          </cell>
          <cell r="N1813">
            <v>150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Trefles Rh</v>
          </cell>
          <cell r="G1814">
            <v>57243334</v>
          </cell>
          <cell r="H1814">
            <v>0</v>
          </cell>
          <cell r="I1814">
            <v>0</v>
          </cell>
          <cell r="J1814" t="str">
            <v>ROSE HILL AC</v>
          </cell>
          <cell r="K1814" t="str">
            <v>BBRH</v>
          </cell>
          <cell r="L1814" t="str">
            <v>ATH</v>
          </cell>
          <cell r="M1814" t="str">
            <v>U14</v>
          </cell>
          <cell r="N1814">
            <v>150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Brulé, Rodrigues</v>
          </cell>
          <cell r="G1815">
            <v>54895154</v>
          </cell>
          <cell r="H1815" t="str">
            <v>E3103050077553</v>
          </cell>
          <cell r="I1815" t="str">
            <v>akr6e8@gmail.com</v>
          </cell>
          <cell r="J1815" t="str">
            <v>RONALD JOLICOEUR GRANDE MONTAGNE AC</v>
          </cell>
          <cell r="K1815" t="str">
            <v>ROD</v>
          </cell>
          <cell r="L1815" t="str">
            <v>ATH</v>
          </cell>
          <cell r="M1815" t="str">
            <v>SENIOR</v>
          </cell>
          <cell r="N1815">
            <v>400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Batatran, Rodrigues</v>
          </cell>
          <cell r="G1816">
            <v>59083890</v>
          </cell>
          <cell r="H1816">
            <v>0</v>
          </cell>
          <cell r="I1816">
            <v>0</v>
          </cell>
          <cell r="J1816" t="str">
            <v>RONALD JOLICOEUR GRANDE MONTAGNE AC</v>
          </cell>
          <cell r="K1816" t="str">
            <v>ROD</v>
          </cell>
          <cell r="L1816" t="str">
            <v>ATH</v>
          </cell>
          <cell r="M1816" t="str">
            <v>SENIOR</v>
          </cell>
          <cell r="N1816">
            <v>400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Pavillon</v>
          </cell>
          <cell r="G1817">
            <v>58514917</v>
          </cell>
          <cell r="H1817" t="str">
            <v>R180200490111E</v>
          </cell>
          <cell r="I1817" t="str">
            <v>elvinopl1@gmail.com</v>
          </cell>
          <cell r="J1817" t="str">
            <v>RONALD JOLICOEUR GRANDE MONTAGNE AC</v>
          </cell>
          <cell r="K1817" t="str">
            <v>ROD</v>
          </cell>
          <cell r="L1817" t="str">
            <v>ATH</v>
          </cell>
          <cell r="M1817" t="str">
            <v>SENIOR</v>
          </cell>
          <cell r="N1817">
            <v>400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Mt Charlot</v>
          </cell>
          <cell r="G1818">
            <v>58776939</v>
          </cell>
          <cell r="H1818" t="str">
            <v>F0211738109245</v>
          </cell>
          <cell r="I1818" t="str">
            <v>elvinopl1@gmail.com</v>
          </cell>
          <cell r="J1818" t="str">
            <v>RONALD JOLICOEUR GRANDE MONTAGNE AC</v>
          </cell>
          <cell r="K1818" t="str">
            <v>ROD</v>
          </cell>
          <cell r="L1818" t="str">
            <v>ATH</v>
          </cell>
          <cell r="M1818" t="str">
            <v>MASTERS</v>
          </cell>
          <cell r="N1818">
            <v>600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Petit Gabriel</v>
          </cell>
          <cell r="G1819">
            <v>58018271</v>
          </cell>
          <cell r="H1819" t="str">
            <v>J0601915000239</v>
          </cell>
          <cell r="I1819" t="str">
            <v>elvinopl1@gmail.com</v>
          </cell>
          <cell r="J1819" t="str">
            <v>RONALD JOLICOEUR GRANDE MONTAGNE AC</v>
          </cell>
          <cell r="K1819" t="str">
            <v>ROD</v>
          </cell>
          <cell r="L1819" t="str">
            <v>ATH</v>
          </cell>
          <cell r="M1819" t="str">
            <v>SENIOR</v>
          </cell>
          <cell r="N1819">
            <v>400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Citron Donis</v>
          </cell>
          <cell r="G1820">
            <v>57815358</v>
          </cell>
          <cell r="H1820" t="str">
            <v>F230694490438A</v>
          </cell>
          <cell r="I1820" t="str">
            <v>elvinopl1@gmail.com</v>
          </cell>
          <cell r="J1820" t="str">
            <v>RONALD JOLICOEUR GRANDE MONTAGNE AC</v>
          </cell>
          <cell r="K1820" t="str">
            <v>ROD</v>
          </cell>
          <cell r="L1820" t="str">
            <v>ATH</v>
          </cell>
          <cell r="M1820" t="str">
            <v>SENIOR</v>
          </cell>
          <cell r="N1820">
            <v>400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Treffles</v>
          </cell>
          <cell r="G1821">
            <v>57330919</v>
          </cell>
          <cell r="H1821" t="str">
            <v>F2005848104615</v>
          </cell>
          <cell r="I1821" t="str">
            <v>elvinopl1@gmail.com</v>
          </cell>
          <cell r="J1821" t="str">
            <v>RONALD JOLICOEUR GRANDE MONTAGNE AC</v>
          </cell>
          <cell r="K1821" t="str">
            <v>ROD</v>
          </cell>
          <cell r="L1821" t="str">
            <v>ATH</v>
          </cell>
          <cell r="M1821" t="str">
            <v>MASTERS</v>
          </cell>
          <cell r="N1821">
            <v>600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Oyster Bay</v>
          </cell>
          <cell r="G1822">
            <v>58066156</v>
          </cell>
          <cell r="H1822">
            <v>0</v>
          </cell>
          <cell r="I1822" t="str">
            <v>jstevenserge40@gmail.com</v>
          </cell>
          <cell r="J1822" t="str">
            <v>RONALD JOLICOEUR GRANDE MONTAGNE AC</v>
          </cell>
          <cell r="K1822" t="str">
            <v>ROD</v>
          </cell>
          <cell r="L1822" t="str">
            <v>ATH</v>
          </cell>
          <cell r="M1822" t="str">
            <v>U14</v>
          </cell>
          <cell r="N1822">
            <v>150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Baie Du Nord</v>
          </cell>
          <cell r="G1823">
            <v>54743046</v>
          </cell>
          <cell r="H1823">
            <v>0</v>
          </cell>
          <cell r="I1823" t="str">
            <v>jstevenserge40@gmail.com</v>
          </cell>
          <cell r="J1823" t="str">
            <v>RONALD JOLICOEUR GRANDE MONTAGNE AC</v>
          </cell>
          <cell r="K1823" t="str">
            <v>ROD</v>
          </cell>
          <cell r="L1823" t="str">
            <v>ATH</v>
          </cell>
          <cell r="M1823" t="str">
            <v>U14</v>
          </cell>
          <cell r="N1823">
            <v>150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5, W. Hewetson, Bain Des Dames, Cassis</v>
          </cell>
          <cell r="G1824" t="str">
            <v xml:space="preserve"> 5798 2390</v>
          </cell>
          <cell r="H1824" t="str">
            <v>A0806060078119</v>
          </cell>
          <cell r="I1824" t="str">
            <v>allyaantoine08@gmail.com</v>
          </cell>
          <cell r="J1824" t="str">
            <v>P-LOUIS CENTAURS AC</v>
          </cell>
          <cell r="K1824" t="str">
            <v>PL</v>
          </cell>
          <cell r="L1824" t="str">
            <v>ATH</v>
          </cell>
          <cell r="M1824" t="str">
            <v>U20</v>
          </cell>
          <cell r="N1824">
            <v>300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98 Edc Rose Belle</v>
          </cell>
          <cell r="G1825">
            <v>0</v>
          </cell>
          <cell r="H1825">
            <v>0</v>
          </cell>
          <cell r="I1825">
            <v>0</v>
          </cell>
          <cell r="J1825" t="str">
            <v>CUREPIPE HARLEM AC 'B'</v>
          </cell>
          <cell r="K1825" t="str">
            <v>CPE</v>
          </cell>
          <cell r="L1825" t="str">
            <v>ATH</v>
          </cell>
          <cell r="M1825" t="str">
            <v>U20</v>
          </cell>
          <cell r="N1825">
            <v>300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 xml:space="preserve">Royal Rd Riviere Des Anguiles </v>
          </cell>
          <cell r="G1826">
            <v>0</v>
          </cell>
          <cell r="H1826">
            <v>0</v>
          </cell>
          <cell r="I1826">
            <v>0</v>
          </cell>
          <cell r="J1826" t="str">
            <v>CUREPIPE HARLEM AC 'B'</v>
          </cell>
          <cell r="K1826" t="str">
            <v>CPE</v>
          </cell>
          <cell r="L1826" t="str">
            <v>ATH</v>
          </cell>
          <cell r="M1826" t="str">
            <v>U18</v>
          </cell>
          <cell r="N1826">
            <v>200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Careux Accacia Trois Boutiques</v>
          </cell>
          <cell r="G1827">
            <v>0</v>
          </cell>
          <cell r="H1827">
            <v>0</v>
          </cell>
          <cell r="I1827">
            <v>0</v>
          </cell>
          <cell r="J1827" t="str">
            <v>CUREPIPE HARLEM AC 'B'</v>
          </cell>
          <cell r="K1827" t="str">
            <v>CPE</v>
          </cell>
          <cell r="L1827" t="str">
            <v>ATH</v>
          </cell>
          <cell r="M1827" t="str">
            <v>U20</v>
          </cell>
          <cell r="N1827">
            <v>300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 xml:space="preserve">Camp Bombay Forest Side </v>
          </cell>
          <cell r="G1828">
            <v>0</v>
          </cell>
          <cell r="H1828">
            <v>0</v>
          </cell>
          <cell r="I1828">
            <v>0</v>
          </cell>
          <cell r="J1828" t="str">
            <v>CUREPIPE HARLEM AC 'B'</v>
          </cell>
          <cell r="K1828" t="str">
            <v>CPE</v>
          </cell>
          <cell r="L1828" t="str">
            <v>ATH</v>
          </cell>
          <cell r="M1828" t="str">
            <v>U20</v>
          </cell>
          <cell r="N1828">
            <v>300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Courteau Lane Le Bouchon</v>
          </cell>
          <cell r="G1829">
            <v>0</v>
          </cell>
          <cell r="H1829">
            <v>0</v>
          </cell>
          <cell r="I1829">
            <v>0</v>
          </cell>
          <cell r="J1829" t="str">
            <v>CUREPIPE HARLEM AC 'B'</v>
          </cell>
          <cell r="K1829" t="str">
            <v>CPE</v>
          </cell>
          <cell r="L1829" t="str">
            <v>ATH</v>
          </cell>
          <cell r="M1829" t="str">
            <v>U20</v>
          </cell>
          <cell r="N1829">
            <v>300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 xml:space="preserve">Ernest Le Maire Street Chemin Grenier </v>
          </cell>
          <cell r="G1830">
            <v>57139120</v>
          </cell>
          <cell r="H1830">
            <v>0</v>
          </cell>
          <cell r="I1830" t="str">
            <v xml:space="preserve">chgrenierathletics15@gmail.com </v>
          </cell>
          <cell r="J1830" t="str">
            <v>CUREPIPE HARLEM AC 'B'</v>
          </cell>
          <cell r="K1830" t="str">
            <v>CPE</v>
          </cell>
          <cell r="L1830" t="str">
            <v>COA</v>
          </cell>
          <cell r="M1830" t="str">
            <v>N/APP</v>
          </cell>
          <cell r="N1830">
            <v>600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0</v>
          </cell>
          <cell r="G1831">
            <v>57407694</v>
          </cell>
          <cell r="H1831">
            <v>0</v>
          </cell>
          <cell r="I1831" t="str">
            <v>ozuffour"gmail.com</v>
          </cell>
          <cell r="J1831" t="str">
            <v>Q-BORNES PAVILLON AC</v>
          </cell>
          <cell r="K1831" t="str">
            <v>QB</v>
          </cell>
          <cell r="L1831" t="str">
            <v>ATH</v>
          </cell>
          <cell r="M1831" t="str">
            <v>U14</v>
          </cell>
          <cell r="N1831">
            <v>150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134 St Paul'S Road, La Caverne, Vacoas</v>
          </cell>
          <cell r="G1832">
            <v>0</v>
          </cell>
          <cell r="H1832">
            <v>0</v>
          </cell>
          <cell r="I1832" t="str">
            <v>srunghen1974@yahoo.com</v>
          </cell>
          <cell r="J1832" t="str">
            <v>Q-BORNES PAVILLON AC</v>
          </cell>
          <cell r="K1832" t="str">
            <v>QB</v>
          </cell>
          <cell r="L1832" t="str">
            <v>ATH</v>
          </cell>
          <cell r="M1832" t="str">
            <v>U14</v>
          </cell>
          <cell r="N1832">
            <v>150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81, Avenue Pearl, Domaine Des Pailles</v>
          </cell>
          <cell r="G1833">
            <v>59307101</v>
          </cell>
          <cell r="H1833">
            <v>0</v>
          </cell>
          <cell r="I1833" t="str">
            <v>aniyah25812@icloud.com</v>
          </cell>
          <cell r="J1833" t="str">
            <v>Q-BORNES PAVILLON AC</v>
          </cell>
          <cell r="K1833" t="str">
            <v>QB</v>
          </cell>
          <cell r="L1833" t="str">
            <v>ATH</v>
          </cell>
          <cell r="M1833" t="str">
            <v>U14</v>
          </cell>
          <cell r="N1833">
            <v>150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Avenue Des Bengalis Sodnac, Quatre Bornes</v>
          </cell>
          <cell r="G1834">
            <v>57553951</v>
          </cell>
          <cell r="H1834">
            <v>0</v>
          </cell>
          <cell r="I1834">
            <v>0</v>
          </cell>
          <cell r="J1834" t="str">
            <v>Q-BORNES PAVILLON AC</v>
          </cell>
          <cell r="K1834" t="str">
            <v>QB</v>
          </cell>
          <cell r="L1834" t="str">
            <v>ATH</v>
          </cell>
          <cell r="M1834" t="str">
            <v>U14</v>
          </cell>
          <cell r="N1834">
            <v>150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17 Avenue Darwin, Quatre Bornes</v>
          </cell>
          <cell r="G1835">
            <v>58325533</v>
          </cell>
          <cell r="H1835">
            <v>0</v>
          </cell>
          <cell r="I1835" t="str">
            <v>steveyap.yap@gmai.com</v>
          </cell>
          <cell r="J1835" t="str">
            <v>Q-BORNES PAVILLON AC</v>
          </cell>
          <cell r="K1835" t="str">
            <v>QB</v>
          </cell>
          <cell r="L1835" t="str">
            <v>ATH</v>
          </cell>
          <cell r="M1835" t="str">
            <v>U16</v>
          </cell>
          <cell r="N1835">
            <v>150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7 Résidence Tides La Mivoie,Tamarin</v>
          </cell>
          <cell r="G1836">
            <v>0</v>
          </cell>
          <cell r="H1836" t="str">
            <v>D0910070144268</v>
          </cell>
          <cell r="I1836" t="str">
            <v xml:space="preserve"> </v>
          </cell>
          <cell r="J1836" t="str">
            <v>ADONAI CANDOS AC</v>
          </cell>
          <cell r="K1836" t="str">
            <v>QB</v>
          </cell>
          <cell r="L1836" t="str">
            <v>ATH</v>
          </cell>
          <cell r="M1836" t="str">
            <v>U20</v>
          </cell>
          <cell r="N1836">
            <v>300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Lot 4A, Residnace La Paille, Black River</v>
          </cell>
          <cell r="G1837">
            <v>59419341</v>
          </cell>
          <cell r="H1837" t="str">
            <v>L020584290217D</v>
          </cell>
          <cell r="I1837" t="str">
            <v>sachalagesse@hotmail.com</v>
          </cell>
          <cell r="J1837" t="str">
            <v>IND</v>
          </cell>
          <cell r="K1837">
            <v>0</v>
          </cell>
          <cell r="L1837" t="str">
            <v>ATH</v>
          </cell>
          <cell r="M1837" t="str">
            <v>MASTERS</v>
          </cell>
          <cell r="N1837">
            <v>600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James Russel Street, Grnw</v>
          </cell>
          <cell r="G1838">
            <v>58286495</v>
          </cell>
          <cell r="H1838" t="str">
            <v>N/A</v>
          </cell>
          <cell r="I1838" t="str">
            <v>yohanranglall@gmail.com</v>
          </cell>
          <cell r="J1838" t="str">
            <v>GYMKHANA AC</v>
          </cell>
          <cell r="K1838" t="str">
            <v>VCPH</v>
          </cell>
          <cell r="L1838" t="str">
            <v>ATH</v>
          </cell>
          <cell r="M1838" t="str">
            <v>U18</v>
          </cell>
          <cell r="N1838">
            <v>200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Cité La Cure</v>
          </cell>
          <cell r="G1839">
            <v>54811209</v>
          </cell>
          <cell r="H1839">
            <v>0</v>
          </cell>
          <cell r="I1839" t="str">
            <v xml:space="preserve">lehochetac@gmail.com </v>
          </cell>
          <cell r="J1839" t="str">
            <v>LE HOCHET AC</v>
          </cell>
          <cell r="K1839" t="str">
            <v>PAMP</v>
          </cell>
          <cell r="L1839" t="str">
            <v>ATH</v>
          </cell>
          <cell r="M1839" t="str">
            <v>U20</v>
          </cell>
          <cell r="N1839">
            <v>300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 xml:space="preserve">Rue Dr. Manilall Le Hochet  Terre Rouge </v>
          </cell>
          <cell r="G1840">
            <v>57790168</v>
          </cell>
          <cell r="H1840" t="str">
            <v>R1007640701148</v>
          </cell>
          <cell r="I1840" t="str">
            <v>patrick.ramchurn@axcess.mu</v>
          </cell>
          <cell r="J1840" t="str">
            <v>LE HOCHET AC</v>
          </cell>
          <cell r="K1840" t="str">
            <v>PAMP</v>
          </cell>
          <cell r="L1840" t="str">
            <v>ATH</v>
          </cell>
          <cell r="M1840" t="str">
            <v>MASTERS</v>
          </cell>
          <cell r="N1840">
            <v>600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 xml:space="preserve">3 Photinia Lane Terre Rouge </v>
          </cell>
          <cell r="G1841">
            <v>54725081</v>
          </cell>
          <cell r="H1841">
            <v>0</v>
          </cell>
          <cell r="I1841" t="str">
            <v xml:space="preserve">lehochetac@gmail.com </v>
          </cell>
          <cell r="J1841" t="str">
            <v>LE HOCHET AC</v>
          </cell>
          <cell r="K1841" t="str">
            <v>PAMP</v>
          </cell>
          <cell r="L1841" t="str">
            <v>ATH</v>
          </cell>
          <cell r="M1841" t="str">
            <v>U16</v>
          </cell>
          <cell r="N1841">
            <v>150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Roma Lane Riche Terre</v>
          </cell>
          <cell r="G1842">
            <v>58400799</v>
          </cell>
          <cell r="H1842">
            <v>0</v>
          </cell>
          <cell r="I1842" t="str">
            <v xml:space="preserve">lehochetac@gmail.com </v>
          </cell>
          <cell r="J1842" t="str">
            <v>LE HOCHET AC</v>
          </cell>
          <cell r="K1842" t="str">
            <v>PAMP</v>
          </cell>
          <cell r="L1842" t="str">
            <v>ATH</v>
          </cell>
          <cell r="M1842" t="str">
            <v>U14</v>
          </cell>
          <cell r="N1842">
            <v>150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26, Morc. Mifnot, Baie Du Tombeau</v>
          </cell>
          <cell r="G1843" t="str">
            <v>5970 6616</v>
          </cell>
          <cell r="H1843" t="str">
            <v>P180275810169D</v>
          </cell>
          <cell r="I1843" t="str">
            <v>bernachristine18@gmail.com</v>
          </cell>
          <cell r="J1843" t="str">
            <v>BLACK RIVER STAR AC</v>
          </cell>
          <cell r="K1843" t="str">
            <v>BR</v>
          </cell>
          <cell r="L1843" t="str">
            <v>COA</v>
          </cell>
          <cell r="M1843" t="str">
            <v>N/APP</v>
          </cell>
          <cell r="N1843">
            <v>600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Kensington, Petit Verger, Pte Aux Sables</v>
          </cell>
          <cell r="G1844">
            <v>1</v>
          </cell>
          <cell r="H1844">
            <v>0</v>
          </cell>
          <cell r="I1844">
            <v>0</v>
          </cell>
          <cell r="J1844" t="str">
            <v>BLACK RIVER STAR AC</v>
          </cell>
          <cell r="K1844" t="str">
            <v>BR</v>
          </cell>
          <cell r="L1844" t="str">
            <v>ATH</v>
          </cell>
          <cell r="M1844" t="str">
            <v>U20</v>
          </cell>
          <cell r="N1844">
            <v>300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 xml:space="preserve">Vieux Grand Port </v>
          </cell>
          <cell r="G1845">
            <v>54929523</v>
          </cell>
          <cell r="H1845">
            <v>0</v>
          </cell>
          <cell r="I1845">
            <v>0</v>
          </cell>
          <cell r="J1845" t="str">
            <v>SOUILLAC AC</v>
          </cell>
          <cell r="K1845" t="str">
            <v>SAV</v>
          </cell>
          <cell r="L1845" t="str">
            <v>ATH</v>
          </cell>
          <cell r="M1845" t="str">
            <v>U20</v>
          </cell>
          <cell r="N1845">
            <v>300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Atta Lane, Riche Terre, Terre Rougwe</v>
          </cell>
          <cell r="G1846">
            <v>59048838</v>
          </cell>
          <cell r="H1846" t="str">
            <v>C1504080055074</v>
          </cell>
          <cell r="I1846" t="str">
            <v>julianchong4@gmail.com</v>
          </cell>
          <cell r="J1846" t="str">
            <v>STANLEY / TREFLES AC</v>
          </cell>
          <cell r="K1846" t="str">
            <v>BBRH</v>
          </cell>
          <cell r="L1846" t="str">
            <v>ATH</v>
          </cell>
          <cell r="M1846" t="str">
            <v>U18</v>
          </cell>
          <cell r="N1846">
            <v>200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203, Desboucher, Roche Bois</v>
          </cell>
          <cell r="G1847">
            <v>54508843</v>
          </cell>
          <cell r="H1847">
            <v>0</v>
          </cell>
          <cell r="I1847" t="str">
            <v>julienroselionel@gmail.com</v>
          </cell>
          <cell r="J1847" t="str">
            <v>STANLEY / TREFLES AC</v>
          </cell>
          <cell r="K1847" t="str">
            <v>BBRH</v>
          </cell>
          <cell r="L1847" t="str">
            <v>ATH</v>
          </cell>
          <cell r="M1847" t="str">
            <v>U20</v>
          </cell>
          <cell r="N1847">
            <v>300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Clairfond Numero 3 Phoenix</v>
          </cell>
          <cell r="G1848">
            <v>0</v>
          </cell>
          <cell r="H1848" t="str">
            <v>C2502060045708</v>
          </cell>
          <cell r="I1848" t="str">
            <v>donovanchevery2@gmail.com</v>
          </cell>
          <cell r="J1848" t="str">
            <v>STANLEY / TREFLES AC</v>
          </cell>
          <cell r="K1848" t="str">
            <v>BBRH</v>
          </cell>
          <cell r="L1848" t="str">
            <v>ATH</v>
          </cell>
          <cell r="M1848" t="str">
            <v>U20</v>
          </cell>
          <cell r="N1848">
            <v>300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 xml:space="preserve">18 Gabriel Froppier Curepipe </v>
          </cell>
          <cell r="G1849">
            <v>59310886</v>
          </cell>
          <cell r="H1849" t="str">
            <v>S310394290269G</v>
          </cell>
          <cell r="I1849" t="str">
            <v xml:space="preserve">seeaxe21@gmail.com </v>
          </cell>
          <cell r="J1849" t="str">
            <v>P-LOUIS RACERS AC</v>
          </cell>
          <cell r="K1849" t="str">
            <v>PL</v>
          </cell>
          <cell r="L1849" t="str">
            <v>ATH</v>
          </cell>
          <cell r="M1849" t="str">
            <v>SENIOR</v>
          </cell>
          <cell r="N1849">
            <v>400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Ave. Paille En Queue, Medine C. De Masque</v>
          </cell>
          <cell r="G1850">
            <v>58510080</v>
          </cell>
          <cell r="H1850">
            <v>0</v>
          </cell>
          <cell r="I1850" t="str">
            <v>emilievieillesse2@gmail.com</v>
          </cell>
          <cell r="J1850" t="str">
            <v>ST REMY AC</v>
          </cell>
          <cell r="K1850" t="str">
            <v>FLQ</v>
          </cell>
          <cell r="L1850" t="str">
            <v>ATH</v>
          </cell>
          <cell r="M1850" t="str">
            <v>U20</v>
          </cell>
          <cell r="N1850">
            <v>300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Coastal Rd Poste Lafayette</v>
          </cell>
          <cell r="G1851">
            <v>58977376</v>
          </cell>
          <cell r="H1851" t="str">
            <v>S2012060015280</v>
          </cell>
          <cell r="I1851" t="str">
            <v>abbiesauzier01@gmail.com</v>
          </cell>
          <cell r="J1851" t="str">
            <v>ST REMY AC</v>
          </cell>
          <cell r="K1851" t="str">
            <v>FLQ</v>
          </cell>
          <cell r="L1851" t="str">
            <v>ATH</v>
          </cell>
          <cell r="M1851" t="str">
            <v>U20</v>
          </cell>
          <cell r="N1851">
            <v>300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P28, Avenue, Anthurium, La Tour Keoing</v>
          </cell>
          <cell r="G1852">
            <v>57311769</v>
          </cell>
          <cell r="H1852" t="str">
            <v>NA</v>
          </cell>
          <cell r="I1852" t="str">
            <v>lucasnatchoo2.0@gmail.com</v>
          </cell>
          <cell r="J1852" t="str">
            <v>GYMKHANA AC</v>
          </cell>
          <cell r="K1852" t="str">
            <v>VCPH</v>
          </cell>
          <cell r="L1852" t="str">
            <v>ATH</v>
          </cell>
          <cell r="M1852" t="str">
            <v>U18</v>
          </cell>
          <cell r="N1852">
            <v>200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64, Lenephew, Plaine Vert</v>
          </cell>
          <cell r="G1853">
            <v>54939903</v>
          </cell>
          <cell r="H1853" t="str">
            <v>NA</v>
          </cell>
          <cell r="I1853" t="str">
            <v>Ridwanbahadoor325@gmail.com</v>
          </cell>
          <cell r="J1853" t="str">
            <v>GYMKHANA AC</v>
          </cell>
          <cell r="K1853" t="str">
            <v>VCPH</v>
          </cell>
          <cell r="L1853" t="str">
            <v>ATH</v>
          </cell>
          <cell r="M1853" t="str">
            <v>U18</v>
          </cell>
          <cell r="N1853">
            <v>200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37 Ste Croix Port Louis</v>
          </cell>
          <cell r="G1854">
            <v>58094309</v>
          </cell>
          <cell r="H1854" t="str">
            <v>NA</v>
          </cell>
          <cell r="I1854" t="str">
            <v>ziggybaigaignon2301@gmail.com</v>
          </cell>
          <cell r="J1854" t="str">
            <v>GYMKHANA AC</v>
          </cell>
          <cell r="K1854" t="str">
            <v>VCPH</v>
          </cell>
          <cell r="L1854" t="str">
            <v>ATH</v>
          </cell>
          <cell r="M1854" t="str">
            <v>U18</v>
          </cell>
          <cell r="N1854">
            <v>200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Caroline, Vallee Des Pretres</v>
          </cell>
          <cell r="G1855">
            <v>58306675</v>
          </cell>
          <cell r="H1855" t="str">
            <v>NA</v>
          </cell>
          <cell r="I1855" t="str">
            <v>adihurchand@gmail.com</v>
          </cell>
          <cell r="J1855" t="str">
            <v>GYMKHANA AC</v>
          </cell>
          <cell r="K1855" t="str">
            <v>VCPH</v>
          </cell>
          <cell r="L1855" t="str">
            <v>ATH</v>
          </cell>
          <cell r="M1855" t="str">
            <v>U18</v>
          </cell>
          <cell r="N1855">
            <v>200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Vallee Des Pretres</v>
          </cell>
          <cell r="G1856">
            <v>57792437</v>
          </cell>
          <cell r="H1856" t="str">
            <v>NA</v>
          </cell>
          <cell r="I1856" t="str">
            <v>safi.toofany18@gmail.com</v>
          </cell>
          <cell r="J1856" t="str">
            <v>GYMKHANA AC</v>
          </cell>
          <cell r="K1856" t="str">
            <v>VCPH</v>
          </cell>
          <cell r="L1856" t="str">
            <v>ATH</v>
          </cell>
          <cell r="M1856" t="str">
            <v>U18</v>
          </cell>
          <cell r="N1856">
            <v>200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1 Jules Malac Tranquebar</v>
          </cell>
          <cell r="G1857">
            <v>58066546</v>
          </cell>
          <cell r="H1857" t="str">
            <v>NA</v>
          </cell>
          <cell r="I1857" t="str">
            <v>luchmeeneel@gamil.com</v>
          </cell>
          <cell r="J1857" t="str">
            <v>GYMKHANA AC</v>
          </cell>
          <cell r="K1857" t="str">
            <v>VCPH</v>
          </cell>
          <cell r="L1857" t="str">
            <v>ATH</v>
          </cell>
          <cell r="M1857" t="str">
            <v>U18</v>
          </cell>
          <cell r="N1857">
            <v>200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6 Avenue, Zinnias B.D.Tombeau</v>
          </cell>
          <cell r="G1858">
            <v>57056971</v>
          </cell>
          <cell r="H1858" t="str">
            <v>NA</v>
          </cell>
          <cell r="I1858" t="str">
            <v>joshuaadriaans1@icloud.com</v>
          </cell>
          <cell r="J1858" t="str">
            <v>GYMKHANA AC</v>
          </cell>
          <cell r="K1858" t="str">
            <v>VCPH</v>
          </cell>
          <cell r="L1858" t="str">
            <v>ATH</v>
          </cell>
          <cell r="M1858" t="str">
            <v>U20</v>
          </cell>
          <cell r="N1858">
            <v>300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Vallee Des Pretres</v>
          </cell>
          <cell r="G1859">
            <v>57700329</v>
          </cell>
          <cell r="H1859" t="str">
            <v>NA</v>
          </cell>
          <cell r="I1859" t="str">
            <v>neelmohurun08@gmail.com</v>
          </cell>
          <cell r="J1859" t="str">
            <v>GYMKHANA AC</v>
          </cell>
          <cell r="K1859" t="str">
            <v>VCPH</v>
          </cell>
          <cell r="L1859" t="str">
            <v>ATH</v>
          </cell>
          <cell r="M1859" t="str">
            <v>U18</v>
          </cell>
          <cell r="N1859">
            <v>200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Vallee Des Pretres</v>
          </cell>
          <cell r="G1860">
            <v>57561235</v>
          </cell>
          <cell r="H1860" t="str">
            <v>NA</v>
          </cell>
          <cell r="I1860">
            <v>0</v>
          </cell>
          <cell r="J1860" t="str">
            <v>GYMKHANA AC</v>
          </cell>
          <cell r="K1860" t="str">
            <v>VCPH</v>
          </cell>
          <cell r="L1860" t="str">
            <v>ATH</v>
          </cell>
          <cell r="M1860" t="str">
            <v>U18</v>
          </cell>
          <cell r="N1860">
            <v>200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Cite Barkley B Baasin</v>
          </cell>
          <cell r="G1861">
            <v>54572909</v>
          </cell>
          <cell r="H1861" t="str">
            <v>NA</v>
          </cell>
          <cell r="I1861" t="str">
            <v>allanlarose4@gmail.com</v>
          </cell>
          <cell r="J1861" t="str">
            <v>GYMKHANA AC</v>
          </cell>
          <cell r="K1861" t="str">
            <v>VCPH</v>
          </cell>
          <cell r="L1861" t="str">
            <v>ATH</v>
          </cell>
          <cell r="M1861" t="str">
            <v>U18</v>
          </cell>
          <cell r="N1861">
            <v>200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Roche Bois</v>
          </cell>
          <cell r="G1862">
            <v>57765789</v>
          </cell>
          <cell r="H1862" t="str">
            <v>NA</v>
          </cell>
          <cell r="I1862" t="str">
            <v>yaksh.mac@gmail.com</v>
          </cell>
          <cell r="J1862" t="str">
            <v>GYMKHANA AC</v>
          </cell>
          <cell r="K1862" t="str">
            <v>VCPH</v>
          </cell>
          <cell r="L1862" t="str">
            <v>ATH</v>
          </cell>
          <cell r="M1862" t="str">
            <v>U18</v>
          </cell>
          <cell r="N1862">
            <v>200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11A, Clementine Des Roulettes, Curepipe Rd</v>
          </cell>
          <cell r="G1863">
            <v>57750243</v>
          </cell>
          <cell r="H1863">
            <v>0</v>
          </cell>
          <cell r="I1863" t="str">
            <v>adrianaleste@yahoo.com</v>
          </cell>
          <cell r="J1863" t="str">
            <v>ANGELS REDUIT AC</v>
          </cell>
          <cell r="K1863" t="str">
            <v>MK</v>
          </cell>
          <cell r="L1863" t="str">
            <v>NAD</v>
          </cell>
          <cell r="M1863" t="str">
            <v>N/App</v>
          </cell>
          <cell r="N1863">
            <v>2500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Coastal Rd.La Preneuse B.R</v>
          </cell>
          <cell r="G1864">
            <v>54960744</v>
          </cell>
          <cell r="H1864">
            <v>0</v>
          </cell>
          <cell r="I1864" t="str">
            <v>celian.faure@live.fr</v>
          </cell>
          <cell r="J1864" t="str">
            <v>ANGELS REDUIT AC</v>
          </cell>
          <cell r="K1864" t="str">
            <v>MK</v>
          </cell>
          <cell r="L1864" t="str">
            <v>ATH</v>
          </cell>
          <cell r="M1864" t="str">
            <v>U14</v>
          </cell>
          <cell r="N1864">
            <v>150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 xml:space="preserve">Mprc.Hurnam Royal Rd.Cpe </v>
          </cell>
          <cell r="G1865">
            <v>59179864</v>
          </cell>
          <cell r="H1865">
            <v>0</v>
          </cell>
          <cell r="I1865" t="str">
            <v>farzaanachonee@gmail.com</v>
          </cell>
          <cell r="J1865" t="str">
            <v>ANGELS REDUIT AC</v>
          </cell>
          <cell r="K1865" t="str">
            <v>MK</v>
          </cell>
          <cell r="L1865" t="str">
            <v>ATH</v>
          </cell>
          <cell r="M1865" t="str">
            <v>U14</v>
          </cell>
          <cell r="N1865">
            <v>150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C09Residence Lily Wooton</v>
          </cell>
          <cell r="G1866">
            <v>57439965</v>
          </cell>
          <cell r="H1866">
            <v>0</v>
          </cell>
          <cell r="I1866" t="str">
            <v>meganmarquet01@gmail.com</v>
          </cell>
          <cell r="J1866" t="str">
            <v>ANGELS REDUIT AC</v>
          </cell>
          <cell r="K1866" t="str">
            <v>MK</v>
          </cell>
          <cell r="L1866" t="str">
            <v>ATH</v>
          </cell>
          <cell r="M1866" t="str">
            <v>U18</v>
          </cell>
          <cell r="N1866">
            <v>200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Mt Fanal</v>
          </cell>
          <cell r="G1867">
            <v>59703537</v>
          </cell>
          <cell r="H1867">
            <v>0</v>
          </cell>
          <cell r="I1867">
            <v>0</v>
          </cell>
          <cell r="J1867" t="str">
            <v>RONALD JOLICOEUR GRANDE MONTAGNE AC</v>
          </cell>
          <cell r="K1867" t="str">
            <v>ROD</v>
          </cell>
          <cell r="L1867" t="str">
            <v>ATH</v>
          </cell>
          <cell r="M1867" t="str">
            <v>U20</v>
          </cell>
          <cell r="N1867">
            <v>300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Roseaux</v>
          </cell>
          <cell r="G1868">
            <v>54770127</v>
          </cell>
          <cell r="H1868">
            <v>0</v>
          </cell>
          <cell r="I1868">
            <v>0</v>
          </cell>
          <cell r="J1868" t="str">
            <v>RONALD JOLICOEUR GRANDE MONTAGNE AC</v>
          </cell>
          <cell r="K1868" t="str">
            <v>ROD</v>
          </cell>
          <cell r="L1868" t="str">
            <v>ATH</v>
          </cell>
          <cell r="M1868" t="str">
            <v>U16</v>
          </cell>
          <cell r="N1868">
            <v>150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Tamarin</v>
          </cell>
          <cell r="G1869">
            <v>59777239</v>
          </cell>
          <cell r="H1869">
            <v>0</v>
          </cell>
          <cell r="I1869">
            <v>0</v>
          </cell>
          <cell r="J1869" t="str">
            <v>RONALD JOLICOEUR GRANDE MONTAGNE AC</v>
          </cell>
          <cell r="K1869" t="str">
            <v>ROD</v>
          </cell>
          <cell r="L1869" t="str">
            <v>ATH</v>
          </cell>
          <cell r="M1869" t="str">
            <v>U16</v>
          </cell>
          <cell r="N1869">
            <v>150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Mt Cabris Corail</v>
          </cell>
          <cell r="G1870">
            <v>59815174</v>
          </cell>
          <cell r="H1870">
            <v>0</v>
          </cell>
          <cell r="I1870">
            <v>0</v>
          </cell>
          <cell r="J1870" t="str">
            <v>RONALD JOLICOEUR GRANDE MONTAGNE AC</v>
          </cell>
          <cell r="K1870" t="str">
            <v>ROD</v>
          </cell>
          <cell r="L1870" t="str">
            <v>ATH</v>
          </cell>
          <cell r="M1870" t="str">
            <v>U16</v>
          </cell>
          <cell r="N1870">
            <v>150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Songes</v>
          </cell>
          <cell r="G1871">
            <v>57374980</v>
          </cell>
          <cell r="H1871">
            <v>0</v>
          </cell>
          <cell r="I1871">
            <v>0</v>
          </cell>
          <cell r="J1871" t="str">
            <v>RONALD JOLICOEUR GRANDE MONTAGNE AC</v>
          </cell>
          <cell r="K1871" t="str">
            <v>ROD</v>
          </cell>
          <cell r="L1871" t="str">
            <v>ATH</v>
          </cell>
          <cell r="M1871" t="str">
            <v>U16</v>
          </cell>
          <cell r="N1871">
            <v>150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Cygangue</v>
          </cell>
          <cell r="G1872">
            <v>55142178</v>
          </cell>
          <cell r="H1872">
            <v>0</v>
          </cell>
          <cell r="I1872">
            <v>0</v>
          </cell>
          <cell r="J1872" t="str">
            <v>RONALD JOLICOEUR GRANDE MONTAGNE AC</v>
          </cell>
          <cell r="K1872" t="str">
            <v>ROD</v>
          </cell>
          <cell r="L1872" t="str">
            <v>ATH</v>
          </cell>
          <cell r="M1872" t="str">
            <v>U14</v>
          </cell>
          <cell r="N1872">
            <v>150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Jean Margéot Street, Vieux Grand Port</v>
          </cell>
          <cell r="G1873">
            <v>58404436</v>
          </cell>
          <cell r="H1873" t="str">
            <v>M0905992000628</v>
          </cell>
          <cell r="I1873" t="str">
            <v>jeremjahlive@gmail.com</v>
          </cell>
          <cell r="J1873" t="str">
            <v>RIVIÈRE DES CRÉOLES SOUTHERN LIONS AC</v>
          </cell>
          <cell r="K1873" t="str">
            <v>GP</v>
          </cell>
          <cell r="L1873" t="str">
            <v>ATH</v>
          </cell>
          <cell r="M1873" t="str">
            <v>SENIOR</v>
          </cell>
          <cell r="N1873">
            <v>400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Mahatma Gandi Street, Riviere Des Creoles</v>
          </cell>
          <cell r="G1874">
            <v>57942217</v>
          </cell>
          <cell r="H1874">
            <v>0</v>
          </cell>
          <cell r="I1874">
            <v>0</v>
          </cell>
          <cell r="J1874" t="str">
            <v>RIVIÈRE DES CRÉOLES SOUTHERN LIONS AC</v>
          </cell>
          <cell r="K1874" t="str">
            <v>GP</v>
          </cell>
          <cell r="L1874" t="str">
            <v>ATH</v>
          </cell>
          <cell r="M1874" t="str">
            <v>U14</v>
          </cell>
          <cell r="N1874">
            <v>150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Melville, Grand-Gaube</v>
          </cell>
          <cell r="G1875">
            <v>57570558</v>
          </cell>
          <cell r="H1875">
            <v>0</v>
          </cell>
          <cell r="I1875" t="str">
            <v xml:space="preserve">krishapproo584@gmail.com </v>
          </cell>
          <cell r="J1875" t="str">
            <v>POUDRE D'OR AC</v>
          </cell>
          <cell r="K1875" t="str">
            <v>REMP</v>
          </cell>
          <cell r="L1875" t="str">
            <v>ATH</v>
          </cell>
          <cell r="M1875" t="str">
            <v>U18</v>
          </cell>
          <cell r="N1875">
            <v>200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Mon Gout, Pamplemousses</v>
          </cell>
          <cell r="G1876">
            <v>58154384</v>
          </cell>
          <cell r="H1876">
            <v>0</v>
          </cell>
          <cell r="I1876" t="str">
            <v xml:space="preserve">rohansookun702@gmail.com </v>
          </cell>
          <cell r="J1876" t="str">
            <v>POUDRE D'OR AC</v>
          </cell>
          <cell r="K1876" t="str">
            <v>REMP</v>
          </cell>
          <cell r="L1876" t="str">
            <v>ATH</v>
          </cell>
          <cell r="M1876" t="str">
            <v>SENIOR</v>
          </cell>
          <cell r="N1876">
            <v>400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Lot 72, Kensington Pl, P. Verger, Pte Aux Sables</v>
          </cell>
          <cell r="G1877">
            <v>0</v>
          </cell>
          <cell r="H1877">
            <v>0</v>
          </cell>
          <cell r="I1877">
            <v>0</v>
          </cell>
          <cell r="J1877" t="str">
            <v>BEAU BASSIN AC</v>
          </cell>
          <cell r="K1877" t="str">
            <v>BBRH</v>
          </cell>
          <cell r="L1877" t="str">
            <v>ATH</v>
          </cell>
          <cell r="M1877" t="str">
            <v>U18</v>
          </cell>
          <cell r="N1877">
            <v>200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Riche Mare, Centre De Flacq</v>
          </cell>
          <cell r="G1878">
            <v>0</v>
          </cell>
          <cell r="H1878" t="str">
            <v>M0807703204705</v>
          </cell>
          <cell r="I1878">
            <v>0</v>
          </cell>
          <cell r="J1878" t="str">
            <v>BOULET ROUGE AC</v>
          </cell>
          <cell r="K1878" t="str">
            <v>FLQ</v>
          </cell>
          <cell r="L1878" t="str">
            <v>ATH</v>
          </cell>
          <cell r="M1878" t="str">
            <v>MASTERS</v>
          </cell>
          <cell r="N1878">
            <v>600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Dr Bour Lane No1 Forest Side Curepipe</v>
          </cell>
          <cell r="G1879">
            <v>57143313</v>
          </cell>
          <cell r="H1879" t="str">
            <v>E2602080027179</v>
          </cell>
          <cell r="I1879" t="str">
            <v>fraeti17@gmail.com</v>
          </cell>
          <cell r="J1879" t="str">
            <v>P-LOUIS RACERS AC</v>
          </cell>
          <cell r="K1879" t="str">
            <v>PL</v>
          </cell>
          <cell r="L1879" t="str">
            <v>ATH</v>
          </cell>
          <cell r="M1879" t="str">
            <v>U18</v>
          </cell>
          <cell r="N1879">
            <v>200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Lot G97, Morc. Serenis, Albion</v>
          </cell>
          <cell r="G1880" t="str">
            <v>5250 4211</v>
          </cell>
          <cell r="H1880">
            <v>0</v>
          </cell>
          <cell r="I1880" t="str">
            <v>vgungaram@hotmail.com</v>
          </cell>
          <cell r="J1880" t="str">
            <v>HENRIETTA AC</v>
          </cell>
          <cell r="K1880" t="str">
            <v>VCPH</v>
          </cell>
          <cell r="L1880" t="str">
            <v>RAD</v>
          </cell>
          <cell r="M1880" t="str">
            <v>N/APP</v>
          </cell>
          <cell r="N1880">
            <v>600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Pompee</v>
          </cell>
          <cell r="G1881">
            <v>58243600</v>
          </cell>
          <cell r="H1881">
            <v>0</v>
          </cell>
          <cell r="I1881">
            <v>0</v>
          </cell>
          <cell r="J1881" t="str">
            <v>RONALD JOLICOEUR GRANDE MONTAGNE AC</v>
          </cell>
          <cell r="K1881" t="str">
            <v>ROD</v>
          </cell>
          <cell r="L1881" t="str">
            <v>ATH</v>
          </cell>
          <cell r="M1881" t="str">
            <v>U16</v>
          </cell>
          <cell r="N1881">
            <v>150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Creve Coeur</v>
          </cell>
          <cell r="G1882">
            <v>58771250</v>
          </cell>
          <cell r="H1882">
            <v>0</v>
          </cell>
          <cell r="I1882">
            <v>0</v>
          </cell>
          <cell r="J1882" t="str">
            <v>RONALD JOLICOEUR GRANDE MONTAGNE AC</v>
          </cell>
          <cell r="K1882" t="str">
            <v>ROD</v>
          </cell>
          <cell r="L1882" t="str">
            <v>ATH</v>
          </cell>
          <cell r="M1882" t="str">
            <v>U16</v>
          </cell>
          <cell r="N1882">
            <v>150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Brulee</v>
          </cell>
          <cell r="G1883">
            <v>54891635</v>
          </cell>
          <cell r="H1883">
            <v>0</v>
          </cell>
          <cell r="I1883">
            <v>0</v>
          </cell>
          <cell r="J1883" t="str">
            <v>RONALD JOLICOEUR GRANDE MONTAGNE AC</v>
          </cell>
          <cell r="K1883" t="str">
            <v>ROD</v>
          </cell>
          <cell r="L1883" t="str">
            <v>ATH</v>
          </cell>
          <cell r="M1883" t="str">
            <v>U16</v>
          </cell>
          <cell r="N1883">
            <v>150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Terre Rouge</v>
          </cell>
          <cell r="G1884">
            <v>58189650</v>
          </cell>
          <cell r="H1884">
            <v>0</v>
          </cell>
          <cell r="I1884">
            <v>0</v>
          </cell>
          <cell r="J1884" t="str">
            <v>RONALD JOLICOEUR GRANDE MONTAGNE AC</v>
          </cell>
          <cell r="K1884" t="str">
            <v>ROD</v>
          </cell>
          <cell r="L1884" t="str">
            <v>ATH</v>
          </cell>
          <cell r="M1884" t="str">
            <v>U16</v>
          </cell>
          <cell r="N1884">
            <v>150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Grand La Fouche Corail</v>
          </cell>
          <cell r="G1885">
            <v>54837314</v>
          </cell>
          <cell r="H1885">
            <v>0</v>
          </cell>
          <cell r="I1885">
            <v>0</v>
          </cell>
          <cell r="J1885" t="str">
            <v>RONALD JOLICOEUR GRANDE MONTAGNE AC</v>
          </cell>
          <cell r="K1885" t="str">
            <v>ROD</v>
          </cell>
          <cell r="L1885" t="str">
            <v>ATH</v>
          </cell>
          <cell r="M1885" t="str">
            <v>U18</v>
          </cell>
          <cell r="N1885">
            <v>200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Patate Theophille</v>
          </cell>
          <cell r="G1886">
            <v>55113936</v>
          </cell>
          <cell r="H1886">
            <v>0</v>
          </cell>
          <cell r="I1886">
            <v>0</v>
          </cell>
          <cell r="J1886" t="str">
            <v>RONALD JOLICOEUR GRANDE MONTAGNE AC</v>
          </cell>
          <cell r="K1886" t="str">
            <v>ROD</v>
          </cell>
          <cell r="L1886" t="str">
            <v>ATH</v>
          </cell>
          <cell r="M1886" t="str">
            <v>U18</v>
          </cell>
          <cell r="N1886">
            <v>200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Bamboo Virieux</v>
          </cell>
          <cell r="G1887">
            <v>59701614</v>
          </cell>
          <cell r="H1887">
            <v>0</v>
          </cell>
          <cell r="I1887">
            <v>0</v>
          </cell>
          <cell r="J1887" t="str">
            <v>MAHEBOURG AC</v>
          </cell>
          <cell r="K1887" t="str">
            <v>GP</v>
          </cell>
          <cell r="L1887" t="str">
            <v>ATH</v>
          </cell>
          <cell r="M1887" t="str">
            <v>U20</v>
          </cell>
          <cell r="N1887">
            <v>300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7 Rue Lavocaire Abercrombie, St Croix</v>
          </cell>
          <cell r="G1888">
            <v>57692419</v>
          </cell>
          <cell r="H1888">
            <v>0</v>
          </cell>
          <cell r="I1888">
            <v>0</v>
          </cell>
          <cell r="J1888" t="str">
            <v>Q-BORNES PAVILLON AC</v>
          </cell>
          <cell r="K1888" t="str">
            <v>QB</v>
          </cell>
          <cell r="L1888" t="str">
            <v>ATH</v>
          </cell>
          <cell r="M1888" t="str">
            <v>U18</v>
          </cell>
          <cell r="N1888">
            <v>200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Royal Road, Baie Du Tombeau</v>
          </cell>
          <cell r="G1889">
            <v>57964309</v>
          </cell>
          <cell r="H1889">
            <v>0</v>
          </cell>
          <cell r="I1889" t="str">
            <v>nellyclark0506@icloud.com</v>
          </cell>
          <cell r="J1889" t="str">
            <v>Q-BORNES PAVILLON AC</v>
          </cell>
          <cell r="K1889" t="str">
            <v>QB</v>
          </cell>
          <cell r="L1889" t="str">
            <v>ATH</v>
          </cell>
          <cell r="M1889" t="str">
            <v>U16</v>
          </cell>
          <cell r="N1889">
            <v>150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20, Rue Des Carpes, Baie Du Tombeau</v>
          </cell>
          <cell r="G1890">
            <v>0</v>
          </cell>
          <cell r="H1890">
            <v>0</v>
          </cell>
          <cell r="I1890" t="str">
            <v>soodarchandsolene@gmail.com</v>
          </cell>
          <cell r="J1890" t="str">
            <v>Q-BORNES PAVILLON AC</v>
          </cell>
          <cell r="K1890" t="str">
            <v>QB</v>
          </cell>
          <cell r="L1890" t="str">
            <v>ATH</v>
          </cell>
          <cell r="M1890" t="str">
            <v>U16</v>
          </cell>
          <cell r="N1890">
            <v>150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 xml:space="preserve">54, Sadally Road Vacoas </v>
          </cell>
          <cell r="G1891">
            <v>6984651</v>
          </cell>
          <cell r="H1891">
            <v>0</v>
          </cell>
          <cell r="I1891" t="str">
            <v>jmyrthil66@gmail.com</v>
          </cell>
          <cell r="J1891" t="str">
            <v>HENRIETTA AC</v>
          </cell>
          <cell r="K1891" t="str">
            <v>VCPH</v>
          </cell>
          <cell r="L1891" t="str">
            <v>ATH</v>
          </cell>
          <cell r="M1891" t="str">
            <v>U20</v>
          </cell>
          <cell r="N1891">
            <v>300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9 Beemanique, Cluny</v>
          </cell>
          <cell r="G1892">
            <v>57860993</v>
          </cell>
          <cell r="H1892">
            <v>0</v>
          </cell>
          <cell r="I1892" t="str">
            <v>elsaclement58@gmail.com</v>
          </cell>
          <cell r="J1892" t="str">
            <v>Q-BORNES PAVILLON AC</v>
          </cell>
          <cell r="K1892" t="str">
            <v>QB</v>
          </cell>
          <cell r="L1892" t="str">
            <v>ATH</v>
          </cell>
          <cell r="M1892" t="str">
            <v>U16</v>
          </cell>
          <cell r="N1892">
            <v>150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16 Heliconia Lane, Telfair, Moka</v>
          </cell>
          <cell r="G1893">
            <v>54545846</v>
          </cell>
          <cell r="H1893">
            <v>0</v>
          </cell>
          <cell r="I1893" t="str">
            <v>macychou20@gmail,com</v>
          </cell>
          <cell r="J1893" t="str">
            <v>Q-BORNES PAVILLON AC</v>
          </cell>
          <cell r="K1893" t="str">
            <v>QB</v>
          </cell>
          <cell r="L1893" t="str">
            <v>ATH</v>
          </cell>
          <cell r="M1893" t="str">
            <v>U16</v>
          </cell>
          <cell r="N1893">
            <v>150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28 Avenue Des Manguiers, Quare Bornes</v>
          </cell>
          <cell r="G1894">
            <v>57989478</v>
          </cell>
          <cell r="H1894">
            <v>0</v>
          </cell>
          <cell r="I1894" t="str">
            <v>oliparsoo@hotmail.com</v>
          </cell>
          <cell r="J1894" t="str">
            <v>Q-BORNES PAVILLON AC</v>
          </cell>
          <cell r="K1894" t="str">
            <v>QB</v>
          </cell>
          <cell r="L1894" t="str">
            <v>ATH</v>
          </cell>
          <cell r="M1894" t="str">
            <v>U14</v>
          </cell>
          <cell r="N1894">
            <v>150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68, Morc. La Confiance, Beau Bassin</v>
          </cell>
          <cell r="G1895">
            <v>57587466</v>
          </cell>
          <cell r="H1895" t="str">
            <v>J2812793002708</v>
          </cell>
          <cell r="I1895" t="str">
            <v>jalens400h@yahoo.com</v>
          </cell>
          <cell r="J1895" t="str">
            <v>BEAU BASSIN AC</v>
          </cell>
          <cell r="K1895" t="str">
            <v>BBRH</v>
          </cell>
          <cell r="L1895" t="str">
            <v>RAD</v>
          </cell>
          <cell r="M1895" t="str">
            <v>N/App</v>
          </cell>
          <cell r="N1895">
            <v>600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Morcellement Boniface, Vacoas</v>
          </cell>
          <cell r="G1896">
            <v>58049545</v>
          </cell>
          <cell r="H1896">
            <v>0</v>
          </cell>
          <cell r="I1896">
            <v>0</v>
          </cell>
          <cell r="J1896" t="str">
            <v>HENRIETTA AC</v>
          </cell>
          <cell r="K1896" t="str">
            <v>VCPH</v>
          </cell>
          <cell r="L1896" t="str">
            <v>ATH</v>
          </cell>
          <cell r="M1896" t="str">
            <v>U12</v>
          </cell>
          <cell r="N1896">
            <v>100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Morcellement Boniface, Vacoas</v>
          </cell>
          <cell r="G1897">
            <v>58049545</v>
          </cell>
          <cell r="H1897">
            <v>0</v>
          </cell>
          <cell r="I1897">
            <v>0</v>
          </cell>
          <cell r="J1897" t="str">
            <v>HENRIETTA AC</v>
          </cell>
          <cell r="K1897" t="str">
            <v>VCPH</v>
          </cell>
          <cell r="L1897" t="str">
            <v>ATH</v>
          </cell>
          <cell r="M1897" t="str">
            <v>U18</v>
          </cell>
          <cell r="N1897">
            <v>200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Robinson Road, Curepipe</v>
          </cell>
          <cell r="G1898">
            <v>57555384</v>
          </cell>
          <cell r="H1898" t="str">
            <v>L031283300061C</v>
          </cell>
          <cell r="I1898" t="str">
            <v>varinalimbajee@gmail.come</v>
          </cell>
          <cell r="J1898" t="str">
            <v>HENRIETTA AC</v>
          </cell>
          <cell r="K1898" t="str">
            <v>VCPH</v>
          </cell>
          <cell r="L1898" t="str">
            <v>ATH</v>
          </cell>
          <cell r="M1898" t="str">
            <v>U14</v>
          </cell>
          <cell r="N1898">
            <v>150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Robinson Road, Curepipe</v>
          </cell>
          <cell r="G1899">
            <v>57555384</v>
          </cell>
          <cell r="H1899" t="str">
            <v>L031283300061C</v>
          </cell>
          <cell r="I1899" t="str">
            <v>varinalimbajee@gmail.come</v>
          </cell>
          <cell r="J1899" t="str">
            <v>HENRIETTA AC</v>
          </cell>
          <cell r="K1899" t="str">
            <v>VCPH</v>
          </cell>
          <cell r="L1899" t="str">
            <v>ATH</v>
          </cell>
          <cell r="M1899" t="str">
            <v>U16</v>
          </cell>
          <cell r="N1899">
            <v>150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Robinson Road, Curepipe</v>
          </cell>
          <cell r="G1900">
            <v>57555384</v>
          </cell>
          <cell r="H1900" t="str">
            <v>L031283300061C</v>
          </cell>
          <cell r="I1900" t="str">
            <v>varinalimbajee@gmail.come</v>
          </cell>
          <cell r="J1900" t="str">
            <v>HENRIETTA AC</v>
          </cell>
          <cell r="K1900" t="str">
            <v>VCPH</v>
          </cell>
          <cell r="L1900" t="str">
            <v>ATH</v>
          </cell>
          <cell r="M1900" t="str">
            <v>U10</v>
          </cell>
          <cell r="N1900">
            <v>100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37 Cité Edc Circonstance St-Pierre</v>
          </cell>
          <cell r="G1901">
            <v>57835029</v>
          </cell>
          <cell r="H1901" t="str">
            <v>P03050031018110</v>
          </cell>
          <cell r="I1901" t="str">
            <v>pierrusryan@gmail.com</v>
          </cell>
          <cell r="J1901" t="str">
            <v>HENRIETTA AC</v>
          </cell>
          <cell r="K1901" t="str">
            <v>VCPH</v>
          </cell>
          <cell r="L1901" t="str">
            <v>ATH</v>
          </cell>
          <cell r="M1901" t="str">
            <v>SENIOR</v>
          </cell>
          <cell r="N1901">
            <v>400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Grannum Road, Vacoas</v>
          </cell>
          <cell r="G1902">
            <v>57866715</v>
          </cell>
          <cell r="H1902" t="str">
            <v>G0411621907517</v>
          </cell>
          <cell r="I1902">
            <v>0</v>
          </cell>
          <cell r="J1902" t="str">
            <v>HENRIETTA AC</v>
          </cell>
          <cell r="K1902" t="str">
            <v>VCPH</v>
          </cell>
          <cell r="L1902" t="str">
            <v>ATH</v>
          </cell>
          <cell r="M1902" t="str">
            <v>MASTERS</v>
          </cell>
          <cell r="N1902">
            <v>600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Morc Noel, Phoenix</v>
          </cell>
          <cell r="G1903">
            <v>58213031</v>
          </cell>
          <cell r="H1903" t="str">
            <v>N110605010922B</v>
          </cell>
          <cell r="I1903" t="str">
            <v>divnarrainen@gmail.com</v>
          </cell>
          <cell r="J1903" t="str">
            <v>HENRIETTA AC</v>
          </cell>
          <cell r="K1903" t="str">
            <v>VCPH</v>
          </cell>
          <cell r="L1903" t="str">
            <v>ATH</v>
          </cell>
          <cell r="M1903" t="str">
            <v>SENIOR</v>
          </cell>
          <cell r="N1903">
            <v>400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Le Bocage, Moka</v>
          </cell>
          <cell r="G1904">
            <v>57127112</v>
          </cell>
          <cell r="H1904" t="str">
            <v>R1809863830163</v>
          </cell>
          <cell r="I1904" t="str">
            <v>fadil1809@gmail.com</v>
          </cell>
          <cell r="J1904" t="str">
            <v>HENRIETTA AC</v>
          </cell>
          <cell r="K1904" t="str">
            <v>VCPH</v>
          </cell>
          <cell r="L1904" t="str">
            <v>ATH</v>
          </cell>
          <cell r="M1904" t="str">
            <v>MASTERS</v>
          </cell>
          <cell r="N1904">
            <v>600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La Hausse De La Louviere, Floreal</v>
          </cell>
          <cell r="G1905">
            <v>54954865</v>
          </cell>
          <cell r="H1905" t="str">
            <v>S1701592901859</v>
          </cell>
          <cell r="I1905" t="str">
            <v>ericshiek17@gmail.com</v>
          </cell>
          <cell r="J1905" t="str">
            <v>HENRIETTA AC</v>
          </cell>
          <cell r="K1905" t="str">
            <v>VCPH</v>
          </cell>
          <cell r="L1905" t="str">
            <v>ATH</v>
          </cell>
          <cell r="M1905" t="str">
            <v>MASTERS</v>
          </cell>
          <cell r="N1905">
            <v>600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Royal Rd  Lacaverne  Vacoas</v>
          </cell>
          <cell r="G1906">
            <v>59330738</v>
          </cell>
          <cell r="H1906" t="str">
            <v>F0812853001925</v>
          </cell>
          <cell r="I1906" t="str">
            <v>karolyne_y@hotmail.com</v>
          </cell>
          <cell r="J1906" t="str">
            <v>LA CAVERNE AC</v>
          </cell>
          <cell r="K1906" t="str">
            <v>VCPH</v>
          </cell>
          <cell r="L1906" t="str">
            <v>RAD</v>
          </cell>
          <cell r="M1906" t="str">
            <v>N/APP</v>
          </cell>
          <cell r="N1906">
            <v>600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Wiston Churchill Plaisance Rh</v>
          </cell>
          <cell r="G1907">
            <v>57631983</v>
          </cell>
          <cell r="H1907">
            <v>0</v>
          </cell>
          <cell r="I1907">
            <v>0</v>
          </cell>
          <cell r="J1907" t="str">
            <v>ROSE HILL AC</v>
          </cell>
          <cell r="K1907" t="str">
            <v>BBRH</v>
          </cell>
          <cell r="L1907" t="str">
            <v>ATH</v>
          </cell>
          <cell r="M1907" t="str">
            <v>U10</v>
          </cell>
          <cell r="N1907">
            <v>100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Ave Despadron Albion</v>
          </cell>
          <cell r="G1908">
            <v>59701001</v>
          </cell>
          <cell r="H1908">
            <v>0</v>
          </cell>
          <cell r="I1908">
            <v>0</v>
          </cell>
          <cell r="J1908" t="str">
            <v>ROSE HILL AC</v>
          </cell>
          <cell r="K1908" t="str">
            <v>BBRH</v>
          </cell>
          <cell r="L1908" t="str">
            <v>ATH</v>
          </cell>
          <cell r="M1908" t="str">
            <v>U14</v>
          </cell>
          <cell r="N1908">
            <v>150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Piton Rd Pamplemousse</v>
          </cell>
          <cell r="G1909">
            <v>58307082</v>
          </cell>
          <cell r="H1909">
            <v>0</v>
          </cell>
          <cell r="I1909">
            <v>0</v>
          </cell>
          <cell r="J1909" t="str">
            <v>ROSE HILL AC</v>
          </cell>
          <cell r="K1909" t="str">
            <v>BBRH</v>
          </cell>
          <cell r="L1909" t="str">
            <v>ATH</v>
          </cell>
          <cell r="M1909" t="str">
            <v>U20</v>
          </cell>
          <cell r="N1909">
            <v>300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Ave Des Letchi Albion</v>
          </cell>
          <cell r="G1910">
            <v>52529260</v>
          </cell>
          <cell r="H1910">
            <v>0</v>
          </cell>
          <cell r="I1910">
            <v>0</v>
          </cell>
          <cell r="J1910" t="str">
            <v>ROSE HILL AC</v>
          </cell>
          <cell r="K1910" t="str">
            <v>BBRH</v>
          </cell>
          <cell r="L1910" t="str">
            <v>ATH</v>
          </cell>
          <cell r="M1910" t="str">
            <v>U10</v>
          </cell>
          <cell r="N1910">
            <v>100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Thommy Darifat Curepipe</v>
          </cell>
          <cell r="G1911">
            <v>59100452</v>
          </cell>
          <cell r="H1911">
            <v>0</v>
          </cell>
          <cell r="I1911">
            <v>0</v>
          </cell>
          <cell r="J1911" t="str">
            <v>ROSE HILL AC</v>
          </cell>
          <cell r="K1911" t="str">
            <v>BBRH</v>
          </cell>
          <cell r="L1911" t="str">
            <v>ATH</v>
          </cell>
          <cell r="M1911" t="str">
            <v>U16</v>
          </cell>
          <cell r="N1911">
            <v>150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Nhdc Bambous</v>
          </cell>
          <cell r="G1912">
            <v>58553717</v>
          </cell>
          <cell r="H1912">
            <v>0</v>
          </cell>
          <cell r="I1912">
            <v>0</v>
          </cell>
          <cell r="J1912" t="str">
            <v>ROSE HILL AC</v>
          </cell>
          <cell r="K1912" t="str">
            <v>BBRH</v>
          </cell>
          <cell r="L1912" t="str">
            <v>ATH</v>
          </cell>
          <cell r="M1912" t="str">
            <v>U14</v>
          </cell>
          <cell r="N1912">
            <v>150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Maxime Remy Plaisance Rh</v>
          </cell>
          <cell r="G1913">
            <v>54767934</v>
          </cell>
          <cell r="H1913">
            <v>0</v>
          </cell>
          <cell r="I1913">
            <v>0</v>
          </cell>
          <cell r="J1913" t="str">
            <v>ROSE HILL AC</v>
          </cell>
          <cell r="K1913" t="str">
            <v>BBRH</v>
          </cell>
          <cell r="L1913" t="str">
            <v>ATH</v>
          </cell>
          <cell r="M1913" t="str">
            <v>U14</v>
          </cell>
          <cell r="N1913">
            <v>150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Ave Freddy Camp Le Vieux</v>
          </cell>
          <cell r="G1914">
            <v>57972084</v>
          </cell>
          <cell r="H1914">
            <v>0</v>
          </cell>
          <cell r="I1914">
            <v>0</v>
          </cell>
          <cell r="J1914" t="str">
            <v>ROSE HILL AC</v>
          </cell>
          <cell r="K1914" t="str">
            <v>BBRH</v>
          </cell>
          <cell r="L1914" t="str">
            <v>ATH</v>
          </cell>
          <cell r="M1914" t="str">
            <v>U14</v>
          </cell>
          <cell r="N1914">
            <v>150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Ave Madrasse C Le Vieux</v>
          </cell>
          <cell r="G1915">
            <v>54904460</v>
          </cell>
          <cell r="H1915">
            <v>0</v>
          </cell>
          <cell r="I1915">
            <v>0</v>
          </cell>
          <cell r="J1915" t="str">
            <v>ROSE HILL AC</v>
          </cell>
          <cell r="K1915" t="str">
            <v>BBRH</v>
          </cell>
          <cell r="L1915" t="str">
            <v>ATH</v>
          </cell>
          <cell r="M1915" t="str">
            <v>U16</v>
          </cell>
          <cell r="N1915">
            <v>150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Monc. La Confiance  Bb</v>
          </cell>
          <cell r="G1916">
            <v>0</v>
          </cell>
          <cell r="H1916">
            <v>0</v>
          </cell>
          <cell r="I1916">
            <v>0</v>
          </cell>
          <cell r="J1916" t="str">
            <v>ROSE HILL AC</v>
          </cell>
          <cell r="K1916" t="str">
            <v>BBRH</v>
          </cell>
          <cell r="L1916" t="str">
            <v>ATH</v>
          </cell>
          <cell r="M1916" t="str">
            <v>U16</v>
          </cell>
          <cell r="N1916">
            <v>150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Resid Kennedy Qb</v>
          </cell>
          <cell r="G1917">
            <v>58012374</v>
          </cell>
          <cell r="H1917">
            <v>0</v>
          </cell>
          <cell r="I1917">
            <v>0</v>
          </cell>
          <cell r="J1917" t="str">
            <v>ROSE HILL AC</v>
          </cell>
          <cell r="K1917" t="str">
            <v>BBRH</v>
          </cell>
          <cell r="L1917" t="str">
            <v>ATH</v>
          </cell>
          <cell r="M1917" t="str">
            <v>U14</v>
          </cell>
          <cell r="N1917">
            <v>150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Mt Cabris Est</v>
          </cell>
          <cell r="G1918">
            <v>8325598</v>
          </cell>
          <cell r="H1918">
            <v>0</v>
          </cell>
          <cell r="I1918" t="str">
            <v>lovenabegue6@gmail.com</v>
          </cell>
          <cell r="J1918" t="str">
            <v>RONALD JOLICOEUR GRANDE MONTAGNE AC</v>
          </cell>
          <cell r="K1918" t="str">
            <v>ROD</v>
          </cell>
          <cell r="L1918" t="str">
            <v>ATH</v>
          </cell>
          <cell r="M1918" t="str">
            <v>U20</v>
          </cell>
          <cell r="N1918">
            <v>300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Batatran</v>
          </cell>
          <cell r="G1919">
            <v>59184105</v>
          </cell>
          <cell r="H1919">
            <v>0</v>
          </cell>
          <cell r="I1919">
            <v>0</v>
          </cell>
          <cell r="J1919" t="str">
            <v>RONALD JOLICOEUR GRANDE MONTAGNE AC</v>
          </cell>
          <cell r="K1919" t="str">
            <v>ROD</v>
          </cell>
          <cell r="L1919" t="str">
            <v>ATH</v>
          </cell>
          <cell r="M1919" t="str">
            <v>U18</v>
          </cell>
          <cell r="N1919">
            <v>200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Dans Bebe</v>
          </cell>
          <cell r="G1920">
            <v>59850907</v>
          </cell>
          <cell r="H1920">
            <v>0</v>
          </cell>
          <cell r="I1920">
            <v>0</v>
          </cell>
          <cell r="J1920" t="str">
            <v>RONALD JOLICOEUR GRANDE MONTAGNE AC</v>
          </cell>
          <cell r="K1920" t="str">
            <v>ROD</v>
          </cell>
          <cell r="L1920" t="str">
            <v>ATH</v>
          </cell>
          <cell r="M1920" t="str">
            <v>U16</v>
          </cell>
          <cell r="N1920">
            <v>150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Baie Topaze</v>
          </cell>
          <cell r="G1921">
            <v>55143381</v>
          </cell>
          <cell r="H1921">
            <v>0</v>
          </cell>
          <cell r="I1921">
            <v>0</v>
          </cell>
          <cell r="J1921" t="str">
            <v>RONALD JOLICOEUR GRANDE MONTAGNE AC</v>
          </cell>
          <cell r="K1921" t="str">
            <v>ROD</v>
          </cell>
          <cell r="L1921" t="str">
            <v>ATH</v>
          </cell>
          <cell r="M1921" t="str">
            <v>U18</v>
          </cell>
          <cell r="N1921">
            <v>200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PETIT GABRIEL</v>
          </cell>
          <cell r="G1922">
            <v>58475607</v>
          </cell>
          <cell r="H1922" t="str">
            <v>G3012060019275</v>
          </cell>
          <cell r="I1922">
            <v>0</v>
          </cell>
          <cell r="J1922" t="str">
            <v>RONALD JOLICOEUR GRANDE MONTAGNE AC</v>
          </cell>
          <cell r="K1922" t="str">
            <v>ROD</v>
          </cell>
          <cell r="L1922" t="str">
            <v>ATH</v>
          </cell>
          <cell r="M1922" t="str">
            <v>U20</v>
          </cell>
          <cell r="N1922">
            <v>300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Corail Petite Butte</v>
          </cell>
          <cell r="G1923">
            <v>58312693</v>
          </cell>
          <cell r="H1923">
            <v>0</v>
          </cell>
          <cell r="I1923">
            <v>0</v>
          </cell>
          <cell r="J1923" t="str">
            <v>RONALD JOLICOEUR GRANDE MONTAGNE AC</v>
          </cell>
          <cell r="K1923" t="str">
            <v>ROD</v>
          </cell>
          <cell r="L1923" t="str">
            <v>ATH</v>
          </cell>
          <cell r="M1923" t="str">
            <v>U18</v>
          </cell>
          <cell r="N1923">
            <v>200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Patate Theophile</v>
          </cell>
          <cell r="G1924">
            <v>59016781</v>
          </cell>
          <cell r="H1924">
            <v>0</v>
          </cell>
          <cell r="I1924">
            <v>0</v>
          </cell>
          <cell r="J1924" t="str">
            <v>RONALD JOLICOEUR GRANDE MONTAGNE AC</v>
          </cell>
          <cell r="K1924" t="str">
            <v>ROD</v>
          </cell>
          <cell r="L1924" t="str">
            <v>ATH</v>
          </cell>
          <cell r="M1924" t="str">
            <v>U20</v>
          </cell>
          <cell r="N1924">
            <v>300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28, Ave. Abercrombie, Ste Croix</v>
          </cell>
          <cell r="G1925">
            <v>0</v>
          </cell>
          <cell r="H1925">
            <v>0</v>
          </cell>
          <cell r="I1925">
            <v>0</v>
          </cell>
          <cell r="J1925" t="str">
            <v>P-LOUIS RACERS AC</v>
          </cell>
          <cell r="K1925" t="str">
            <v>PL</v>
          </cell>
          <cell r="L1925" t="str">
            <v>ATH</v>
          </cell>
          <cell r="M1925" t="str">
            <v>U16</v>
          </cell>
          <cell r="N1925">
            <v>150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Bois Pignolet, Terre Rouge</v>
          </cell>
          <cell r="G1926">
            <v>0</v>
          </cell>
          <cell r="H1926">
            <v>0</v>
          </cell>
          <cell r="I1926">
            <v>0</v>
          </cell>
          <cell r="J1926" t="str">
            <v>P-LOUIS RACERS AC</v>
          </cell>
          <cell r="K1926" t="str">
            <v>PL</v>
          </cell>
          <cell r="L1926" t="str">
            <v>ATH</v>
          </cell>
          <cell r="M1926" t="str">
            <v>U10</v>
          </cell>
          <cell r="N1926">
            <v>100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Bois Pignolet, Terre Rouge</v>
          </cell>
          <cell r="G1927">
            <v>0</v>
          </cell>
          <cell r="H1927">
            <v>0</v>
          </cell>
          <cell r="I1927">
            <v>0</v>
          </cell>
          <cell r="J1927" t="str">
            <v>P-LOUIS RACERS AC</v>
          </cell>
          <cell r="K1927" t="str">
            <v>PL</v>
          </cell>
          <cell r="L1927" t="str">
            <v>ATH</v>
          </cell>
          <cell r="M1927" t="str">
            <v>U12</v>
          </cell>
          <cell r="N1927">
            <v>100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Bois Pignolet, Terre Rouge</v>
          </cell>
          <cell r="G1928">
            <v>0</v>
          </cell>
          <cell r="H1928">
            <v>0</v>
          </cell>
          <cell r="I1928">
            <v>0</v>
          </cell>
          <cell r="J1928" t="str">
            <v>P-LOUIS RACERS AC</v>
          </cell>
          <cell r="K1928" t="str">
            <v>PL</v>
          </cell>
          <cell r="L1928" t="str">
            <v>ATH</v>
          </cell>
          <cell r="M1928" t="str">
            <v>MASTERS</v>
          </cell>
          <cell r="N1928">
            <v>600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Rue Tromelin, Cite Ducray, Pl</v>
          </cell>
          <cell r="G1929">
            <v>0</v>
          </cell>
          <cell r="H1929">
            <v>0</v>
          </cell>
          <cell r="I1929">
            <v>0</v>
          </cell>
          <cell r="J1929" t="str">
            <v>P-LOUIS RACERS AC</v>
          </cell>
          <cell r="K1929" t="str">
            <v>PL</v>
          </cell>
          <cell r="L1929" t="str">
            <v>ATH</v>
          </cell>
          <cell r="M1929" t="str">
            <v>U14</v>
          </cell>
          <cell r="N1929">
            <v>150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Rue Tromelin, Cite Ducray, Pl</v>
          </cell>
          <cell r="G1930">
            <v>0</v>
          </cell>
          <cell r="H1930">
            <v>0</v>
          </cell>
          <cell r="I1930">
            <v>0</v>
          </cell>
          <cell r="J1930" t="str">
            <v>P-LOUIS RACERS AC</v>
          </cell>
          <cell r="K1930" t="str">
            <v>PL</v>
          </cell>
          <cell r="L1930" t="str">
            <v>ATH</v>
          </cell>
          <cell r="M1930" t="str">
            <v>U10</v>
          </cell>
          <cell r="N1930">
            <v>100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Canton,Belle Eau, Pamplemouses</v>
          </cell>
          <cell r="G1931">
            <v>0</v>
          </cell>
          <cell r="H1931">
            <v>0</v>
          </cell>
          <cell r="I1931">
            <v>0</v>
          </cell>
          <cell r="J1931" t="str">
            <v>P-LOUIS RACERS AC</v>
          </cell>
          <cell r="K1931" t="str">
            <v>PL</v>
          </cell>
          <cell r="L1931" t="str">
            <v>ATH</v>
          </cell>
          <cell r="M1931" t="str">
            <v>U10</v>
          </cell>
          <cell r="N1931">
            <v>100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Canton,Belle Eau, Pamplemouses</v>
          </cell>
          <cell r="G1932">
            <v>0</v>
          </cell>
          <cell r="H1932">
            <v>0</v>
          </cell>
          <cell r="I1932">
            <v>0</v>
          </cell>
          <cell r="J1932" t="str">
            <v>P-LOUIS RACERS AC</v>
          </cell>
          <cell r="K1932" t="str">
            <v>PL</v>
          </cell>
          <cell r="L1932" t="str">
            <v>ATH</v>
          </cell>
          <cell r="M1932" t="str">
            <v>MASTERS</v>
          </cell>
          <cell r="N1932">
            <v>600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Rue Fregate, Cite Briquetterie</v>
          </cell>
          <cell r="G1933">
            <v>0</v>
          </cell>
          <cell r="H1933">
            <v>0</v>
          </cell>
          <cell r="I1933">
            <v>0</v>
          </cell>
          <cell r="J1933" t="str">
            <v>P-LOUIS RACERS AC</v>
          </cell>
          <cell r="K1933" t="str">
            <v>PL</v>
          </cell>
          <cell r="L1933" t="str">
            <v>ATH</v>
          </cell>
          <cell r="M1933" t="str">
            <v>U12</v>
          </cell>
          <cell r="N1933">
            <v>100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Rue Fregate, Cite Briquetterie</v>
          </cell>
          <cell r="G1934">
            <v>0</v>
          </cell>
          <cell r="H1934">
            <v>0</v>
          </cell>
          <cell r="I1934">
            <v>0</v>
          </cell>
          <cell r="J1934" t="str">
            <v>P-LOUIS RACERS AC</v>
          </cell>
          <cell r="K1934" t="str">
            <v>PL</v>
          </cell>
          <cell r="L1934" t="str">
            <v>ATH</v>
          </cell>
          <cell r="M1934" t="str">
            <v>U14</v>
          </cell>
          <cell r="N1934">
            <v>150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Rue Fregate, Cite Briquetterie</v>
          </cell>
          <cell r="G1935">
            <v>0</v>
          </cell>
          <cell r="H1935">
            <v>0</v>
          </cell>
          <cell r="I1935">
            <v>0</v>
          </cell>
          <cell r="J1935" t="str">
            <v>P-LOUIS RACERS AC</v>
          </cell>
          <cell r="K1935" t="str">
            <v>PL</v>
          </cell>
          <cell r="L1935" t="str">
            <v>ATH</v>
          </cell>
          <cell r="M1935" t="str">
            <v>U16</v>
          </cell>
          <cell r="N1935">
            <v>150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Rue Fregate, Cite Briquetterie</v>
          </cell>
          <cell r="G1936">
            <v>0</v>
          </cell>
          <cell r="H1936">
            <v>0</v>
          </cell>
          <cell r="I1936">
            <v>0</v>
          </cell>
          <cell r="J1936" t="str">
            <v>P-LOUIS RACERS AC</v>
          </cell>
          <cell r="K1936" t="str">
            <v>PL</v>
          </cell>
          <cell r="L1936" t="str">
            <v>ATH</v>
          </cell>
          <cell r="M1936" t="str">
            <v>U14</v>
          </cell>
          <cell r="N1936">
            <v>150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Rue Fregate, Cite Briquetterie</v>
          </cell>
          <cell r="G1937">
            <v>0</v>
          </cell>
          <cell r="H1937">
            <v>0</v>
          </cell>
          <cell r="I1937">
            <v>0</v>
          </cell>
          <cell r="J1937" t="str">
            <v>P-LOUIS RACERS AC</v>
          </cell>
          <cell r="K1937" t="str">
            <v>PL</v>
          </cell>
          <cell r="L1937" t="str">
            <v>ATH</v>
          </cell>
          <cell r="M1937" t="str">
            <v>U12</v>
          </cell>
          <cell r="N1937">
            <v>100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Ave Abercrombie, Ste Croix</v>
          </cell>
          <cell r="G1938">
            <v>0</v>
          </cell>
          <cell r="H1938">
            <v>0</v>
          </cell>
          <cell r="I1938">
            <v>0</v>
          </cell>
          <cell r="J1938" t="str">
            <v>P-LOUIS RACERS AC</v>
          </cell>
          <cell r="K1938" t="str">
            <v>PL</v>
          </cell>
          <cell r="L1938" t="str">
            <v>ATH</v>
          </cell>
          <cell r="M1938" t="str">
            <v>U10</v>
          </cell>
          <cell r="N1938">
            <v>100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Ave Abercrombie, Ste Croix</v>
          </cell>
          <cell r="G1939">
            <v>0</v>
          </cell>
          <cell r="H1939">
            <v>0</v>
          </cell>
          <cell r="I1939">
            <v>0</v>
          </cell>
          <cell r="J1939" t="str">
            <v>P-LOUIS RACERS AC</v>
          </cell>
          <cell r="K1939" t="str">
            <v>PL</v>
          </cell>
          <cell r="L1939" t="str">
            <v>ATH</v>
          </cell>
          <cell r="M1939" t="str">
            <v>U10</v>
          </cell>
          <cell r="N1939">
            <v>100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Gabriel Bouic St, Ste Croix</v>
          </cell>
          <cell r="G1940">
            <v>0</v>
          </cell>
          <cell r="H1940">
            <v>0</v>
          </cell>
          <cell r="I1940">
            <v>0</v>
          </cell>
          <cell r="J1940" t="str">
            <v>P-LOUIS RACERS AC</v>
          </cell>
          <cell r="K1940" t="str">
            <v>PL</v>
          </cell>
          <cell r="L1940" t="str">
            <v>ATH</v>
          </cell>
          <cell r="M1940" t="str">
            <v>U14</v>
          </cell>
          <cell r="N1940">
            <v>150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Lecornu, Ste Croix</v>
          </cell>
          <cell r="G1941">
            <v>0</v>
          </cell>
          <cell r="H1941">
            <v>0</v>
          </cell>
          <cell r="I1941">
            <v>0</v>
          </cell>
          <cell r="J1941" t="str">
            <v>P-LOUIS RACERS AC</v>
          </cell>
          <cell r="K1941" t="str">
            <v>PL</v>
          </cell>
          <cell r="L1941" t="str">
            <v>ATH</v>
          </cell>
          <cell r="M1941" t="str">
            <v>U10</v>
          </cell>
          <cell r="N1941">
            <v>100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7 Barclays Court, Osman Ave, Q.Bornes</v>
          </cell>
          <cell r="G1942">
            <v>59461396</v>
          </cell>
          <cell r="H1942" t="str">
            <v>N191084280272A</v>
          </cell>
          <cell r="I1942" t="str">
            <v>info@g-trail.com</v>
          </cell>
          <cell r="J1942" t="str">
            <v>LE HOCHET AC</v>
          </cell>
          <cell r="K1942" t="str">
            <v>PAMP</v>
          </cell>
          <cell r="L1942" t="str">
            <v>ATH</v>
          </cell>
          <cell r="M1942" t="str">
            <v>MASTERS</v>
          </cell>
          <cell r="N1942">
            <v>600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7 Barclays Court, Osman Ave, Q.Bornes</v>
          </cell>
          <cell r="G1943">
            <v>54908684</v>
          </cell>
          <cell r="H1943" t="str">
            <v>V1005883021886</v>
          </cell>
          <cell r="I1943" t="str">
            <v>info@g-trail.com</v>
          </cell>
          <cell r="J1943" t="str">
            <v>LE HOCHET AC</v>
          </cell>
          <cell r="K1943" t="str">
            <v>PAMP</v>
          </cell>
          <cell r="L1943" t="str">
            <v>ATH</v>
          </cell>
          <cell r="M1943" t="str">
            <v>MASTERS</v>
          </cell>
          <cell r="N1943">
            <v>600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Morcellement St André</v>
          </cell>
          <cell r="G1944">
            <v>58582366</v>
          </cell>
          <cell r="H1944">
            <v>0</v>
          </cell>
          <cell r="I1944">
            <v>0</v>
          </cell>
          <cell r="J1944" t="str">
            <v>LE HOCHET AC</v>
          </cell>
          <cell r="K1944" t="str">
            <v>PAMP</v>
          </cell>
          <cell r="L1944" t="str">
            <v>ATH</v>
          </cell>
          <cell r="M1944" t="str">
            <v>U20</v>
          </cell>
          <cell r="N1944">
            <v>300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Swallow Bird Lane Morc Tara T.Rouge</v>
          </cell>
          <cell r="G1945">
            <v>0</v>
          </cell>
          <cell r="H1945" t="str">
            <v>A060778461494F</v>
          </cell>
          <cell r="I1945" t="str">
            <v xml:space="preserve">lehochetac@gmail.com </v>
          </cell>
          <cell r="J1945" t="str">
            <v>LE HOCHET AC</v>
          </cell>
          <cell r="K1945" t="str">
            <v>PAMP</v>
          </cell>
          <cell r="L1945" t="str">
            <v>ATH</v>
          </cell>
          <cell r="M1945" t="str">
            <v>MASTERS</v>
          </cell>
          <cell r="N1945">
            <v>600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 xml:space="preserve">3 Rue Latanier Ste Croix </v>
          </cell>
          <cell r="G1946">
            <v>54556315</v>
          </cell>
          <cell r="H1946">
            <v>0</v>
          </cell>
          <cell r="I1946" t="str">
            <v xml:space="preserve">lehochetac@gmail.com </v>
          </cell>
          <cell r="J1946" t="str">
            <v>LE HOCHET AC</v>
          </cell>
          <cell r="K1946" t="str">
            <v>PAMP</v>
          </cell>
          <cell r="L1946" t="str">
            <v>ATH</v>
          </cell>
          <cell r="M1946" t="str">
            <v>U20</v>
          </cell>
          <cell r="N1946">
            <v>300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Allée Pere Laval Ste Croix</v>
          </cell>
          <cell r="G1947">
            <v>54516910</v>
          </cell>
          <cell r="H1947">
            <v>0</v>
          </cell>
          <cell r="I1947" t="str">
            <v xml:space="preserve">lehochetac@gmail.com </v>
          </cell>
          <cell r="J1947" t="str">
            <v>LE HOCHET AC</v>
          </cell>
          <cell r="K1947" t="str">
            <v>PAMP</v>
          </cell>
          <cell r="L1947" t="str">
            <v>ATH</v>
          </cell>
          <cell r="M1947" t="str">
            <v>U18</v>
          </cell>
          <cell r="N1947">
            <v>200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 xml:space="preserve">7 Pieton Pere Laval Ste Croix </v>
          </cell>
          <cell r="G1948">
            <v>57491597</v>
          </cell>
          <cell r="H1948">
            <v>0</v>
          </cell>
          <cell r="I1948" t="str">
            <v xml:space="preserve">lehochetac@gmail.com </v>
          </cell>
          <cell r="J1948" t="str">
            <v>LE HOCHET AC</v>
          </cell>
          <cell r="K1948" t="str">
            <v>PAMP</v>
          </cell>
          <cell r="L1948" t="str">
            <v>ATH</v>
          </cell>
          <cell r="M1948" t="str">
            <v>U18</v>
          </cell>
          <cell r="N1948">
            <v>200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 xml:space="preserve">Morc Goolamally Le Hochet T.Rouge </v>
          </cell>
          <cell r="G1949">
            <v>58225261</v>
          </cell>
          <cell r="H1949">
            <v>0</v>
          </cell>
          <cell r="I1949" t="str">
            <v xml:space="preserve">lehochetac@gmail.com </v>
          </cell>
          <cell r="J1949" t="str">
            <v>LE HOCHET AC</v>
          </cell>
          <cell r="K1949" t="str">
            <v>PAMP</v>
          </cell>
          <cell r="L1949" t="str">
            <v>ATH</v>
          </cell>
          <cell r="M1949" t="str">
            <v>U16</v>
          </cell>
          <cell r="N1949">
            <v>150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Morcellement Mont Choisy, Choisy</v>
          </cell>
          <cell r="G1950">
            <v>59770711</v>
          </cell>
          <cell r="H1950">
            <v>0</v>
          </cell>
          <cell r="I1950" t="str">
            <v>menelasjonathan88@gmail.com</v>
          </cell>
          <cell r="J1950" t="str">
            <v>ANGELS REDUIT AC</v>
          </cell>
          <cell r="K1950" t="str">
            <v>MK</v>
          </cell>
          <cell r="L1950" t="str">
            <v>ATH</v>
          </cell>
          <cell r="M1950" t="str">
            <v>MASTERS</v>
          </cell>
          <cell r="N1950">
            <v>600</v>
          </cell>
        </row>
        <row r="1951">
          <cell r="A1951">
            <v>4069</v>
          </cell>
          <cell r="B1951" t="str">
            <v>PEEDOLY</v>
          </cell>
          <cell r="C1951" t="str">
            <v>Rudra Narain</v>
          </cell>
          <cell r="D1951" t="str">
            <v>M</v>
          </cell>
          <cell r="E1951">
            <v>40918</v>
          </cell>
          <cell r="F1951" t="str">
            <v>276,Rue Cleonie Courchamp Moka</v>
          </cell>
          <cell r="G1951">
            <v>57806666</v>
          </cell>
          <cell r="H1951">
            <v>0</v>
          </cell>
          <cell r="I1951" t="str">
            <v>J.peedoly#mie.ac.mu</v>
          </cell>
          <cell r="J1951" t="str">
            <v>ANGELS REDUIT AC</v>
          </cell>
          <cell r="K1951" t="str">
            <v>MK</v>
          </cell>
          <cell r="L1951" t="str">
            <v>ATH</v>
          </cell>
          <cell r="M1951" t="str">
            <v>U14</v>
          </cell>
          <cell r="N1951">
            <v>150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7,Ave Des Nandous,Sodnac</v>
          </cell>
          <cell r="G1952">
            <v>52525869</v>
          </cell>
          <cell r="H1952">
            <v>0</v>
          </cell>
          <cell r="I1952" t="str">
            <v>Nramlugon@yahoo.co.uk</v>
          </cell>
          <cell r="J1952" t="str">
            <v>ANGELS REDUIT AC</v>
          </cell>
          <cell r="K1952" t="str">
            <v>MK</v>
          </cell>
          <cell r="L1952" t="str">
            <v>ATH</v>
          </cell>
          <cell r="M1952" t="str">
            <v>U14</v>
          </cell>
          <cell r="N1952">
            <v>150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Cremation Road Belle Mare</v>
          </cell>
          <cell r="G1953">
            <v>57875151</v>
          </cell>
          <cell r="H1953">
            <v>0</v>
          </cell>
          <cell r="I1953" t="str">
            <v>mdarga150@gmail.com</v>
          </cell>
          <cell r="J1953" t="str">
            <v>ANGELS REDUIT AC</v>
          </cell>
          <cell r="K1953" t="str">
            <v>MK</v>
          </cell>
          <cell r="L1953" t="str">
            <v>ATH</v>
          </cell>
          <cell r="M1953" t="str">
            <v>U14</v>
          </cell>
          <cell r="N1953">
            <v>150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Cremation Road Belle Mare</v>
          </cell>
          <cell r="G1954">
            <v>57875151</v>
          </cell>
          <cell r="H1954">
            <v>0</v>
          </cell>
          <cell r="I1954" t="str">
            <v>mdarga150@gmail.com</v>
          </cell>
          <cell r="J1954" t="str">
            <v>ANGELS REDUIT AC</v>
          </cell>
          <cell r="K1954" t="str">
            <v>MK</v>
          </cell>
          <cell r="L1954" t="str">
            <v>ATH</v>
          </cell>
          <cell r="M1954" t="str">
            <v>U18</v>
          </cell>
          <cell r="N1954">
            <v>200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Caprice St.,P.Verger St Pierre</v>
          </cell>
          <cell r="G1955">
            <v>58364729</v>
          </cell>
          <cell r="H1955">
            <v>0</v>
          </cell>
          <cell r="I1955" t="str">
            <v>kellpierre@gmail.com</v>
          </cell>
          <cell r="J1955" t="str">
            <v>ANGELS REDUIT AC</v>
          </cell>
          <cell r="K1955" t="str">
            <v>MK</v>
          </cell>
          <cell r="L1955" t="str">
            <v>ATH</v>
          </cell>
          <cell r="M1955" t="str">
            <v>U16</v>
          </cell>
          <cell r="N1955">
            <v>150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Graviers</v>
          </cell>
          <cell r="G1956">
            <v>57557911</v>
          </cell>
          <cell r="H1956">
            <v>0</v>
          </cell>
          <cell r="I1956">
            <v>0</v>
          </cell>
          <cell r="J1956" t="str">
            <v>RONALD JOLICOEUR GRANDE MONTAGNE AC</v>
          </cell>
          <cell r="K1956" t="str">
            <v>ROD</v>
          </cell>
          <cell r="L1956" t="str">
            <v>ATH</v>
          </cell>
          <cell r="M1956" t="str">
            <v>U16</v>
          </cell>
          <cell r="N1956">
            <v>150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Malartic</v>
          </cell>
          <cell r="G1957">
            <v>58452407</v>
          </cell>
          <cell r="H1957">
            <v>0</v>
          </cell>
          <cell r="I1957">
            <v>0</v>
          </cell>
          <cell r="J1957" t="str">
            <v>RONALD JOLICOEUR GRANDE MONTAGNE AC</v>
          </cell>
          <cell r="K1957" t="str">
            <v>ROD</v>
          </cell>
          <cell r="L1957" t="str">
            <v>ATH</v>
          </cell>
          <cell r="M1957" t="str">
            <v>U18</v>
          </cell>
          <cell r="N1957">
            <v>200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51, Résidence Les Marquises. Impasse Seville Curepipe.</v>
          </cell>
          <cell r="G1958">
            <v>59226508</v>
          </cell>
          <cell r="H1958" t="str">
            <v>M1101942800705</v>
          </cell>
          <cell r="I1958" t="str">
            <v>mathieumarquet11@gmail.com</v>
          </cell>
          <cell r="J1958" t="str">
            <v>P-LOUIS RACERS AC</v>
          </cell>
          <cell r="K1958" t="str">
            <v>PL</v>
          </cell>
          <cell r="L1958" t="str">
            <v>ATH</v>
          </cell>
          <cell r="M1958" t="str">
            <v>SENIOR</v>
          </cell>
          <cell r="N1958">
            <v>400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Ave Cardinal, Debarcadere, P. aux Sables</v>
          </cell>
          <cell r="G1959" t="str">
            <v xml:space="preserve"> 5918 5340</v>
          </cell>
          <cell r="H1959" t="str">
            <v>T2804980101955</v>
          </cell>
          <cell r="I1959" t="str">
            <v>tanhooanaelle@gmail.com</v>
          </cell>
          <cell r="J1959" t="str">
            <v>P-LOUIS CENTAURS AC</v>
          </cell>
          <cell r="K1959" t="str">
            <v>PL</v>
          </cell>
          <cell r="L1959" t="str">
            <v>ATH</v>
          </cell>
          <cell r="M1959" t="str">
            <v>SENIOR</v>
          </cell>
          <cell r="N1959">
            <v>400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3, Impasse Dieu Donnée, Riche Terre</v>
          </cell>
          <cell r="G1960" t="str">
            <v>5703 8096</v>
          </cell>
          <cell r="H1960" t="str">
            <v>M280604010299E</v>
          </cell>
          <cell r="I1960" t="str">
            <v>tatianamartina28@gmail.com</v>
          </cell>
          <cell r="J1960" t="str">
            <v>P-LOUIS CENTAURS AC</v>
          </cell>
          <cell r="K1960" t="str">
            <v>PL</v>
          </cell>
          <cell r="L1960" t="str">
            <v>ATH</v>
          </cell>
          <cell r="M1960" t="str">
            <v>SENIOR</v>
          </cell>
          <cell r="N1960">
            <v>400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MOUROUK ANSE ENFER</v>
          </cell>
          <cell r="G1961">
            <v>58761620</v>
          </cell>
          <cell r="H1961" t="str">
            <v>C0308110093048</v>
          </cell>
          <cell r="I1961">
            <v>0</v>
          </cell>
          <cell r="J1961" t="str">
            <v>RONALD JOLICOEUR GRANDE MONTAGNE AC</v>
          </cell>
          <cell r="K1961" t="str">
            <v>ROD</v>
          </cell>
          <cell r="L1961" t="str">
            <v>ATH</v>
          </cell>
          <cell r="M1961" t="str">
            <v>U16</v>
          </cell>
          <cell r="N1961">
            <v>150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Peeroo Lane Camp de Masque</v>
          </cell>
          <cell r="G1962">
            <v>59348687</v>
          </cell>
          <cell r="H1962">
            <v>0</v>
          </cell>
          <cell r="I1962" t="str">
            <v>dangelmanuel14@gmai;.com</v>
          </cell>
          <cell r="J1962" t="str">
            <v>Q-BORNES PAVILLON AC</v>
          </cell>
          <cell r="K1962" t="str">
            <v>QB</v>
          </cell>
          <cell r="L1962" t="str">
            <v>ATH</v>
          </cell>
          <cell r="M1962" t="str">
            <v>U14</v>
          </cell>
          <cell r="N1962">
            <v>150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 xml:space="preserve">Prayag Lane, Castel Phoenix </v>
          </cell>
          <cell r="G1963">
            <v>0</v>
          </cell>
          <cell r="H1963">
            <v>0</v>
          </cell>
          <cell r="I1963">
            <v>0</v>
          </cell>
          <cell r="J1963" t="str">
            <v>GYMKHANA AC</v>
          </cell>
          <cell r="K1963" t="str">
            <v>VCPH</v>
          </cell>
          <cell r="L1963" t="str">
            <v>ATH</v>
          </cell>
          <cell r="M1963" t="str">
            <v>MASTERS</v>
          </cell>
          <cell r="N1963">
            <v>600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Ex Airport Road, Plaine Magnien</v>
          </cell>
          <cell r="G1964">
            <v>57922446</v>
          </cell>
          <cell r="H1964">
            <v>0</v>
          </cell>
          <cell r="I1964">
            <v>0</v>
          </cell>
          <cell r="J1964" t="str">
            <v>HENRIETTA AC</v>
          </cell>
          <cell r="K1964" t="str">
            <v>VCPH</v>
          </cell>
          <cell r="L1964" t="str">
            <v>ATH</v>
          </cell>
          <cell r="M1964" t="str">
            <v>SENIOR</v>
          </cell>
          <cell r="N1964">
            <v>400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Block A6, Smf Quarters Vacoas</v>
          </cell>
          <cell r="G1965">
            <v>57159226</v>
          </cell>
          <cell r="H1965">
            <v>0</v>
          </cell>
          <cell r="I1965" t="str">
            <v>sylvio4715@gmail.com</v>
          </cell>
          <cell r="J1965" t="str">
            <v>HENRIETTA AC</v>
          </cell>
          <cell r="K1965" t="str">
            <v>VCPH</v>
          </cell>
          <cell r="L1965" t="str">
            <v>ATH</v>
          </cell>
          <cell r="M1965" t="str">
            <v>MASTERS</v>
          </cell>
          <cell r="N1965">
            <v>600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Block A residence Trianon, Trianon59411905</v>
          </cell>
          <cell r="G1966">
            <v>0</v>
          </cell>
          <cell r="H1966" t="str">
            <v>D1704140040869</v>
          </cell>
          <cell r="I1966" t="str">
            <v>adalais@me.com</v>
          </cell>
          <cell r="J1966" t="str">
            <v>STANLEY / TREFLES AC</v>
          </cell>
          <cell r="K1966" t="str">
            <v>BBRH</v>
          </cell>
          <cell r="L1966" t="str">
            <v>ATH</v>
          </cell>
          <cell r="M1966" t="str">
            <v>U12</v>
          </cell>
          <cell r="N1966">
            <v>100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Cité Camp Samy MOKA</v>
          </cell>
          <cell r="G1967">
            <v>58552795</v>
          </cell>
          <cell r="H1967">
            <v>0</v>
          </cell>
          <cell r="I1967" t="str">
            <v>boff123milane@gmail.com</v>
          </cell>
          <cell r="J1967" t="str">
            <v>STANLEY / TREFLES AC</v>
          </cell>
          <cell r="K1967" t="str">
            <v>BBRH</v>
          </cell>
          <cell r="L1967" t="str">
            <v>ATH</v>
          </cell>
          <cell r="M1967" t="str">
            <v>U18</v>
          </cell>
          <cell r="N1967">
            <v>200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Block B1 avenue Joseph Conrad Cité Malherbe</v>
          </cell>
          <cell r="G1968">
            <v>57067660</v>
          </cell>
          <cell r="H1968" t="str">
            <v>R070508006111E</v>
          </cell>
          <cell r="I1968" t="str">
            <v>0705anellieramkissoon@gmail.com</v>
          </cell>
          <cell r="J1968" t="str">
            <v>STANLEY / TREFLES AC</v>
          </cell>
          <cell r="K1968" t="str">
            <v>BBRH</v>
          </cell>
          <cell r="L1968" t="str">
            <v>ATH</v>
          </cell>
          <cell r="M1968" t="str">
            <v>U18</v>
          </cell>
          <cell r="N1968">
            <v>200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Royal Road Glen Park, Vacoas</v>
          </cell>
          <cell r="G1969">
            <v>59893009</v>
          </cell>
          <cell r="H1969">
            <v>0</v>
          </cell>
          <cell r="I1969" t="str">
            <v>shaheenkhednah1@gmail.com</v>
          </cell>
          <cell r="J1969" t="str">
            <v>HENRIETTA AC</v>
          </cell>
          <cell r="K1969" t="str">
            <v>VCPH</v>
          </cell>
          <cell r="L1969" t="str">
            <v>ATH</v>
          </cell>
          <cell r="M1969" t="str">
            <v>U16</v>
          </cell>
          <cell r="N1969">
            <v>150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Malakof Plaine Bois</v>
          </cell>
          <cell r="G1970">
            <v>59259969</v>
          </cell>
          <cell r="H1970" t="str">
            <v>N2605001802310</v>
          </cell>
          <cell r="I1970" t="str">
            <v>ophelieangelica3@gmail.com</v>
          </cell>
          <cell r="J1970" t="str">
            <v>HENRIETTA AC</v>
          </cell>
          <cell r="K1970" t="str">
            <v>VCPH</v>
          </cell>
          <cell r="L1970" t="str">
            <v>ATH</v>
          </cell>
          <cell r="M1970" t="str">
            <v>Senior</v>
          </cell>
          <cell r="N1970">
            <v>400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Appana Lane Upper Dagotiere</v>
          </cell>
          <cell r="G1971">
            <v>58381282</v>
          </cell>
          <cell r="H1971" t="str">
            <v>K1704983200834</v>
          </cell>
          <cell r="I1971" t="str">
            <v>Shubs1704@gmail.com</v>
          </cell>
          <cell r="J1971" t="str">
            <v>HENRIETTA AC</v>
          </cell>
          <cell r="K1971" t="str">
            <v>VCPH</v>
          </cell>
          <cell r="L1971" t="str">
            <v>ATH</v>
          </cell>
          <cell r="M1971" t="str">
            <v>SENIOR</v>
          </cell>
          <cell r="N1971">
            <v>400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19A Residence Anoska 16eme Mille</v>
          </cell>
          <cell r="G1972">
            <v>57100115</v>
          </cell>
          <cell r="H1972">
            <v>0</v>
          </cell>
          <cell r="I1972">
            <v>0</v>
          </cell>
          <cell r="J1972" t="str">
            <v>CUREPIPE HARLEM AC</v>
          </cell>
          <cell r="K1972" t="str">
            <v>CPE</v>
          </cell>
          <cell r="L1972" t="str">
            <v>ATH</v>
          </cell>
          <cell r="M1972" t="str">
            <v>U12</v>
          </cell>
          <cell r="N1972">
            <v>100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23B Cite Anoska</v>
          </cell>
          <cell r="G1973">
            <v>54529748</v>
          </cell>
          <cell r="H1973">
            <v>0</v>
          </cell>
          <cell r="I1973">
            <v>0</v>
          </cell>
          <cell r="J1973" t="str">
            <v>CUREPIPE HARLEM AC</v>
          </cell>
          <cell r="K1973" t="str">
            <v>CPE</v>
          </cell>
          <cell r="L1973" t="str">
            <v>ATH</v>
          </cell>
          <cell r="M1973" t="str">
            <v>U12</v>
          </cell>
          <cell r="N1973">
            <v>100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Nayal Road, Circonstance, St. Pierre</v>
          </cell>
          <cell r="G1974">
            <v>57357677</v>
          </cell>
          <cell r="H1974" t="str">
            <v>M1809803838075</v>
          </cell>
          <cell r="I1974" t="str">
            <v>drashweenadawonath@gmail.com</v>
          </cell>
          <cell r="J1974" t="str">
            <v>LE HOCHET AC</v>
          </cell>
          <cell r="K1974" t="str">
            <v>PAMP</v>
          </cell>
          <cell r="L1974" t="str">
            <v>ATH</v>
          </cell>
          <cell r="M1974" t="str">
            <v>MASTERS</v>
          </cell>
          <cell r="N1974">
            <v>600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 xml:space="preserve">Morcellement Tara Terre Rouge </v>
          </cell>
          <cell r="G1975">
            <v>57445287</v>
          </cell>
          <cell r="H1975">
            <v>0</v>
          </cell>
          <cell r="I1975" t="str">
            <v xml:space="preserve">lehochetac@gmail.com </v>
          </cell>
          <cell r="J1975" t="str">
            <v>LE HOCHET AC</v>
          </cell>
          <cell r="K1975" t="str">
            <v>PAMP</v>
          </cell>
          <cell r="L1975" t="str">
            <v>ATH</v>
          </cell>
          <cell r="M1975" t="str">
            <v>U18</v>
          </cell>
          <cell r="N1975">
            <v>200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 xml:space="preserve">37 rue des Roses Ste croix </v>
          </cell>
          <cell r="G1976">
            <v>58430238</v>
          </cell>
          <cell r="H1976">
            <v>0</v>
          </cell>
          <cell r="I1976" t="str">
            <v xml:space="preserve">lehochetac@gmail.com </v>
          </cell>
          <cell r="J1976" t="str">
            <v>LE HOCHET AC</v>
          </cell>
          <cell r="K1976" t="str">
            <v>PAMP</v>
          </cell>
          <cell r="L1976" t="str">
            <v>ATH</v>
          </cell>
          <cell r="M1976" t="str">
            <v>U18</v>
          </cell>
          <cell r="N1976">
            <v>200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 xml:space="preserve">Petite Pointe aux Piment </v>
          </cell>
          <cell r="G1977">
            <v>57323636</v>
          </cell>
          <cell r="H1977">
            <v>0</v>
          </cell>
          <cell r="I1977" t="str">
            <v xml:space="preserve">lehochetac@gmail.com </v>
          </cell>
          <cell r="J1977" t="str">
            <v>LE HOCHET AC</v>
          </cell>
          <cell r="K1977" t="str">
            <v>PAMP</v>
          </cell>
          <cell r="L1977" t="str">
            <v>ATH</v>
          </cell>
          <cell r="M1977" t="str">
            <v>U12</v>
          </cell>
          <cell r="N1977">
            <v>100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 t="str">
            <v>Q-BORNES PAVILLON AC</v>
          </cell>
          <cell r="K1978" t="str">
            <v>QB</v>
          </cell>
          <cell r="L1978" t="str">
            <v>ATH</v>
          </cell>
          <cell r="M1978" t="str">
            <v>U14</v>
          </cell>
          <cell r="N1978">
            <v>150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TERRE ROUGE</v>
          </cell>
          <cell r="G1979">
            <v>0</v>
          </cell>
          <cell r="H1979" t="str">
            <v>A1407778106486</v>
          </cell>
          <cell r="I1979" t="str">
            <v>jrbenley14@gmail.com</v>
          </cell>
          <cell r="J1979" t="str">
            <v>RONALD JOLICOEUR GRANDE MONTAGNE AC</v>
          </cell>
          <cell r="K1979" t="str">
            <v>ROD</v>
          </cell>
          <cell r="L1979" t="str">
            <v>RAD</v>
          </cell>
          <cell r="M1979" t="str">
            <v>N/APP</v>
          </cell>
          <cell r="N1979">
            <v>600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Impasse Camp Le Juge, Forest Side, Curepipe</v>
          </cell>
          <cell r="G1980">
            <v>0</v>
          </cell>
          <cell r="H1980" t="str">
            <v>P240461110170E</v>
          </cell>
          <cell r="I1980">
            <v>0</v>
          </cell>
          <cell r="J1980" t="str">
            <v>BLACK RIVER STAR AC</v>
          </cell>
          <cell r="K1980" t="str">
            <v>BR</v>
          </cell>
          <cell r="L1980" t="str">
            <v>NTO</v>
          </cell>
          <cell r="M1980" t="str">
            <v>N/App</v>
          </cell>
          <cell r="N1980">
            <v>600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CHEMIN BRULE, PAILLES</v>
          </cell>
          <cell r="G1981">
            <v>0</v>
          </cell>
          <cell r="H1981">
            <v>0</v>
          </cell>
          <cell r="I1981">
            <v>0</v>
          </cell>
          <cell r="J1981" t="str">
            <v>BLACK RIVER STAR AC</v>
          </cell>
          <cell r="K1981" t="str">
            <v>BR</v>
          </cell>
          <cell r="L1981" t="str">
            <v>ATH</v>
          </cell>
          <cell r="M1981" t="str">
            <v>U16</v>
          </cell>
          <cell r="N1981">
            <v>150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LA VALETTE BAMBOUS</v>
          </cell>
          <cell r="G1982">
            <v>0</v>
          </cell>
          <cell r="H1982">
            <v>0</v>
          </cell>
          <cell r="I1982">
            <v>0</v>
          </cell>
          <cell r="J1982" t="str">
            <v>GUEPARD AC</v>
          </cell>
          <cell r="K1982" t="str">
            <v>BR</v>
          </cell>
          <cell r="L1982" t="str">
            <v>ATH</v>
          </cell>
          <cell r="M1982" t="str">
            <v>U10</v>
          </cell>
          <cell r="N1982">
            <v>100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142, LA VALETTE, BAMBOUS</v>
          </cell>
          <cell r="G1983">
            <v>0</v>
          </cell>
          <cell r="H1983">
            <v>0</v>
          </cell>
          <cell r="I1983">
            <v>0</v>
          </cell>
          <cell r="J1983" t="str">
            <v>GUEPARD AC</v>
          </cell>
          <cell r="K1983" t="str">
            <v>BR</v>
          </cell>
          <cell r="L1983" t="str">
            <v>ATH</v>
          </cell>
          <cell r="M1983" t="str">
            <v>U16</v>
          </cell>
          <cell r="N1983">
            <v>150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Rue Commerson Curepipe</v>
          </cell>
          <cell r="G1984">
            <v>57100773</v>
          </cell>
          <cell r="H1984">
            <v>0</v>
          </cell>
          <cell r="I1984">
            <v>0</v>
          </cell>
          <cell r="J1984" t="str">
            <v>CUREPIPE HARLEM AC</v>
          </cell>
          <cell r="K1984" t="str">
            <v>CPE</v>
          </cell>
          <cell r="L1984" t="str">
            <v>ATH</v>
          </cell>
          <cell r="M1984" t="str">
            <v>U12</v>
          </cell>
          <cell r="N1984">
            <v>100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120, Route Langlois, Tranquebar</v>
          </cell>
          <cell r="G1985" t="str">
            <v>5835 8889</v>
          </cell>
          <cell r="H1985" t="str">
            <v>L2312100003818</v>
          </cell>
          <cell r="I1985" t="str">
            <v>keyshialacroix1@gmail.com</v>
          </cell>
          <cell r="J1985" t="str">
            <v>P-LOUIS CENTAURS AC</v>
          </cell>
          <cell r="K1985" t="str">
            <v>PL</v>
          </cell>
          <cell r="L1985" t="str">
            <v>ATH</v>
          </cell>
          <cell r="M1985" t="str">
            <v>U16</v>
          </cell>
          <cell r="N1985">
            <v>150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Charles Dicken Residence, Richelieu</v>
          </cell>
          <cell r="G1986" t="str">
            <v>5755 6747</v>
          </cell>
          <cell r="H1986" t="str">
            <v>F311210000357F</v>
          </cell>
          <cell r="I1986" t="str">
            <v>frivetnaomie@gmail.com</v>
          </cell>
          <cell r="J1986" t="str">
            <v>P-LOUIS CENTAURS AC</v>
          </cell>
          <cell r="K1986" t="str">
            <v>PL</v>
          </cell>
          <cell r="L1986" t="str">
            <v>ATH</v>
          </cell>
          <cell r="M1986" t="str">
            <v>U16</v>
          </cell>
          <cell r="N1986">
            <v>150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Avenue Surath, St Jean Gateway Building APT 507, Quatre Nornes</v>
          </cell>
          <cell r="G1987">
            <v>54826335</v>
          </cell>
          <cell r="H1987">
            <v>0</v>
          </cell>
          <cell r="I1987" t="str">
            <v>emmavaneesantokhee@gmail.com</v>
          </cell>
          <cell r="J1987" t="str">
            <v>Q-BORNES PAVILLON AC</v>
          </cell>
          <cell r="K1987" t="str">
            <v>QB</v>
          </cell>
          <cell r="L1987" t="str">
            <v>ATH</v>
          </cell>
          <cell r="M1987" t="str">
            <v>U18</v>
          </cell>
          <cell r="N1987">
            <v>200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St Pierre</v>
          </cell>
          <cell r="G1988">
            <v>55367791</v>
          </cell>
          <cell r="H1988">
            <v>0</v>
          </cell>
          <cell r="I1988" t="str">
            <v>firhanrustom825@gmail.com</v>
          </cell>
          <cell r="J1988" t="str">
            <v>Q-BORNES PAVILLON AC</v>
          </cell>
          <cell r="K1988" t="str">
            <v>QB</v>
          </cell>
          <cell r="L1988" t="str">
            <v>ATH</v>
          </cell>
          <cell r="M1988" t="str">
            <v>U20</v>
          </cell>
          <cell r="N1988">
            <v>300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Avenue palmier pailles</v>
          </cell>
          <cell r="G1989">
            <v>58440200</v>
          </cell>
          <cell r="H1989">
            <v>0</v>
          </cell>
          <cell r="I1989">
            <v>0</v>
          </cell>
          <cell r="J1989" t="str">
            <v>Q-BORNES PAVILLON AC</v>
          </cell>
          <cell r="K1989" t="str">
            <v>QB</v>
          </cell>
          <cell r="L1989" t="str">
            <v>ATH</v>
          </cell>
          <cell r="M1989" t="str">
            <v>U18</v>
          </cell>
          <cell r="N1989">
            <v>200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Lot 25, Avenue Flomboyant morcellement vrs Bambous</v>
          </cell>
          <cell r="G1990">
            <v>59260485</v>
          </cell>
          <cell r="H1990">
            <v>0</v>
          </cell>
          <cell r="I1990">
            <v>0</v>
          </cell>
          <cell r="J1990" t="str">
            <v>Q-BORNES PAVILLON AC</v>
          </cell>
          <cell r="K1990" t="str">
            <v>QB</v>
          </cell>
          <cell r="L1990" t="str">
            <v>ATH</v>
          </cell>
          <cell r="M1990" t="str">
            <v>U14</v>
          </cell>
          <cell r="N1990">
            <v>150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 xml:space="preserve">I5 Poinsettia la tour koenig </v>
          </cell>
          <cell r="G1991">
            <v>59822316</v>
          </cell>
          <cell r="H1991">
            <v>0</v>
          </cell>
          <cell r="I1991" t="str">
            <v>ashleyroussety512"gmail.com</v>
          </cell>
          <cell r="J1991" t="str">
            <v>Q-BORNES PAVILLON AC</v>
          </cell>
          <cell r="K1991" t="str">
            <v>QB</v>
          </cell>
          <cell r="L1991" t="str">
            <v>ATH</v>
          </cell>
          <cell r="M1991" t="str">
            <v>U20</v>
          </cell>
          <cell r="N1991">
            <v>300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B19 Coastal Road Tombeau Bay</v>
          </cell>
          <cell r="G1992">
            <v>59876101</v>
          </cell>
          <cell r="H1992">
            <v>0</v>
          </cell>
          <cell r="I1992">
            <v>0</v>
          </cell>
          <cell r="J1992" t="str">
            <v>Q-BORNES PAVILLON AC</v>
          </cell>
          <cell r="K1992" t="str">
            <v>QB</v>
          </cell>
          <cell r="L1992" t="str">
            <v>ATH</v>
          </cell>
          <cell r="M1992" t="str">
            <v>U18</v>
          </cell>
          <cell r="N1992">
            <v>200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St Joseph Rd, T.Rouge</v>
          </cell>
          <cell r="G1993">
            <v>59031807</v>
          </cell>
          <cell r="H1993">
            <v>0</v>
          </cell>
          <cell r="I1993">
            <v>0</v>
          </cell>
          <cell r="J1993" t="str">
            <v>POUDRE D'OR AC</v>
          </cell>
          <cell r="K1993" t="str">
            <v>REMP</v>
          </cell>
          <cell r="L1993" t="str">
            <v>ATH</v>
          </cell>
          <cell r="M1993" t="str">
            <v>U18</v>
          </cell>
          <cell r="N1993">
            <v>200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St Rémy, Constance, Flacq</v>
          </cell>
          <cell r="G1994">
            <v>57080239</v>
          </cell>
          <cell r="H1994">
            <v>0</v>
          </cell>
          <cell r="I1994" t="str">
            <v>dylenlfc@yahoo.com</v>
          </cell>
          <cell r="J1994" t="str">
            <v>BOULET ROUGE AC</v>
          </cell>
          <cell r="K1994" t="str">
            <v>FLQ</v>
          </cell>
          <cell r="L1994" t="str">
            <v>ATH</v>
          </cell>
          <cell r="M1994" t="str">
            <v>U18</v>
          </cell>
          <cell r="N1994">
            <v>200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MORCRLLEMENT CAUNYE, CAROLINE</v>
          </cell>
          <cell r="G1995" t="str">
            <v>58486524</v>
          </cell>
          <cell r="H1995">
            <v>0</v>
          </cell>
          <cell r="I1995" t="str">
            <v>dylenlfc@yahoo.com</v>
          </cell>
          <cell r="J1995" t="str">
            <v>BOULET ROUGE AC</v>
          </cell>
          <cell r="K1995" t="str">
            <v>FLQ</v>
          </cell>
          <cell r="L1995" t="str">
            <v>ATH</v>
          </cell>
          <cell r="M1995" t="str">
            <v>U18</v>
          </cell>
          <cell r="N1995">
            <v>200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VICTORIA ROAD, TROU D'EAU DOUCE</v>
          </cell>
          <cell r="G1996" t="str">
            <v>58534958</v>
          </cell>
          <cell r="H1996">
            <v>0</v>
          </cell>
          <cell r="I1996" t="str">
            <v>dylenlfc@yahoo.com</v>
          </cell>
          <cell r="J1996" t="str">
            <v>BOULET ROUGE AC</v>
          </cell>
          <cell r="K1996" t="str">
            <v>FLQ</v>
          </cell>
          <cell r="L1996" t="str">
            <v>ATH</v>
          </cell>
          <cell r="M1996" t="str">
            <v>U14</v>
          </cell>
          <cell r="N1996">
            <v>150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RICHE MARE ROAD, BRAMSTHAN</v>
          </cell>
          <cell r="G1997">
            <v>54721527</v>
          </cell>
          <cell r="H1997">
            <v>0</v>
          </cell>
          <cell r="I1997" t="str">
            <v>dylenlfc@yahoo.com</v>
          </cell>
          <cell r="J1997" t="str">
            <v>BOULET ROUGE AC</v>
          </cell>
          <cell r="K1997" t="str">
            <v>FLQ</v>
          </cell>
          <cell r="L1997" t="str">
            <v>ATH</v>
          </cell>
          <cell r="M1997" t="str">
            <v>U18</v>
          </cell>
          <cell r="N1997">
            <v>200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BEL AIR</v>
          </cell>
          <cell r="G1998">
            <v>54904663</v>
          </cell>
          <cell r="H1998">
            <v>0</v>
          </cell>
          <cell r="I1998" t="str">
            <v>dylenlfc@yahoo.com</v>
          </cell>
          <cell r="J1998" t="str">
            <v>BOULET ROUGE AC</v>
          </cell>
          <cell r="K1998" t="str">
            <v>FLQ</v>
          </cell>
          <cell r="L1998" t="str">
            <v>ATH</v>
          </cell>
          <cell r="M1998" t="str">
            <v>U18</v>
          </cell>
          <cell r="N1998">
            <v>200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MORCRLLEMENT CAUNYE, CAROLINE</v>
          </cell>
          <cell r="G1999">
            <v>58486524</v>
          </cell>
          <cell r="H1999">
            <v>0</v>
          </cell>
          <cell r="I1999" t="str">
            <v>dylenlfc@yahoo.com</v>
          </cell>
          <cell r="J1999" t="str">
            <v>BOULET ROUGE AC</v>
          </cell>
          <cell r="K1999" t="str">
            <v>FLQ</v>
          </cell>
          <cell r="L1999" t="str">
            <v>ATH</v>
          </cell>
          <cell r="M1999" t="str">
            <v>U18</v>
          </cell>
          <cell r="N1999">
            <v>200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DÉBARCADÈRE, TROU D'EAU DOUCE</v>
          </cell>
          <cell r="G2000">
            <v>57405197</v>
          </cell>
          <cell r="H2000">
            <v>0</v>
          </cell>
          <cell r="I2000" t="str">
            <v>tribunalchloe16@gmail.com</v>
          </cell>
          <cell r="J2000" t="str">
            <v>BOULET ROUGE AC</v>
          </cell>
          <cell r="K2000" t="str">
            <v>FLQ</v>
          </cell>
          <cell r="L2000" t="str">
            <v>ATH</v>
          </cell>
          <cell r="M2000" t="str">
            <v>U16</v>
          </cell>
          <cell r="N2000">
            <v>150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SEERAULLEE ROAD, CENTRAL FLACQ</v>
          </cell>
          <cell r="G2001">
            <v>58179296</v>
          </cell>
          <cell r="H2001">
            <v>0</v>
          </cell>
          <cell r="I2001" t="str">
            <v>dylenlfc@yahoo.com</v>
          </cell>
          <cell r="J2001" t="str">
            <v>BOULET ROUGE AC</v>
          </cell>
          <cell r="K2001" t="str">
            <v>FLQ</v>
          </cell>
          <cell r="L2001" t="str">
            <v>ATH</v>
          </cell>
          <cell r="M2001" t="str">
            <v>U16</v>
          </cell>
          <cell r="N2001">
            <v>150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 xml:space="preserve">Union park , Rose belle </v>
          </cell>
          <cell r="G2002">
            <v>0</v>
          </cell>
          <cell r="H2002">
            <v>0</v>
          </cell>
          <cell r="I2002">
            <v>0</v>
          </cell>
          <cell r="J2002" t="str">
            <v>SOUILLAC AC</v>
          </cell>
          <cell r="K2002" t="str">
            <v>SAV</v>
          </cell>
          <cell r="L2002" t="str">
            <v>ATH</v>
          </cell>
          <cell r="M2002" t="str">
            <v>U14</v>
          </cell>
          <cell r="N2002">
            <v>150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A2 Clos D'Azaur Apartments, Pereybere</v>
          </cell>
          <cell r="G2003">
            <v>0</v>
          </cell>
          <cell r="H2003">
            <v>0</v>
          </cell>
          <cell r="I2003" t="str">
            <v>kathburnett15@gmail.com</v>
          </cell>
          <cell r="J2003" t="str">
            <v>POUDRE D'OR AC</v>
          </cell>
          <cell r="K2003" t="str">
            <v>REMP</v>
          </cell>
          <cell r="L2003" t="str">
            <v>ATH</v>
          </cell>
          <cell r="M2003" t="str">
            <v>U14</v>
          </cell>
          <cell r="N2003">
            <v>150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Pont Bondieu Rd Brisee Verdiere</v>
          </cell>
          <cell r="G2004">
            <v>0</v>
          </cell>
          <cell r="H2004" t="str">
            <v>G0903110040300</v>
          </cell>
          <cell r="I2004" t="str">
            <v>ravigobin@gmail.com</v>
          </cell>
          <cell r="J2004" t="str">
            <v>ST REMY AC</v>
          </cell>
          <cell r="K2004" t="str">
            <v>FLQ</v>
          </cell>
          <cell r="L2004" t="str">
            <v>ATH</v>
          </cell>
          <cell r="M2004" t="str">
            <v>U16</v>
          </cell>
          <cell r="N2004">
            <v>150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CAMP MARCELIN</v>
          </cell>
          <cell r="G2005">
            <v>0</v>
          </cell>
          <cell r="H2005">
            <v>0</v>
          </cell>
          <cell r="I2005">
            <v>0</v>
          </cell>
          <cell r="J2005" t="str">
            <v>ST REMY AC</v>
          </cell>
          <cell r="K2005" t="str">
            <v>FLQ</v>
          </cell>
          <cell r="L2005" t="str">
            <v>ATH</v>
          </cell>
          <cell r="M2005" t="str">
            <v>U16</v>
          </cell>
          <cell r="N2005">
            <v>150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Sodnac Hillcrest park</v>
          </cell>
          <cell r="G2006">
            <v>58242709</v>
          </cell>
          <cell r="H2006">
            <v>0</v>
          </cell>
          <cell r="I2006">
            <v>0</v>
          </cell>
          <cell r="J2006" t="str">
            <v>Q-BORNES PAVILLON AC</v>
          </cell>
          <cell r="K2006" t="str">
            <v>QB</v>
          </cell>
          <cell r="L2006" t="str">
            <v>ATH</v>
          </cell>
          <cell r="M2006" t="str">
            <v>U12</v>
          </cell>
          <cell r="N2006">
            <v>100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Lacaverne NoI Vacoas</v>
          </cell>
          <cell r="G2007">
            <v>58395458</v>
          </cell>
          <cell r="H2007" t="str">
            <v>M150109000704B</v>
          </cell>
          <cell r="I2007">
            <v>0</v>
          </cell>
          <cell r="J2007" t="str">
            <v>LA CAVERNE AC</v>
          </cell>
          <cell r="K2007" t="str">
            <v>VCPH</v>
          </cell>
          <cell r="L2007" t="str">
            <v>ATH</v>
          </cell>
          <cell r="M2007" t="str">
            <v>U18</v>
          </cell>
          <cell r="N2007">
            <v>200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Tagor Lane Lescalier</v>
          </cell>
          <cell r="G2008">
            <v>58055559</v>
          </cell>
          <cell r="H2008">
            <v>0</v>
          </cell>
          <cell r="I2008">
            <v>0</v>
          </cell>
          <cell r="J2008" t="str">
            <v>ROSE HILL AC</v>
          </cell>
          <cell r="K2008" t="str">
            <v>BBRH</v>
          </cell>
          <cell r="L2008" t="str">
            <v>ATH</v>
          </cell>
          <cell r="M2008" t="str">
            <v>SENIOR</v>
          </cell>
          <cell r="N2008">
            <v>400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SOWAMBAR LANE PALMA</v>
          </cell>
          <cell r="G2009">
            <v>58572824</v>
          </cell>
          <cell r="H2009">
            <v>0</v>
          </cell>
          <cell r="I2009">
            <v>0</v>
          </cell>
          <cell r="J2009" t="str">
            <v>ROSE HILL AC</v>
          </cell>
          <cell r="K2009" t="str">
            <v>BBRH</v>
          </cell>
          <cell r="L2009" t="str">
            <v>ATH</v>
          </cell>
          <cell r="M2009" t="str">
            <v>U14</v>
          </cell>
          <cell r="N2009">
            <v>150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CAMP LE VIEUX ROSE HILL</v>
          </cell>
          <cell r="G2010">
            <v>57233443</v>
          </cell>
          <cell r="H2010">
            <v>0</v>
          </cell>
          <cell r="I2010">
            <v>0</v>
          </cell>
          <cell r="J2010" t="str">
            <v>ROSE HILL AC</v>
          </cell>
          <cell r="K2010" t="str">
            <v>BBRH</v>
          </cell>
          <cell r="L2010" t="str">
            <v>ATH</v>
          </cell>
          <cell r="M2010" t="str">
            <v>U14</v>
          </cell>
          <cell r="N2010">
            <v>150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AVE RATITATANNE C LE VIEUX</v>
          </cell>
          <cell r="G2011">
            <v>59239854</v>
          </cell>
          <cell r="H2011">
            <v>0</v>
          </cell>
          <cell r="I2011">
            <v>0</v>
          </cell>
          <cell r="J2011" t="str">
            <v>ROSE HILL AC</v>
          </cell>
          <cell r="K2011" t="str">
            <v>BBRH</v>
          </cell>
          <cell r="L2011" t="str">
            <v>RAD</v>
          </cell>
          <cell r="M2011" t="str">
            <v>N/APP</v>
          </cell>
          <cell r="N2011">
            <v>600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CORAIL PETITE BUTTE</v>
          </cell>
          <cell r="G2012">
            <v>59865777</v>
          </cell>
          <cell r="H2012" t="str">
            <v>S0110718109893</v>
          </cell>
          <cell r="I2012">
            <v>0</v>
          </cell>
          <cell r="J2012" t="str">
            <v>RONALD JOLICOEUR GRANDE MONTAGNE AC</v>
          </cell>
          <cell r="K2012" t="str">
            <v>ROD</v>
          </cell>
          <cell r="L2012" t="str">
            <v>COA</v>
          </cell>
          <cell r="M2012" t="str">
            <v>N/APP</v>
          </cell>
          <cell r="N2012">
            <v>600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 xml:space="preserve">Mandiram rd, Solitude, Triolet, </v>
          </cell>
          <cell r="G2013" t="str">
            <v>59392997</v>
          </cell>
          <cell r="H2013">
            <v>0</v>
          </cell>
          <cell r="I2013" t="str">
            <v>firjhunleit700@gmail.com</v>
          </cell>
          <cell r="J2013" t="str">
            <v>POUDRE D'OR AC</v>
          </cell>
          <cell r="K2013" t="str">
            <v>REMP</v>
          </cell>
          <cell r="L2013" t="str">
            <v>ATH</v>
          </cell>
          <cell r="M2013" t="str">
            <v>U16</v>
          </cell>
          <cell r="N2013">
            <v>150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Notredame Montagne longue</v>
          </cell>
          <cell r="G2014">
            <v>55119024</v>
          </cell>
          <cell r="H2014">
            <v>0</v>
          </cell>
          <cell r="I2014" t="str">
            <v>teddyxkool@gmail.com</v>
          </cell>
          <cell r="J2014" t="str">
            <v>POUDRE D'OR AC</v>
          </cell>
          <cell r="K2014" t="str">
            <v>REMP</v>
          </cell>
          <cell r="L2014" t="str">
            <v>ATH</v>
          </cell>
          <cell r="M2014" t="str">
            <v>MASTERS</v>
          </cell>
          <cell r="N2014">
            <v>600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Maurice Martin Rd, L'esperance Piton</v>
          </cell>
          <cell r="G2015">
            <v>58086393</v>
          </cell>
          <cell r="H2015">
            <v>0</v>
          </cell>
          <cell r="I2015" t="str">
            <v>Vishparmaissur@gmail.com</v>
          </cell>
          <cell r="J2015" t="str">
            <v>POUDRE D'OR AC</v>
          </cell>
          <cell r="K2015" t="str">
            <v>REMP</v>
          </cell>
          <cell r="L2015" t="str">
            <v>ATH</v>
          </cell>
          <cell r="M2015" t="str">
            <v>U12</v>
          </cell>
          <cell r="N2015">
            <v>100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Sottise Rd, G.baie</v>
          </cell>
          <cell r="G2016">
            <v>59889084</v>
          </cell>
          <cell r="H2016">
            <v>0</v>
          </cell>
          <cell r="I2016">
            <v>0</v>
          </cell>
          <cell r="J2016" t="str">
            <v>POUDRE D'OR AC</v>
          </cell>
          <cell r="K2016" t="str">
            <v>REMP</v>
          </cell>
          <cell r="L2016" t="str">
            <v>ATH</v>
          </cell>
          <cell r="M2016" t="str">
            <v>U10</v>
          </cell>
          <cell r="N2016">
            <v>100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Hospital Rd, Poudre D'or Village</v>
          </cell>
          <cell r="G2017">
            <v>54819233</v>
          </cell>
          <cell r="H2017">
            <v>0</v>
          </cell>
          <cell r="I2017">
            <v>0</v>
          </cell>
          <cell r="J2017" t="str">
            <v>POUDRE D'OR AC</v>
          </cell>
          <cell r="K2017" t="str">
            <v>REMP</v>
          </cell>
          <cell r="L2017" t="str">
            <v>ATH</v>
          </cell>
          <cell r="M2017" t="str">
            <v>U14</v>
          </cell>
          <cell r="N2017">
            <v>150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Hospital Rd, Poudre D'or Village</v>
          </cell>
          <cell r="G2018">
            <v>54819233</v>
          </cell>
          <cell r="H2018">
            <v>0</v>
          </cell>
          <cell r="I2018">
            <v>0</v>
          </cell>
          <cell r="J2018" t="str">
            <v>POUDRE D'OR AC</v>
          </cell>
          <cell r="K2018" t="str">
            <v>REMP</v>
          </cell>
          <cell r="L2018" t="str">
            <v>ATH</v>
          </cell>
          <cell r="M2018" t="str">
            <v>U20</v>
          </cell>
          <cell r="N2018">
            <v>300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Jankee Rd, Poudre D'or Village</v>
          </cell>
          <cell r="G2019">
            <v>54835096</v>
          </cell>
          <cell r="H2019">
            <v>0</v>
          </cell>
          <cell r="I2019" t="str">
            <v>Francisdesirejulio@gmail.com</v>
          </cell>
          <cell r="J2019" t="str">
            <v>POUDRE D'OR AC</v>
          </cell>
          <cell r="K2019" t="str">
            <v>REMP</v>
          </cell>
          <cell r="L2019" t="str">
            <v>ATH</v>
          </cell>
          <cell r="M2019" t="str">
            <v>U14</v>
          </cell>
          <cell r="N2019">
            <v>150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</v>
          </cell>
          <cell r="G2020">
            <v>58556899</v>
          </cell>
          <cell r="H2020">
            <v>0</v>
          </cell>
          <cell r="I2020" t="str">
            <v>mariepeggybernard@gmail.com</v>
          </cell>
          <cell r="J2020" t="str">
            <v>SOUPIRS AC</v>
          </cell>
          <cell r="K2020" t="str">
            <v>ROD</v>
          </cell>
          <cell r="L2020" t="str">
            <v>RAD</v>
          </cell>
          <cell r="M2020" t="str">
            <v>N/APP</v>
          </cell>
          <cell r="N2020">
            <v>600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</v>
          </cell>
          <cell r="G2021">
            <v>57439077</v>
          </cell>
          <cell r="H2021" t="str">
            <v>B2906894905260</v>
          </cell>
          <cell r="I2021" t="str">
            <v>sosobegue18@gmail.com</v>
          </cell>
          <cell r="J2021" t="str">
            <v>SOUPIRS AC</v>
          </cell>
          <cell r="K2021" t="str">
            <v>ROD</v>
          </cell>
          <cell r="L2021" t="str">
            <v>RAD</v>
          </cell>
          <cell r="M2021" t="str">
            <v>N/APP</v>
          </cell>
          <cell r="N2021">
            <v>600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</v>
          </cell>
          <cell r="G2022">
            <v>57367268</v>
          </cell>
          <cell r="H2022">
            <v>0</v>
          </cell>
          <cell r="I2022" t="str">
            <v>eddybegueq2@gmail.com</v>
          </cell>
          <cell r="J2022" t="str">
            <v>SOUPIRS AC</v>
          </cell>
          <cell r="K2022" t="str">
            <v>ROD</v>
          </cell>
          <cell r="L2022" t="str">
            <v>RAD</v>
          </cell>
          <cell r="M2022" t="str">
            <v>N/APP</v>
          </cell>
          <cell r="N2022">
            <v>600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</v>
          </cell>
          <cell r="G2023">
            <v>58758573</v>
          </cell>
          <cell r="H2023">
            <v>0</v>
          </cell>
          <cell r="I2023" t="str">
            <v>diovanilouis1980@gmail.com</v>
          </cell>
          <cell r="J2023" t="str">
            <v>SOUPIRS AC</v>
          </cell>
          <cell r="K2023" t="str">
            <v>ROD</v>
          </cell>
          <cell r="L2023" t="str">
            <v>RAD</v>
          </cell>
          <cell r="M2023" t="str">
            <v>N/APP</v>
          </cell>
          <cell r="N2023">
            <v>600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</v>
          </cell>
          <cell r="G2024">
            <v>58248928</v>
          </cell>
          <cell r="H2024">
            <v>0</v>
          </cell>
          <cell r="I2024" t="str">
            <v>caroline20louis@icloud.com</v>
          </cell>
          <cell r="J2024" t="str">
            <v>SOUPIRS AC</v>
          </cell>
          <cell r="K2024" t="str">
            <v>ROD</v>
          </cell>
          <cell r="L2024" t="str">
            <v>RAD</v>
          </cell>
          <cell r="M2024" t="str">
            <v>N/APP</v>
          </cell>
          <cell r="N2024">
            <v>600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</v>
          </cell>
          <cell r="G2025">
            <v>57528088</v>
          </cell>
          <cell r="H2025">
            <v>0</v>
          </cell>
          <cell r="I2025" t="str">
            <v>anthonylouis0361@gmail.com</v>
          </cell>
          <cell r="J2025" t="str">
            <v>SOUPIRS AC</v>
          </cell>
          <cell r="K2025" t="str">
            <v>ROD</v>
          </cell>
          <cell r="L2025" t="str">
            <v>RAD</v>
          </cell>
          <cell r="M2025" t="str">
            <v>N/APP</v>
          </cell>
          <cell r="N2025">
            <v>600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39958</v>
          </cell>
          <cell r="F2026" t="str">
            <v>Dr Bour lane no1 forest side curepipe</v>
          </cell>
          <cell r="G2026">
            <v>57143313</v>
          </cell>
          <cell r="H2026" t="str">
            <v>E230509006471A</v>
          </cell>
          <cell r="I2026" t="str">
            <v>fraeti17@gmail.com</v>
          </cell>
          <cell r="J2026" t="str">
            <v>P-LOUIS RACERS AC</v>
          </cell>
          <cell r="K2026" t="str">
            <v>PL</v>
          </cell>
          <cell r="L2026" t="str">
            <v>ATH</v>
          </cell>
          <cell r="M2026" t="str">
            <v>U18</v>
          </cell>
          <cell r="N2026">
            <v>200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>
            <v>0</v>
          </cell>
          <cell r="G2027" t="str">
            <v>5859 4510</v>
          </cell>
          <cell r="H2027" t="str">
            <v>R1307943802212</v>
          </cell>
          <cell r="I2027" t="str">
            <v>Kaviraj1307@gmail.com</v>
          </cell>
          <cell r="J2027" t="str">
            <v>P-LOUIS RACERS AC</v>
          </cell>
          <cell r="K2027" t="str">
            <v>PL</v>
          </cell>
          <cell r="L2027" t="str">
            <v>ATH</v>
          </cell>
          <cell r="M2027" t="str">
            <v>SENIOR</v>
          </cell>
          <cell r="N2027">
            <v>400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Coastal Road Old Terminus Petit Verger, Pointe aux Sables</v>
          </cell>
          <cell r="G2028">
            <v>57825671</v>
          </cell>
          <cell r="H2028">
            <v>0</v>
          </cell>
          <cell r="I2028" t="str">
            <v>zoeuppiah@gmail.com</v>
          </cell>
          <cell r="J2028" t="str">
            <v>Q-BORNES PAVILLON AC</v>
          </cell>
          <cell r="K2028" t="str">
            <v>QB</v>
          </cell>
          <cell r="L2028" t="str">
            <v>ATH</v>
          </cell>
          <cell r="M2028" t="str">
            <v>U18</v>
          </cell>
          <cell r="N2028">
            <v>200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Lot 14, Sunset View, Roche Brunes</v>
          </cell>
          <cell r="G2029">
            <v>54871764</v>
          </cell>
          <cell r="H2029">
            <v>0</v>
          </cell>
          <cell r="I2029">
            <v>0</v>
          </cell>
          <cell r="J2029" t="str">
            <v>Q-BORNES PAVILLON AC</v>
          </cell>
          <cell r="K2029" t="str">
            <v>QB</v>
          </cell>
          <cell r="L2029" t="str">
            <v>ATH</v>
          </cell>
          <cell r="M2029" t="str">
            <v>U14</v>
          </cell>
          <cell r="N2029">
            <v>150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C05 NHDC Vuillemin, Q.Millitaire</v>
          </cell>
          <cell r="G2030">
            <v>57040598</v>
          </cell>
          <cell r="H2030">
            <v>0</v>
          </cell>
          <cell r="I2030" t="str">
            <v>joannelafine@gmail.com</v>
          </cell>
          <cell r="J2030" t="str">
            <v>Q-BORNES PAVILLON AC</v>
          </cell>
          <cell r="K2030" t="str">
            <v>QB</v>
          </cell>
          <cell r="L2030" t="str">
            <v>ATH</v>
          </cell>
          <cell r="M2030" t="str">
            <v>U14</v>
          </cell>
          <cell r="N2030">
            <v>150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 xml:space="preserve">Bambous </v>
          </cell>
          <cell r="G2031">
            <v>0</v>
          </cell>
          <cell r="H2031">
            <v>0</v>
          </cell>
          <cell r="I2031">
            <v>0</v>
          </cell>
          <cell r="J2031" t="str">
            <v>SOUILLAC AC</v>
          </cell>
          <cell r="K2031" t="str">
            <v>SAV</v>
          </cell>
          <cell r="L2031" t="str">
            <v>ATH</v>
          </cell>
          <cell r="M2031" t="str">
            <v>U14</v>
          </cell>
          <cell r="N2031">
            <v>150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 xml:space="preserve">Souillac </v>
          </cell>
          <cell r="G2032">
            <v>58214677</v>
          </cell>
          <cell r="H2032">
            <v>0</v>
          </cell>
          <cell r="I2032">
            <v>0</v>
          </cell>
          <cell r="J2032" t="str">
            <v>SOUILLAC AC</v>
          </cell>
          <cell r="K2032" t="str">
            <v>SAV</v>
          </cell>
          <cell r="L2032" t="str">
            <v>ATH</v>
          </cell>
          <cell r="M2032" t="str">
            <v>SENIOR</v>
          </cell>
          <cell r="N2032">
            <v>400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L'UNION</v>
          </cell>
          <cell r="G2033">
            <v>0</v>
          </cell>
          <cell r="H2033">
            <v>0</v>
          </cell>
          <cell r="I2033">
            <v>0</v>
          </cell>
          <cell r="J2033" t="str">
            <v>RONALD JOLICOEUR GRANDE MONTAGNE AC</v>
          </cell>
          <cell r="K2033" t="str">
            <v>ROD</v>
          </cell>
          <cell r="L2033" t="str">
            <v>ATH</v>
          </cell>
          <cell r="M2033" t="str">
            <v>U16</v>
          </cell>
          <cell r="N2033">
            <v>150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STE FAMILLE</v>
          </cell>
          <cell r="G2034">
            <v>58128841</v>
          </cell>
          <cell r="H2034" t="str">
            <v>B2812070014428</v>
          </cell>
          <cell r="I2034">
            <v>0</v>
          </cell>
          <cell r="J2034" t="str">
            <v>RONALD JOLICOEUR GRANDE MONTAGNE AC</v>
          </cell>
          <cell r="K2034" t="str">
            <v>ROD</v>
          </cell>
          <cell r="L2034" t="str">
            <v>ATH</v>
          </cell>
          <cell r="M2034" t="str">
            <v>U20</v>
          </cell>
          <cell r="N2034">
            <v>300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ANSE GOELAND</v>
          </cell>
          <cell r="G2035">
            <v>54994947</v>
          </cell>
          <cell r="H2035">
            <v>0</v>
          </cell>
          <cell r="I2035">
            <v>0</v>
          </cell>
          <cell r="J2035" t="str">
            <v>RONALD JOLICOEUR GRANDE MONTAGNE AC</v>
          </cell>
          <cell r="K2035" t="str">
            <v>ROD</v>
          </cell>
          <cell r="L2035" t="str">
            <v>ATH</v>
          </cell>
          <cell r="M2035" t="str">
            <v>U18</v>
          </cell>
          <cell r="N2035">
            <v>200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3 rue Guy Forget, Beau-Bassin.</v>
          </cell>
          <cell r="G2036">
            <v>57941333</v>
          </cell>
          <cell r="H2036" t="str">
            <v>C020954822359B</v>
          </cell>
          <cell r="I2036" t="str">
            <v>affouyecharlotte@gmail.com</v>
          </cell>
          <cell r="J2036" t="str">
            <v>P-LOUIS RACERS AC</v>
          </cell>
          <cell r="K2036" t="str">
            <v>PL</v>
          </cell>
          <cell r="L2036" t="str">
            <v>COA</v>
          </cell>
          <cell r="M2036" t="str">
            <v>N/APP</v>
          </cell>
          <cell r="N2036">
            <v>600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4 rue Guy Forget, Beau-Bassin.</v>
          </cell>
          <cell r="G2037">
            <v>57941333</v>
          </cell>
          <cell r="H2037" t="str">
            <v>A030156290319B</v>
          </cell>
          <cell r="I2037" t="str">
            <v>affouyecharlotte@gmail.com</v>
          </cell>
          <cell r="J2037" t="str">
            <v>P-LOUIS RACERS AC</v>
          </cell>
          <cell r="K2037" t="str">
            <v>PL</v>
          </cell>
          <cell r="L2037" t="str">
            <v>COA</v>
          </cell>
          <cell r="M2037" t="str">
            <v>N/APP</v>
          </cell>
          <cell r="N2037">
            <v>600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Palissade Ternel Rodrigues</v>
          </cell>
          <cell r="G2038">
            <v>0</v>
          </cell>
          <cell r="H2038" t="str">
            <v>P260284810254F</v>
          </cell>
          <cell r="I2038" t="str">
            <v>elvinopl1@gmail.com</v>
          </cell>
          <cell r="J2038" t="str">
            <v>RONALD JOLICOEUR GRANDE MONTAGNE AC</v>
          </cell>
          <cell r="K2038" t="str">
            <v>ROD</v>
          </cell>
          <cell r="L2038" t="str">
            <v>COA</v>
          </cell>
          <cell r="M2038" t="str">
            <v>N/APP</v>
          </cell>
          <cell r="N2038">
            <v>600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Limit 1, Martin Luther King, Plaisance, R. Hill</v>
          </cell>
          <cell r="G2039">
            <v>57931013</v>
          </cell>
          <cell r="H2039" t="str">
            <v>E040383460432D</v>
          </cell>
          <cell r="I2039" t="str">
            <v>gelypacha@gmail.com</v>
          </cell>
          <cell r="J2039" t="str">
            <v>BEAU BASSIN AC</v>
          </cell>
          <cell r="K2039" t="str">
            <v>BBRH</v>
          </cell>
          <cell r="L2039" t="str">
            <v>COA</v>
          </cell>
          <cell r="M2039" t="str">
            <v>N/APP</v>
          </cell>
          <cell r="N2039">
            <v>600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Hollyrood Num 1, Vacoas</v>
          </cell>
          <cell r="G2040">
            <v>53393367</v>
          </cell>
          <cell r="H2040" t="str">
            <v>G101107016253C</v>
          </cell>
          <cell r="I2040" t="str">
            <v>kellygowry594@gmail.com</v>
          </cell>
          <cell r="J2040" t="str">
            <v>HENRIETTA AC</v>
          </cell>
          <cell r="K2040" t="str">
            <v>VCPH</v>
          </cell>
          <cell r="L2040" t="str">
            <v>ATH</v>
          </cell>
          <cell r="M2040" t="str">
            <v>U20</v>
          </cell>
          <cell r="N2040">
            <v>300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Glen Park, Vacoas</v>
          </cell>
          <cell r="G2041">
            <v>59221633</v>
          </cell>
          <cell r="H2041">
            <v>0</v>
          </cell>
          <cell r="I2041" t="str">
            <v>chaynejanki@gmail.com</v>
          </cell>
          <cell r="J2041" t="str">
            <v>HENRIETTA AC</v>
          </cell>
          <cell r="K2041" t="str">
            <v>VCPH</v>
          </cell>
          <cell r="L2041" t="str">
            <v>ATH</v>
          </cell>
          <cell r="M2041" t="str">
            <v>U18</v>
          </cell>
          <cell r="N2041">
            <v>200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Swan Lane Camp Caval, Eau-Coulée, Curepipe</v>
          </cell>
          <cell r="G2042">
            <v>59774898</v>
          </cell>
          <cell r="H2042" t="str">
            <v>P2410933000818</v>
          </cell>
          <cell r="I2042" t="str">
            <v>ashleypitchia2810@gmail.com</v>
          </cell>
          <cell r="J2042" t="str">
            <v>HENRIETTA AC</v>
          </cell>
          <cell r="K2042" t="str">
            <v>VCPH</v>
          </cell>
          <cell r="L2042" t="str">
            <v>ATH</v>
          </cell>
          <cell r="M2042" t="str">
            <v>SENIOR</v>
          </cell>
          <cell r="N2042">
            <v>400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 xml:space="preserve">1 Dr Bour Barkly B.Bassin </v>
          </cell>
          <cell r="G2043">
            <v>57378004</v>
          </cell>
          <cell r="H2043">
            <v>0</v>
          </cell>
          <cell r="I2043" t="str">
            <v xml:space="preserve">sebastien1995nina@gmail.com </v>
          </cell>
          <cell r="J2043" t="str">
            <v>BEAU BASSIN AC</v>
          </cell>
          <cell r="K2043" t="str">
            <v>BBRH</v>
          </cell>
          <cell r="L2043" t="str">
            <v>COA</v>
          </cell>
          <cell r="M2043" t="str">
            <v>N/APP</v>
          </cell>
          <cell r="N2043">
            <v>600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ORANGE</v>
          </cell>
          <cell r="G2044">
            <v>57129842</v>
          </cell>
          <cell r="H2044">
            <v>0</v>
          </cell>
          <cell r="I2044">
            <v>0</v>
          </cell>
          <cell r="J2044" t="str">
            <v>RONALD JOLICOEUR GRANDE MONTAGNE AC</v>
          </cell>
          <cell r="K2044" t="str">
            <v>ROD</v>
          </cell>
          <cell r="L2044" t="str">
            <v>ATH</v>
          </cell>
          <cell r="M2044" t="str">
            <v>U14</v>
          </cell>
          <cell r="N2044">
            <v>150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MT LUBIN</v>
          </cell>
          <cell r="G2045">
            <v>55101246</v>
          </cell>
          <cell r="H2045" t="str">
            <v>R2003120039818</v>
          </cell>
          <cell r="I2045">
            <v>0</v>
          </cell>
          <cell r="J2045" t="str">
            <v>RONALD JOLICOEUR GRANDE MONTAGNE AC</v>
          </cell>
          <cell r="K2045" t="str">
            <v>ROD</v>
          </cell>
          <cell r="L2045" t="str">
            <v>ATH</v>
          </cell>
          <cell r="M2045" t="str">
            <v>U14</v>
          </cell>
          <cell r="N2045">
            <v>150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MT LIMON</v>
          </cell>
          <cell r="G2046">
            <v>57869659</v>
          </cell>
          <cell r="H2046">
            <v>0</v>
          </cell>
          <cell r="I2046">
            <v>0</v>
          </cell>
          <cell r="J2046" t="str">
            <v>RONALD JOLICOEUR GRANDE MONTAGNE AC</v>
          </cell>
          <cell r="K2046" t="str">
            <v>ROD</v>
          </cell>
          <cell r="L2046" t="str">
            <v>ATH</v>
          </cell>
          <cell r="M2046" t="str">
            <v>U14</v>
          </cell>
          <cell r="N2046">
            <v>150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MARECHAL</v>
          </cell>
          <cell r="G2047">
            <v>54900910</v>
          </cell>
          <cell r="H2047">
            <v>0</v>
          </cell>
          <cell r="I2047">
            <v>0</v>
          </cell>
          <cell r="J2047" t="str">
            <v>RONALD JOLICOEUR GRANDE MONTAGNE AC</v>
          </cell>
          <cell r="K2047" t="str">
            <v>ROD</v>
          </cell>
          <cell r="L2047" t="str">
            <v>ATH</v>
          </cell>
          <cell r="M2047" t="str">
            <v>U18</v>
          </cell>
          <cell r="N2047">
            <v>200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CITRONELLE</v>
          </cell>
          <cell r="G2048">
            <v>54587904</v>
          </cell>
          <cell r="H2048">
            <v>0</v>
          </cell>
          <cell r="I2048">
            <v>0</v>
          </cell>
          <cell r="J2048" t="str">
            <v>RONALD JOLICOEUR GRANDE MONTAGNE AC</v>
          </cell>
          <cell r="K2048" t="str">
            <v>ROD</v>
          </cell>
          <cell r="L2048" t="str">
            <v>ATH</v>
          </cell>
          <cell r="M2048" t="str">
            <v>U14</v>
          </cell>
          <cell r="N2048">
            <v>150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Ave. Paquerrette, M. Gurgurun Pte Aux Sables</v>
          </cell>
          <cell r="G2049">
            <v>59149530</v>
          </cell>
          <cell r="H2049">
            <v>0</v>
          </cell>
          <cell r="I2049" t="str">
            <v>bertyjuckreelall@gmail.com</v>
          </cell>
          <cell r="J2049" t="str">
            <v>BEAU BASSIN AC</v>
          </cell>
          <cell r="K2049" t="str">
            <v>BBRH</v>
          </cell>
          <cell r="L2049" t="str">
            <v>ATH</v>
          </cell>
          <cell r="M2049" t="str">
            <v>U18</v>
          </cell>
          <cell r="N2049">
            <v>200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CITE EDC, CASE NOYALE</v>
          </cell>
          <cell r="G2050">
            <v>1</v>
          </cell>
          <cell r="H2050">
            <v>0</v>
          </cell>
          <cell r="I2050">
            <v>0</v>
          </cell>
          <cell r="J2050" t="str">
            <v>BLACK RIVER STAR AC</v>
          </cell>
          <cell r="K2050" t="str">
            <v>BR</v>
          </cell>
          <cell r="L2050" t="str">
            <v>ATH</v>
          </cell>
          <cell r="M2050" t="str">
            <v>U20</v>
          </cell>
          <cell r="N2050">
            <v>300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CITE EDC, CASE NOYALE</v>
          </cell>
          <cell r="G2051">
            <v>1</v>
          </cell>
          <cell r="H2051">
            <v>0</v>
          </cell>
          <cell r="I2051">
            <v>0</v>
          </cell>
          <cell r="J2051" t="str">
            <v>BLACK RIVER STAR AC</v>
          </cell>
          <cell r="K2051" t="str">
            <v>BR</v>
          </cell>
          <cell r="L2051" t="str">
            <v>ATH</v>
          </cell>
          <cell r="M2051" t="str">
            <v>U14</v>
          </cell>
          <cell r="N2051">
            <v>150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CAMELIA RESIDENCE, BAMBOUS</v>
          </cell>
          <cell r="G2052">
            <v>1</v>
          </cell>
          <cell r="H2052">
            <v>0</v>
          </cell>
          <cell r="I2052">
            <v>0</v>
          </cell>
          <cell r="J2052" t="str">
            <v>BLACK RIVER STAR AC</v>
          </cell>
          <cell r="K2052" t="str">
            <v>BR</v>
          </cell>
          <cell r="L2052" t="str">
            <v>ATH</v>
          </cell>
          <cell r="M2052" t="str">
            <v>U12</v>
          </cell>
          <cell r="N2052">
            <v>100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Notredame Montagne longue</v>
          </cell>
          <cell r="G2053">
            <v>55119024</v>
          </cell>
          <cell r="H2053">
            <v>0</v>
          </cell>
          <cell r="I2053" t="str">
            <v>teddyxkool@gmail.com</v>
          </cell>
          <cell r="J2053" t="str">
            <v>POUDRE D'OR AC</v>
          </cell>
          <cell r="K2053" t="str">
            <v>REMP</v>
          </cell>
          <cell r="L2053" t="str">
            <v>ATH</v>
          </cell>
          <cell r="M2053" t="str">
            <v>MASTERS</v>
          </cell>
          <cell r="N2053">
            <v>600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NHDC B05 Piton</v>
          </cell>
          <cell r="G2054">
            <v>58079315</v>
          </cell>
          <cell r="H2054">
            <v>0</v>
          </cell>
          <cell r="I2054" t="str">
            <v>noadiaelishama@gmail.com</v>
          </cell>
          <cell r="J2054" t="str">
            <v>POUDRE D'OR AC</v>
          </cell>
          <cell r="K2054" t="str">
            <v>REMP</v>
          </cell>
          <cell r="L2054" t="str">
            <v>ATH</v>
          </cell>
          <cell r="M2054" t="str">
            <v>U16</v>
          </cell>
          <cell r="N2054">
            <v>150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 xml:space="preserve">Bissoondoyal St, Cottage </v>
          </cell>
          <cell r="G2055">
            <v>0</v>
          </cell>
          <cell r="H2055">
            <v>0</v>
          </cell>
          <cell r="I2055" t="str">
            <v>moryl@outlook.com</v>
          </cell>
          <cell r="J2055" t="str">
            <v>POUDRE D'OR AC</v>
          </cell>
          <cell r="K2055" t="str">
            <v>REMP</v>
          </cell>
          <cell r="L2055" t="str">
            <v>ATH</v>
          </cell>
          <cell r="M2055" t="str">
            <v>U10</v>
          </cell>
          <cell r="N2055">
            <v>100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 xml:space="preserve">Ste Philomene St, Poudre D'or </v>
          </cell>
          <cell r="G2056">
            <v>55108584</v>
          </cell>
          <cell r="H2056">
            <v>0</v>
          </cell>
          <cell r="I2056">
            <v>0</v>
          </cell>
          <cell r="J2056" t="str">
            <v>POUDRE D'OR AC</v>
          </cell>
          <cell r="K2056" t="str">
            <v>REMP</v>
          </cell>
          <cell r="L2056" t="str">
            <v>ATH</v>
          </cell>
          <cell r="M2056" t="str">
            <v>U16</v>
          </cell>
          <cell r="N2056">
            <v>150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 xml:space="preserve">Bois d'oiseaux, Poudre D'or </v>
          </cell>
          <cell r="G2057">
            <v>58440373</v>
          </cell>
          <cell r="H2057" t="str">
            <v>L0704090048682</v>
          </cell>
          <cell r="I2057">
            <v>0</v>
          </cell>
          <cell r="J2057" t="str">
            <v>POUDRE D'OR AC</v>
          </cell>
          <cell r="K2057" t="str">
            <v>REMP</v>
          </cell>
          <cell r="L2057" t="str">
            <v>ATH</v>
          </cell>
          <cell r="M2057" t="str">
            <v>U18</v>
          </cell>
          <cell r="N2057">
            <v>200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Pavillon, Cap Malheureux</v>
          </cell>
          <cell r="G2058">
            <v>54854916</v>
          </cell>
          <cell r="H2058" t="str">
            <v>J150210002452C</v>
          </cell>
          <cell r="I2058" t="str">
            <v>Matphined@gmail.com</v>
          </cell>
          <cell r="J2058" t="str">
            <v>POUDRE D'OR AC</v>
          </cell>
          <cell r="K2058" t="str">
            <v>REMP</v>
          </cell>
          <cell r="L2058" t="str">
            <v>ATH</v>
          </cell>
          <cell r="M2058" t="str">
            <v>U16</v>
          </cell>
          <cell r="N2058">
            <v>150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Teeluck Lane, Notre Dame</v>
          </cell>
          <cell r="G2059">
            <v>59455159</v>
          </cell>
          <cell r="H2059">
            <v>0</v>
          </cell>
          <cell r="I2059" t="str">
            <v>hrcor@zilwahot.com</v>
          </cell>
          <cell r="J2059" t="str">
            <v>POUDRE D'OR AC</v>
          </cell>
          <cell r="K2059" t="str">
            <v>REMP</v>
          </cell>
          <cell r="L2059" t="str">
            <v>ATH</v>
          </cell>
          <cell r="M2059" t="str">
            <v>U16</v>
          </cell>
          <cell r="N2059">
            <v>150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Block A2, Cité Mapou, Mapou</v>
          </cell>
          <cell r="G2060">
            <v>57406659</v>
          </cell>
          <cell r="H2060">
            <v>0</v>
          </cell>
          <cell r="I2060">
            <v>0</v>
          </cell>
          <cell r="J2060" t="str">
            <v>POUDRE D'OR AC</v>
          </cell>
          <cell r="K2060" t="str">
            <v>REMP</v>
          </cell>
          <cell r="L2060" t="str">
            <v>ATH</v>
          </cell>
          <cell r="M2060" t="str">
            <v>U14</v>
          </cell>
          <cell r="N2060">
            <v>150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Cremation Road Triolet</v>
          </cell>
          <cell r="G2061">
            <v>58028551</v>
          </cell>
          <cell r="H2061" t="str">
            <v>J2010700403524</v>
          </cell>
          <cell r="I2061" t="str">
            <v xml:space="preserve">lehochetac@gmail.com </v>
          </cell>
          <cell r="J2061" t="str">
            <v>LE HOCHET AC</v>
          </cell>
          <cell r="K2061" t="str">
            <v>PAMP</v>
          </cell>
          <cell r="L2061" t="str">
            <v>ATH</v>
          </cell>
          <cell r="M2061" t="str">
            <v>MASTERS</v>
          </cell>
          <cell r="N2061">
            <v>600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15 rue Descariere Roche Bois</v>
          </cell>
          <cell r="G2062">
            <v>58427949</v>
          </cell>
          <cell r="H2062">
            <v>0</v>
          </cell>
          <cell r="I2062" t="str">
            <v xml:space="preserve">lehochetac@gmail.com </v>
          </cell>
          <cell r="J2062" t="str">
            <v>LE HOCHET AC</v>
          </cell>
          <cell r="K2062" t="str">
            <v>PAMP</v>
          </cell>
          <cell r="L2062" t="str">
            <v>ATH</v>
          </cell>
          <cell r="M2062" t="str">
            <v>U14</v>
          </cell>
          <cell r="N2062">
            <v>150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 xml:space="preserve">Chemin Muslim Petite Pte aux piment </v>
          </cell>
          <cell r="G2063">
            <v>57632423</v>
          </cell>
          <cell r="H2063">
            <v>0</v>
          </cell>
          <cell r="I2063" t="str">
            <v xml:space="preserve">josiqueperticot2508@gmail.com </v>
          </cell>
          <cell r="J2063" t="str">
            <v>LE HOCHET AC</v>
          </cell>
          <cell r="K2063" t="str">
            <v>PAMP</v>
          </cell>
          <cell r="L2063" t="str">
            <v>ATH</v>
          </cell>
          <cell r="M2063" t="str">
            <v>U10</v>
          </cell>
          <cell r="N2063">
            <v>100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 xml:space="preserve">51 cité mère Térésa Triolet </v>
          </cell>
          <cell r="G2064">
            <v>58470216</v>
          </cell>
          <cell r="H2064">
            <v>0</v>
          </cell>
          <cell r="I2064" t="str">
            <v xml:space="preserve">lehochetac@gmail.com </v>
          </cell>
          <cell r="J2064" t="str">
            <v>LE HOCHET AC</v>
          </cell>
          <cell r="K2064" t="str">
            <v>PAMP</v>
          </cell>
          <cell r="L2064" t="str">
            <v>ATH</v>
          </cell>
          <cell r="M2064" t="str">
            <v>U16</v>
          </cell>
          <cell r="N2064">
            <v>150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Route Royal Riche Terre</v>
          </cell>
          <cell r="G2065">
            <v>54592573</v>
          </cell>
          <cell r="H2065">
            <v>0</v>
          </cell>
          <cell r="I2065" t="str">
            <v xml:space="preserve">lehochetac@gmail.com </v>
          </cell>
          <cell r="J2065" t="str">
            <v>LE HOCHET AC</v>
          </cell>
          <cell r="K2065" t="str">
            <v>PAMP</v>
          </cell>
          <cell r="L2065" t="str">
            <v>ATH</v>
          </cell>
          <cell r="M2065" t="str">
            <v>U16</v>
          </cell>
          <cell r="N2065">
            <v>150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 xml:space="preserve">Pamplemousses </v>
          </cell>
          <cell r="G2066">
            <v>58430043</v>
          </cell>
          <cell r="H2066" t="str">
            <v>J010202001323E</v>
          </cell>
          <cell r="I2066" t="str">
            <v>jessleyjadoukrisenjadou@gmail.com</v>
          </cell>
          <cell r="J2066" t="str">
            <v>LE HOCHET AC</v>
          </cell>
          <cell r="K2066" t="str">
            <v>PAMP</v>
          </cell>
          <cell r="L2066" t="str">
            <v>ATH</v>
          </cell>
          <cell r="M2066" t="str">
            <v>SENIOR</v>
          </cell>
          <cell r="N2066">
            <v>400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 xml:space="preserve">Dhanush lane le Hochet Terre Rouge </v>
          </cell>
          <cell r="G2067">
            <v>58409915</v>
          </cell>
          <cell r="H2067">
            <v>0</v>
          </cell>
          <cell r="I2067" t="str">
            <v xml:space="preserve">lehochetac@gmail.com </v>
          </cell>
          <cell r="J2067" t="str">
            <v>LE HOCHET AC</v>
          </cell>
          <cell r="K2067" t="str">
            <v>PAMP</v>
          </cell>
          <cell r="L2067" t="str">
            <v>ATH</v>
          </cell>
          <cell r="M2067" t="str">
            <v>U16</v>
          </cell>
          <cell r="N2067">
            <v>150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 xml:space="preserve">16f, desboucher Street , Roche Bois. </v>
          </cell>
          <cell r="G2068">
            <v>59204478</v>
          </cell>
          <cell r="H2068" t="str">
            <v>B170195380244E</v>
          </cell>
          <cell r="I2068" t="str">
            <v>davidbaratram43@gmail.com</v>
          </cell>
          <cell r="J2068" t="str">
            <v>LE HOCHET AC</v>
          </cell>
          <cell r="K2068" t="str">
            <v>PAMP</v>
          </cell>
          <cell r="L2068" t="str">
            <v>coa</v>
          </cell>
          <cell r="M2068" t="str">
            <v>N/APP</v>
          </cell>
          <cell r="N2068">
            <v>600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TEMPLE ROAD PROVIDENCE</v>
          </cell>
          <cell r="G2069">
            <v>59217801</v>
          </cell>
          <cell r="H2069">
            <v>0</v>
          </cell>
          <cell r="I2069" t="str">
            <v>ramdawapochooa@gmail.com</v>
          </cell>
          <cell r="J2069" t="str">
            <v>ANGELS REDUIT AC</v>
          </cell>
          <cell r="K2069" t="str">
            <v>MK</v>
          </cell>
          <cell r="L2069" t="str">
            <v>ATH</v>
          </cell>
          <cell r="M2069" t="str">
            <v>U20</v>
          </cell>
          <cell r="N2069">
            <v>300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8 TEMPLE RD B.ETOILE COROMANDEL</v>
          </cell>
          <cell r="G2070">
            <v>59091321</v>
          </cell>
          <cell r="H2070">
            <v>0</v>
          </cell>
          <cell r="I2070" t="str">
            <v>loic2008@gmail.com</v>
          </cell>
          <cell r="J2070" t="str">
            <v>ANGELS REDUIT AC</v>
          </cell>
          <cell r="K2070" t="str">
            <v>MK</v>
          </cell>
          <cell r="L2070" t="str">
            <v>ATH</v>
          </cell>
          <cell r="M2070" t="str">
            <v>U18</v>
          </cell>
          <cell r="N2070">
            <v>200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3,AVE  MAURICE PRUDENT MORC.REUNION VACOAS</v>
          </cell>
          <cell r="G2071">
            <v>52564711</v>
          </cell>
          <cell r="H2071">
            <v>0</v>
          </cell>
          <cell r="I2071" t="str">
            <v>navin.peerthy@gmail.com</v>
          </cell>
          <cell r="J2071" t="str">
            <v>ANGELS REDUIT AC</v>
          </cell>
          <cell r="K2071" t="str">
            <v>MK</v>
          </cell>
          <cell r="L2071" t="str">
            <v>ATH</v>
          </cell>
          <cell r="M2071" t="str">
            <v>SENIOR</v>
          </cell>
          <cell r="N2071">
            <v>400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3,AVE  MAURICE PRUDENT MORC.REUNION VACOAS</v>
          </cell>
          <cell r="G2072">
            <v>52564711</v>
          </cell>
          <cell r="H2072">
            <v>0</v>
          </cell>
          <cell r="I2072" t="str">
            <v>navin.peerthy@gmail.com</v>
          </cell>
          <cell r="J2072" t="str">
            <v>ANGELS REDUIT AC</v>
          </cell>
          <cell r="K2072" t="str">
            <v>MK</v>
          </cell>
          <cell r="L2072" t="str">
            <v>ATH</v>
          </cell>
          <cell r="M2072" t="str">
            <v>U16</v>
          </cell>
          <cell r="N2072">
            <v>150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Rue Barry Curepipe</v>
          </cell>
          <cell r="G2073">
            <v>57697247</v>
          </cell>
          <cell r="H2073" t="str">
            <v>V110714007432C</v>
          </cell>
          <cell r="I2073" t="str">
            <v>cpilot@intnet.mu</v>
          </cell>
          <cell r="J2073" t="str">
            <v>STANLEY / TREFLES AC</v>
          </cell>
          <cell r="K2073" t="str">
            <v>BBRH</v>
          </cell>
          <cell r="L2073" t="str">
            <v>ATH</v>
          </cell>
          <cell r="M2073" t="str">
            <v>U12</v>
          </cell>
          <cell r="N2073">
            <v>100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Modern square, Vacoas</v>
          </cell>
          <cell r="G2074">
            <v>57940808</v>
          </cell>
          <cell r="H2074" t="str">
            <v>M120600420389B</v>
          </cell>
          <cell r="I2074" t="str">
            <v>mungroofadel@yahoo.com</v>
          </cell>
          <cell r="J2074" t="str">
            <v>P-LOUIS RACERS AC</v>
          </cell>
          <cell r="K2074" t="str">
            <v>PL</v>
          </cell>
          <cell r="L2074" t="str">
            <v>ATH</v>
          </cell>
          <cell r="M2074" t="str">
            <v>SENIOR</v>
          </cell>
          <cell r="N2074">
            <v>400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>
            <v>0</v>
          </cell>
          <cell r="G2075">
            <v>0</v>
          </cell>
          <cell r="H2075" t="str">
            <v>J050766140402C</v>
          </cell>
          <cell r="I2075">
            <v>0</v>
          </cell>
          <cell r="J2075" t="str">
            <v>P-LOUIS RACERS AC</v>
          </cell>
          <cell r="K2075" t="str">
            <v>PL</v>
          </cell>
          <cell r="L2075" t="str">
            <v>ATH</v>
          </cell>
          <cell r="M2075" t="str">
            <v>MASTERS</v>
          </cell>
          <cell r="N2075">
            <v>600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>
            <v>0</v>
          </cell>
          <cell r="G2076">
            <v>0</v>
          </cell>
          <cell r="H2076" t="str">
            <v>G240774301734A</v>
          </cell>
          <cell r="I2076">
            <v>0</v>
          </cell>
          <cell r="J2076" t="str">
            <v>P-LOUIS RACERS AC</v>
          </cell>
          <cell r="K2076" t="str">
            <v>PL</v>
          </cell>
          <cell r="L2076" t="str">
            <v>ATH</v>
          </cell>
          <cell r="M2076" t="str">
            <v>MASTERS</v>
          </cell>
          <cell r="N2076">
            <v>600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 xml:space="preserve">Rivières des créoles </v>
          </cell>
          <cell r="G2077">
            <v>58245386</v>
          </cell>
          <cell r="H2077">
            <v>0</v>
          </cell>
          <cell r="I2077">
            <v>0</v>
          </cell>
          <cell r="J2077" t="str">
            <v>SOUILLAC AC</v>
          </cell>
          <cell r="K2077" t="str">
            <v>SAV</v>
          </cell>
          <cell r="L2077" t="str">
            <v>ATH</v>
          </cell>
          <cell r="M2077" t="str">
            <v>U18</v>
          </cell>
          <cell r="N2077">
            <v>200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BOIS D’OISEAU</v>
          </cell>
          <cell r="G2078">
            <v>55191224</v>
          </cell>
          <cell r="H2078">
            <v>0</v>
          </cell>
          <cell r="I2078">
            <v>0</v>
          </cell>
          <cell r="J2078" t="str">
            <v>ST REMY AC</v>
          </cell>
          <cell r="K2078" t="str">
            <v>FLQ</v>
          </cell>
          <cell r="L2078" t="str">
            <v>ATH</v>
          </cell>
          <cell r="M2078" t="str">
            <v>U16</v>
          </cell>
          <cell r="N2078">
            <v>150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BEL AIR R SECHE</v>
          </cell>
          <cell r="G2079">
            <v>54537519</v>
          </cell>
          <cell r="H2079">
            <v>0</v>
          </cell>
          <cell r="I2079">
            <v>0</v>
          </cell>
          <cell r="J2079" t="str">
            <v>ST REMY AC</v>
          </cell>
          <cell r="K2079" t="str">
            <v>FLQ</v>
          </cell>
          <cell r="L2079" t="str">
            <v>ATH</v>
          </cell>
          <cell r="M2079" t="str">
            <v>U18</v>
          </cell>
          <cell r="N2079">
            <v>200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R ROAD CAMP MARCELIN</v>
          </cell>
          <cell r="G2080">
            <v>54526857</v>
          </cell>
          <cell r="H2080">
            <v>0</v>
          </cell>
          <cell r="I2080">
            <v>0</v>
          </cell>
          <cell r="J2080" t="str">
            <v>ST REMY AC</v>
          </cell>
          <cell r="K2080" t="str">
            <v>FLQ</v>
          </cell>
          <cell r="L2080" t="str">
            <v>ATH</v>
          </cell>
          <cell r="M2080" t="str">
            <v>U16</v>
          </cell>
          <cell r="N2080">
            <v>150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CAROLINE BEL AIR</v>
          </cell>
          <cell r="G2081">
            <v>54949701</v>
          </cell>
          <cell r="H2081">
            <v>0</v>
          </cell>
          <cell r="I2081">
            <v>0</v>
          </cell>
          <cell r="J2081" t="str">
            <v>ST REMY AC</v>
          </cell>
          <cell r="K2081" t="str">
            <v>FLQ</v>
          </cell>
          <cell r="L2081" t="str">
            <v>ATH</v>
          </cell>
          <cell r="M2081" t="str">
            <v>U16</v>
          </cell>
          <cell r="N2081">
            <v>150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PONT LARDIER BEL AIR</v>
          </cell>
          <cell r="G2082">
            <v>54513393</v>
          </cell>
          <cell r="H2082">
            <v>0</v>
          </cell>
          <cell r="I2082">
            <v>0</v>
          </cell>
          <cell r="J2082" t="str">
            <v>ST REMY AC</v>
          </cell>
          <cell r="K2082" t="str">
            <v>FLQ</v>
          </cell>
          <cell r="L2082" t="str">
            <v>ATH</v>
          </cell>
          <cell r="M2082" t="str">
            <v>U16</v>
          </cell>
          <cell r="N2082">
            <v>150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SCHOOL LANE CLEMENCIA</v>
          </cell>
          <cell r="G2083">
            <v>0</v>
          </cell>
          <cell r="H2083" t="str">
            <v>C180400150161D</v>
          </cell>
          <cell r="I2083">
            <v>0</v>
          </cell>
          <cell r="J2083" t="str">
            <v>ST REMY AC</v>
          </cell>
          <cell r="K2083" t="str">
            <v>FLQ</v>
          </cell>
          <cell r="L2083" t="str">
            <v>ATH</v>
          </cell>
          <cell r="M2083" t="str">
            <v>SENIOR</v>
          </cell>
          <cell r="N2083">
            <v>400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R ROAD BRISEE VERDIERE</v>
          </cell>
          <cell r="G2084">
            <v>59028997</v>
          </cell>
          <cell r="H2084" t="str">
            <v>N2504681402451</v>
          </cell>
          <cell r="I2084">
            <v>0</v>
          </cell>
          <cell r="J2084" t="str">
            <v>ST REMY AC</v>
          </cell>
          <cell r="K2084" t="str">
            <v>FLQ</v>
          </cell>
          <cell r="L2084" t="str">
            <v>ATH</v>
          </cell>
          <cell r="M2084" t="str">
            <v>MASTERS</v>
          </cell>
          <cell r="N2084">
            <v>600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BEL AIR R SECHE</v>
          </cell>
          <cell r="G2085">
            <v>54537519</v>
          </cell>
          <cell r="H2085" t="str">
            <v>B090211002084G</v>
          </cell>
          <cell r="I2085">
            <v>0</v>
          </cell>
          <cell r="J2085" t="str">
            <v>ST REMY AC</v>
          </cell>
          <cell r="K2085" t="str">
            <v>FLQ</v>
          </cell>
          <cell r="L2085" t="str">
            <v>ATH</v>
          </cell>
          <cell r="M2085" t="str">
            <v>U16</v>
          </cell>
          <cell r="N2085">
            <v>150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LA LAURA BEL AIR</v>
          </cell>
          <cell r="G2086">
            <v>52568934</v>
          </cell>
          <cell r="H2086" t="str">
            <v>M290316004052A</v>
          </cell>
          <cell r="I2086" t="str">
            <v>inlay@gmail.com</v>
          </cell>
          <cell r="J2086" t="str">
            <v>ST REMY AC</v>
          </cell>
          <cell r="K2086" t="str">
            <v>FLQ</v>
          </cell>
          <cell r="L2086" t="str">
            <v>ATH</v>
          </cell>
          <cell r="M2086" t="str">
            <v>U10</v>
          </cell>
          <cell r="N2086">
            <v>100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GRAND RIVER SOUTH EAST</v>
          </cell>
          <cell r="G2087">
            <v>54969000</v>
          </cell>
          <cell r="H2087" t="str">
            <v>A3103100005044E</v>
          </cell>
          <cell r="I2087" t="str">
            <v>stewaneauguste@gmail.com</v>
          </cell>
          <cell r="J2087" t="str">
            <v>ST REMY AC</v>
          </cell>
          <cell r="K2087" t="str">
            <v>FLQ</v>
          </cell>
          <cell r="L2087" t="str">
            <v>ATH</v>
          </cell>
          <cell r="M2087" t="str">
            <v>U16</v>
          </cell>
          <cell r="N2087">
            <v>150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 xml:space="preserve">Mambahall Road EDC, Bois Cheri </v>
          </cell>
          <cell r="G2088">
            <v>58084329</v>
          </cell>
          <cell r="H2088" t="str">
            <v>C1902030038974</v>
          </cell>
          <cell r="I2088">
            <v>0</v>
          </cell>
          <cell r="J2088" t="str">
            <v>CUREPIPE HARLEM AC 'B'</v>
          </cell>
          <cell r="K2088" t="str">
            <v>CPE</v>
          </cell>
          <cell r="L2088" t="str">
            <v>ATH</v>
          </cell>
          <cell r="M2088" t="str">
            <v>SENIOR</v>
          </cell>
          <cell r="N2088">
            <v>400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100 rue Pouce Tranquebar, Port Louis</v>
          </cell>
          <cell r="G2089">
            <v>55146903</v>
          </cell>
          <cell r="H2089">
            <v>0</v>
          </cell>
          <cell r="I2089" t="str">
            <v>fowdarzayon@gmail.com</v>
          </cell>
          <cell r="J2089" t="str">
            <v>Q-BORNES PAVILLON AC</v>
          </cell>
          <cell r="K2089" t="str">
            <v>QB</v>
          </cell>
          <cell r="L2089" t="str">
            <v>ATH</v>
          </cell>
          <cell r="M2089" t="str">
            <v>U18</v>
          </cell>
          <cell r="N2089">
            <v>200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LA LAURA, BEL-AIR RIVIÈRE SÈCHE</v>
          </cell>
          <cell r="G2090">
            <v>58573347</v>
          </cell>
          <cell r="H2090">
            <v>0</v>
          </cell>
          <cell r="I2090" t="str">
            <v>dylenlfc@yahoo.com</v>
          </cell>
          <cell r="J2090" t="str">
            <v>BOULET ROUGE AC</v>
          </cell>
          <cell r="K2090" t="str">
            <v>FLQ</v>
          </cell>
          <cell r="L2090" t="str">
            <v>ATH</v>
          </cell>
          <cell r="M2090" t="str">
            <v>SENIOR</v>
          </cell>
          <cell r="N2090">
            <v>400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VIVEKANANDA ROAD, QUATRE COCOS</v>
          </cell>
          <cell r="G2091" t="str">
            <v>54830366</v>
          </cell>
          <cell r="H2091">
            <v>0</v>
          </cell>
          <cell r="I2091" t="str">
            <v>dylenlfc@yahoo.com</v>
          </cell>
          <cell r="J2091" t="str">
            <v>BOULET ROUGE AC</v>
          </cell>
          <cell r="K2091" t="str">
            <v>FLQ</v>
          </cell>
          <cell r="L2091" t="str">
            <v>ATH</v>
          </cell>
          <cell r="M2091" t="str">
            <v>U20</v>
          </cell>
          <cell r="N2091">
            <v>300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8, Allée des roses, Goodlands</v>
          </cell>
          <cell r="G2092">
            <v>57717882</v>
          </cell>
          <cell r="H2092" t="str">
            <v>L240212002615G</v>
          </cell>
          <cell r="I2092">
            <v>0</v>
          </cell>
          <cell r="J2092" t="str">
            <v>POUDRE D'OR AC</v>
          </cell>
          <cell r="K2092" t="str">
            <v>REMP</v>
          </cell>
          <cell r="L2092" t="str">
            <v>ATH</v>
          </cell>
          <cell r="M2092" t="str">
            <v>U14</v>
          </cell>
          <cell r="N2092">
            <v>150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village</v>
          </cell>
          <cell r="G2093">
            <v>59882726</v>
          </cell>
          <cell r="H2093" t="str">
            <v>M0801080007838</v>
          </cell>
          <cell r="I2093">
            <v>0</v>
          </cell>
          <cell r="J2093" t="str">
            <v>POUDRE D'OR AC</v>
          </cell>
          <cell r="K2093" t="str">
            <v>REMP</v>
          </cell>
          <cell r="L2093" t="str">
            <v>ATH</v>
          </cell>
          <cell r="M2093" t="str">
            <v>U18</v>
          </cell>
          <cell r="N2093">
            <v>200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Morc St Antoine, Goodlands</v>
          </cell>
          <cell r="G2094">
            <v>57230248</v>
          </cell>
          <cell r="H2094" t="str">
            <v>M2710070152926</v>
          </cell>
          <cell r="I2094">
            <v>0</v>
          </cell>
          <cell r="J2094" t="str">
            <v>POUDRE D'OR AC</v>
          </cell>
          <cell r="K2094" t="str">
            <v>REMP</v>
          </cell>
          <cell r="L2094" t="str">
            <v>ATH</v>
          </cell>
          <cell r="M2094" t="str">
            <v>U20</v>
          </cell>
          <cell r="N2094">
            <v>300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Bambous St, Vale</v>
          </cell>
          <cell r="G2095">
            <v>54830361</v>
          </cell>
          <cell r="H2095" t="str">
            <v>S230307003848E</v>
          </cell>
          <cell r="I2095">
            <v>0</v>
          </cell>
          <cell r="J2095" t="str">
            <v>POUDRE D'OR AC</v>
          </cell>
          <cell r="K2095" t="str">
            <v>REMP</v>
          </cell>
          <cell r="L2095" t="str">
            <v>ATH</v>
          </cell>
          <cell r="M2095" t="str">
            <v>U20</v>
          </cell>
          <cell r="N2095">
            <v>300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John Kennedy St, Pamplemousses</v>
          </cell>
          <cell r="G2096">
            <v>58424594</v>
          </cell>
          <cell r="H2096" t="str">
            <v>G230606FRA214936</v>
          </cell>
          <cell r="I2096">
            <v>0</v>
          </cell>
          <cell r="J2096" t="str">
            <v>POUDRE D'OR AC</v>
          </cell>
          <cell r="K2096" t="str">
            <v>REMP</v>
          </cell>
          <cell r="L2096" t="str">
            <v>ATH</v>
          </cell>
          <cell r="M2096" t="str">
            <v>MASTERS</v>
          </cell>
          <cell r="N2096">
            <v>600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31, Desperoux Street, Roche Bois</v>
          </cell>
          <cell r="G2097" t="str">
            <v>5791 2292</v>
          </cell>
          <cell r="H2097" t="str">
            <v>S2008070124187</v>
          </cell>
          <cell r="I2097" t="str">
            <v>shaunsiowyoun6@gmail.com</v>
          </cell>
          <cell r="J2097" t="str">
            <v>P-LOUIS CENTAURS AC</v>
          </cell>
          <cell r="K2097" t="str">
            <v>PL</v>
          </cell>
          <cell r="L2097" t="str">
            <v>ATH</v>
          </cell>
          <cell r="M2097" t="str">
            <v>U20</v>
          </cell>
          <cell r="N2097">
            <v>300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525,AVE DES AUTRICHES ALBION</v>
          </cell>
          <cell r="G2098">
            <v>58302885</v>
          </cell>
          <cell r="H2098">
            <v>0</v>
          </cell>
          <cell r="I2098" t="str">
            <v>clairejoseph14@gmail.com</v>
          </cell>
          <cell r="J2098" t="str">
            <v>ANGELS REDUIT AC</v>
          </cell>
          <cell r="K2098" t="str">
            <v>MK</v>
          </cell>
          <cell r="L2098" t="str">
            <v>ATH</v>
          </cell>
          <cell r="M2098" t="str">
            <v>SENIOR</v>
          </cell>
          <cell r="N2098">
            <v>400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6.AVE,TOUTERELLES SODNAC</v>
          </cell>
          <cell r="G2099">
            <v>59194005</v>
          </cell>
          <cell r="H2099">
            <v>0</v>
          </cell>
          <cell r="I2099" t="str">
            <v>heaven.arumgum@gmail.com</v>
          </cell>
          <cell r="J2099" t="str">
            <v>ANGELS REDUIT AC</v>
          </cell>
          <cell r="K2099" t="str">
            <v>MK</v>
          </cell>
          <cell r="L2099" t="str">
            <v>ATH</v>
          </cell>
          <cell r="M2099" t="str">
            <v>U10</v>
          </cell>
          <cell r="N2099">
            <v>100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ALTEO STAFF QUARTERS UNION FLACQ</v>
          </cell>
          <cell r="G2100">
            <v>54225412</v>
          </cell>
          <cell r="H2100" t="str">
            <v>D0110100117172</v>
          </cell>
          <cell r="I2100" t="str">
            <v>n-jmduverge@intnet.mu</v>
          </cell>
          <cell r="J2100" t="str">
            <v>ST REMY AC</v>
          </cell>
          <cell r="K2100" t="str">
            <v>FLQ</v>
          </cell>
          <cell r="L2100" t="str">
            <v>ATH</v>
          </cell>
          <cell r="M2100" t="str">
            <v>U16</v>
          </cell>
          <cell r="N2100">
            <v>150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AVE le Souffleur Flic en Flac</v>
          </cell>
          <cell r="G2101">
            <v>57439677</v>
          </cell>
          <cell r="H2101">
            <v>0</v>
          </cell>
          <cell r="I2101">
            <v>0</v>
          </cell>
          <cell r="J2101" t="str">
            <v>ROSE HILL AC</v>
          </cell>
          <cell r="K2101" t="str">
            <v>BBRH</v>
          </cell>
          <cell r="L2101" t="str">
            <v>ATH</v>
          </cell>
          <cell r="M2101" t="str">
            <v>SENIOR</v>
          </cell>
          <cell r="N2101">
            <v>400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Camp Levieux</v>
          </cell>
          <cell r="G2102">
            <v>58537034</v>
          </cell>
          <cell r="H2102">
            <v>0</v>
          </cell>
          <cell r="I2102" t="str">
            <v>plracers7@gmail.com</v>
          </cell>
          <cell r="J2102" t="str">
            <v>P-LOUIS RACERS AC</v>
          </cell>
          <cell r="K2102" t="str">
            <v>PL</v>
          </cell>
          <cell r="L2102" t="str">
            <v>ATH</v>
          </cell>
          <cell r="M2102" t="str">
            <v>U18</v>
          </cell>
          <cell r="N2102">
            <v>200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TERRE ROUGE</v>
          </cell>
          <cell r="G2103">
            <v>58757770</v>
          </cell>
          <cell r="H2103" t="str">
            <v>P0307778106229</v>
          </cell>
          <cell r="I2103" t="str">
            <v>mariedanielleagathe41@gmail.com</v>
          </cell>
          <cell r="J2103" t="str">
            <v>RONALD JOLICOEUR GRANDE MONTAGNE AC</v>
          </cell>
          <cell r="K2103" t="str">
            <v>ROD</v>
          </cell>
          <cell r="L2103" t="str">
            <v>RAD</v>
          </cell>
          <cell r="M2103" t="str">
            <v>N/APP</v>
          </cell>
          <cell r="N2103">
            <v>600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Mme Azor, Goodlands</v>
          </cell>
          <cell r="G2104">
            <v>57128830</v>
          </cell>
          <cell r="H2104" t="str">
            <v>P2901110011970</v>
          </cell>
          <cell r="I2104" t="str">
            <v xml:space="preserve">pavinfrank123@gmail.com </v>
          </cell>
          <cell r="J2104" t="str">
            <v>POUDRE D'OR AC</v>
          </cell>
          <cell r="K2104" t="str">
            <v>REMP</v>
          </cell>
          <cell r="L2104" t="str">
            <v>ATH</v>
          </cell>
          <cell r="M2104" t="str">
            <v>U16</v>
          </cell>
          <cell r="N2104">
            <v>150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Morc Maison Blanche, Pamplemousses</v>
          </cell>
          <cell r="G2105">
            <v>54536214</v>
          </cell>
          <cell r="H2105" t="str">
            <v>M1101150005717</v>
          </cell>
          <cell r="I2105" t="str">
            <v xml:space="preserve">fanchinlorenza03@gmail.com </v>
          </cell>
          <cell r="J2105" t="str">
            <v>POUDRE D'OR AC</v>
          </cell>
          <cell r="K2105" t="str">
            <v>REMP</v>
          </cell>
          <cell r="L2105" t="str">
            <v>ATH</v>
          </cell>
          <cell r="M2105" t="str">
            <v>U12</v>
          </cell>
          <cell r="N2105">
            <v>100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208, Ave Bilimbis, Goodlands</v>
          </cell>
          <cell r="G2106">
            <v>57366162</v>
          </cell>
          <cell r="H2106" t="str">
            <v>E2307090092682</v>
          </cell>
          <cell r="I2106" t="str">
            <v xml:space="preserve">jimmysqualityconstruction@gmail.com </v>
          </cell>
          <cell r="J2106" t="str">
            <v>POUDRE D'OR AC</v>
          </cell>
          <cell r="K2106" t="str">
            <v>REMP</v>
          </cell>
          <cell r="L2106" t="str">
            <v>ATH</v>
          </cell>
          <cell r="M2106" t="str">
            <v>U18</v>
          </cell>
          <cell r="N2106">
            <v>200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Morc Maison Blanche, Pamplemousses</v>
          </cell>
          <cell r="G2107">
            <v>54536214</v>
          </cell>
          <cell r="H2107" t="str">
            <v>M260111002052E</v>
          </cell>
          <cell r="I2107" t="str">
            <v xml:space="preserve">fanchinlorenza03@gmail.com </v>
          </cell>
          <cell r="J2107" t="str">
            <v>POUDRE D'OR AC</v>
          </cell>
          <cell r="K2107" t="str">
            <v>REMP</v>
          </cell>
          <cell r="L2107" t="str">
            <v>ATH</v>
          </cell>
          <cell r="M2107" t="str">
            <v>U16</v>
          </cell>
          <cell r="N2107">
            <v>150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BK10, NHDC, Petite Julie</v>
          </cell>
          <cell r="G2108">
            <v>54539101</v>
          </cell>
          <cell r="H2108">
            <v>0</v>
          </cell>
          <cell r="I2108" t="str">
            <v xml:space="preserve">issacfaizaah12@gmail.com </v>
          </cell>
          <cell r="J2108" t="str">
            <v>POUDRE D'OR AC</v>
          </cell>
          <cell r="K2108" t="str">
            <v>REMP</v>
          </cell>
          <cell r="L2108" t="str">
            <v>ATH</v>
          </cell>
          <cell r="M2108" t="str">
            <v>U16</v>
          </cell>
          <cell r="N2108">
            <v>150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Morc Maison Blanche, Pamplemousses</v>
          </cell>
          <cell r="G2109">
            <v>54546214</v>
          </cell>
          <cell r="H2109" t="str">
            <v>A1504100053598</v>
          </cell>
          <cell r="I2109" t="str">
            <v xml:space="preserve">fanchinlorenza03@gmail.com </v>
          </cell>
          <cell r="J2109" t="str">
            <v>POUDRE D'OR AC</v>
          </cell>
          <cell r="K2109" t="str">
            <v>REMP</v>
          </cell>
          <cell r="L2109" t="str">
            <v>ATH</v>
          </cell>
          <cell r="M2109" t="str">
            <v>U16</v>
          </cell>
          <cell r="N2109">
            <v>150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Morc Maison Blanche, Pamplemousses</v>
          </cell>
          <cell r="G2110">
            <v>54536214</v>
          </cell>
          <cell r="H2110" t="str">
            <v>A0312060000672</v>
          </cell>
          <cell r="I2110" t="str">
            <v>fanchinlorenza03@gmail.com</v>
          </cell>
          <cell r="J2110" t="str">
            <v>POUDRE D'OR AC</v>
          </cell>
          <cell r="K2110" t="str">
            <v>REMP</v>
          </cell>
          <cell r="L2110" t="str">
            <v>ATH</v>
          </cell>
          <cell r="M2110" t="str">
            <v>U20</v>
          </cell>
          <cell r="N2110">
            <v>300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Azuri Village, Roche Noires</v>
          </cell>
          <cell r="G2111">
            <v>52567478</v>
          </cell>
          <cell r="H2111">
            <v>0</v>
          </cell>
          <cell r="I2111" t="str">
            <v>j.andreaherrera06@gmail.com</v>
          </cell>
          <cell r="J2111" t="str">
            <v>POUDRE D'OR AC</v>
          </cell>
          <cell r="K2111" t="str">
            <v>REMP</v>
          </cell>
          <cell r="L2111" t="str">
            <v>ATH</v>
          </cell>
          <cell r="M2111" t="str">
            <v>U12</v>
          </cell>
          <cell r="N2111">
            <v>100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Azuri Village, Roche Noires</v>
          </cell>
          <cell r="G2112">
            <v>52567478</v>
          </cell>
          <cell r="H2112">
            <v>0</v>
          </cell>
          <cell r="I2112" t="str">
            <v>j.andreaherrera06@gmail.com</v>
          </cell>
          <cell r="J2112" t="str">
            <v>POUDRE D'OR AC</v>
          </cell>
          <cell r="K2112" t="str">
            <v>REMP</v>
          </cell>
          <cell r="L2112" t="str">
            <v>ATH</v>
          </cell>
          <cell r="M2112" t="str">
            <v>U10</v>
          </cell>
          <cell r="N2112">
            <v>100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Coastal Rd, Pte aux Cannoniers</v>
          </cell>
          <cell r="G2113">
            <v>59448868</v>
          </cell>
          <cell r="H2113">
            <v>0</v>
          </cell>
          <cell r="I2113" t="str">
            <v>alnoel@me.com</v>
          </cell>
          <cell r="J2113" t="str">
            <v>POUDRE D'OR AC</v>
          </cell>
          <cell r="K2113" t="str">
            <v>REMP</v>
          </cell>
          <cell r="L2113" t="str">
            <v>ATH</v>
          </cell>
          <cell r="M2113" t="str">
            <v>U14</v>
          </cell>
          <cell r="N2113">
            <v>150</v>
          </cell>
        </row>
        <row r="2114">
          <cell r="A2114">
            <v>4215</v>
          </cell>
          <cell r="B2114" t="str">
            <v>DAUPHIN</v>
          </cell>
          <cell r="C2114" t="str">
            <v>Forlan Chris</v>
          </cell>
          <cell r="D2114" t="str">
            <v>M</v>
          </cell>
          <cell r="E2114">
            <v>40971</v>
          </cell>
          <cell r="F2114" t="str">
            <v>Royal Road Union park</v>
          </cell>
          <cell r="G2114">
            <v>0</v>
          </cell>
          <cell r="H2114">
            <v>0</v>
          </cell>
          <cell r="I2114">
            <v>0</v>
          </cell>
          <cell r="J2114" t="str">
            <v>CUREPIPE HARLEM AC 'B'</v>
          </cell>
          <cell r="K2114" t="str">
            <v>CPE</v>
          </cell>
          <cell r="L2114" t="str">
            <v>ATH</v>
          </cell>
          <cell r="M2114" t="str">
            <v>U14</v>
          </cell>
          <cell r="N2114">
            <v>150</v>
          </cell>
        </row>
        <row r="2115">
          <cell r="A2115">
            <v>4216</v>
          </cell>
          <cell r="B2115" t="str">
            <v>DAUPHIN</v>
          </cell>
          <cell r="C2115" t="str">
            <v>Sheldon Chris</v>
          </cell>
          <cell r="D2115" t="str">
            <v>M</v>
          </cell>
          <cell r="E2115">
            <v>41609</v>
          </cell>
          <cell r="F2115" t="str">
            <v>Royal Road Union park</v>
          </cell>
          <cell r="G2115">
            <v>0</v>
          </cell>
          <cell r="H2115">
            <v>0</v>
          </cell>
          <cell r="I2115">
            <v>0</v>
          </cell>
          <cell r="J2115" t="str">
            <v>CUREPIPE HARLEM AC 'B'</v>
          </cell>
          <cell r="K2115" t="str">
            <v>CPE</v>
          </cell>
          <cell r="L2115" t="str">
            <v>ATH</v>
          </cell>
          <cell r="M2115" t="str">
            <v>U14</v>
          </cell>
          <cell r="N2115">
            <v>150</v>
          </cell>
        </row>
        <row r="2116">
          <cell r="A2116">
            <v>4217</v>
          </cell>
          <cell r="B2116" t="str">
            <v>ANSELINE</v>
          </cell>
          <cell r="C2116" t="str">
            <v>Maël</v>
          </cell>
          <cell r="D2116" t="str">
            <v>M</v>
          </cell>
          <cell r="E2116">
            <v>41042</v>
          </cell>
          <cell r="F2116" t="str">
            <v xml:space="preserve">Mosque Road Chemin Grenier </v>
          </cell>
          <cell r="G2116">
            <v>0</v>
          </cell>
          <cell r="H2116">
            <v>0</v>
          </cell>
          <cell r="I2116">
            <v>0</v>
          </cell>
          <cell r="J2116" t="str">
            <v>CUREPIPE HARLEM AC 'B'</v>
          </cell>
          <cell r="K2116" t="str">
            <v>CPE</v>
          </cell>
          <cell r="L2116" t="str">
            <v>ATH</v>
          </cell>
          <cell r="M2116" t="str">
            <v>U14</v>
          </cell>
          <cell r="N2116">
            <v>150</v>
          </cell>
        </row>
        <row r="2117">
          <cell r="A2117">
            <v>4218</v>
          </cell>
          <cell r="B2117" t="str">
            <v xml:space="preserve">ARLANDA </v>
          </cell>
          <cell r="C2117" t="str">
            <v>Sephora Doriane</v>
          </cell>
          <cell r="D2117" t="str">
            <v>F</v>
          </cell>
          <cell r="E2117">
            <v>41307</v>
          </cell>
          <cell r="F2117" t="str">
            <v xml:space="preserve">Ernest le Maire Street Chemin Grenier </v>
          </cell>
          <cell r="G2117">
            <v>0</v>
          </cell>
          <cell r="H2117">
            <v>0</v>
          </cell>
          <cell r="I2117">
            <v>0</v>
          </cell>
          <cell r="J2117" t="str">
            <v>CUREPIPE HARLEM AC 'B'</v>
          </cell>
          <cell r="K2117" t="str">
            <v>CPE</v>
          </cell>
          <cell r="L2117" t="str">
            <v>ATH</v>
          </cell>
          <cell r="M2117" t="str">
            <v>U14</v>
          </cell>
          <cell r="N2117">
            <v>150</v>
          </cell>
        </row>
        <row r="2118">
          <cell r="A2118">
            <v>4219</v>
          </cell>
          <cell r="B2118" t="str">
            <v xml:space="preserve">ARLANDA </v>
          </cell>
          <cell r="C2118" t="str">
            <v>Anne Yaël Dorella</v>
          </cell>
          <cell r="D2118" t="str">
            <v>F</v>
          </cell>
          <cell r="E2118">
            <v>40811</v>
          </cell>
          <cell r="F2118" t="str">
            <v xml:space="preserve">Ernest le Maire Street Chemin Grenier </v>
          </cell>
          <cell r="G2118">
            <v>0</v>
          </cell>
          <cell r="H2118">
            <v>0</v>
          </cell>
          <cell r="I2118">
            <v>0</v>
          </cell>
          <cell r="J2118" t="str">
            <v>CUREPIPE HARLEM AC 'B'</v>
          </cell>
          <cell r="K2118" t="str">
            <v>CPE</v>
          </cell>
          <cell r="L2118" t="str">
            <v>ATH</v>
          </cell>
          <cell r="M2118" t="str">
            <v>U16</v>
          </cell>
          <cell r="N2118">
            <v>150</v>
          </cell>
        </row>
        <row r="2119">
          <cell r="A2119">
            <v>4220</v>
          </cell>
          <cell r="B2119" t="str">
            <v>LAVAL</v>
          </cell>
          <cell r="C2119" t="str">
            <v>Samantha</v>
          </cell>
          <cell r="D2119" t="str">
            <v>F</v>
          </cell>
          <cell r="E2119">
            <v>40693</v>
          </cell>
          <cell r="F2119" t="str">
            <v>Royal Road St Martin Baie du cap</v>
          </cell>
          <cell r="G2119">
            <v>0</v>
          </cell>
          <cell r="H2119">
            <v>0</v>
          </cell>
          <cell r="I2119">
            <v>0</v>
          </cell>
          <cell r="J2119" t="str">
            <v>CUREPIPE HARLEM AC 'B'</v>
          </cell>
          <cell r="K2119" t="str">
            <v>CPE</v>
          </cell>
          <cell r="L2119" t="str">
            <v>ATH</v>
          </cell>
          <cell r="M2119" t="str">
            <v>U16</v>
          </cell>
          <cell r="N2119">
            <v>150</v>
          </cell>
        </row>
        <row r="2120">
          <cell r="A2120">
            <v>4221</v>
          </cell>
          <cell r="B2120" t="str">
            <v xml:space="preserve">LAPIN </v>
          </cell>
          <cell r="C2120" t="str">
            <v>Solena Daphnée</v>
          </cell>
          <cell r="D2120" t="str">
            <v>F</v>
          </cell>
          <cell r="E2120">
            <v>40337</v>
          </cell>
          <cell r="F2120" t="str">
            <v>Royal Road St Martin Baie du cap</v>
          </cell>
          <cell r="G2120">
            <v>0</v>
          </cell>
          <cell r="H2120">
            <v>0</v>
          </cell>
          <cell r="I2120">
            <v>0</v>
          </cell>
          <cell r="J2120" t="str">
            <v>CUREPIPE HARLEM AC 'B'</v>
          </cell>
          <cell r="K2120" t="str">
            <v>CPE</v>
          </cell>
          <cell r="L2120" t="str">
            <v>ATH</v>
          </cell>
          <cell r="M2120" t="str">
            <v>U16</v>
          </cell>
          <cell r="N2120">
            <v>150</v>
          </cell>
        </row>
        <row r="2121">
          <cell r="A2121">
            <v>4222</v>
          </cell>
          <cell r="B2121" t="str">
            <v>ANSELINE</v>
          </cell>
          <cell r="C2121" t="str">
            <v>Anais</v>
          </cell>
          <cell r="D2121" t="str">
            <v>F</v>
          </cell>
          <cell r="E2121">
            <v>40683</v>
          </cell>
          <cell r="F2121" t="str">
            <v xml:space="preserve">Mosque Road Chemin Grenier </v>
          </cell>
          <cell r="G2121">
            <v>0</v>
          </cell>
          <cell r="H2121">
            <v>0</v>
          </cell>
          <cell r="I2121">
            <v>0</v>
          </cell>
          <cell r="J2121" t="str">
            <v>CUREPIPE HARLEM AC 'B'</v>
          </cell>
          <cell r="K2121" t="str">
            <v>CPE</v>
          </cell>
          <cell r="L2121" t="str">
            <v>ATH</v>
          </cell>
          <cell r="M2121" t="str">
            <v>U16</v>
          </cell>
          <cell r="N2121">
            <v>150</v>
          </cell>
        </row>
        <row r="2122">
          <cell r="A2122">
            <v>4223</v>
          </cell>
          <cell r="B2122" t="str">
            <v>POTIES</v>
          </cell>
          <cell r="C2122" t="str">
            <v>Lorna jahmelia</v>
          </cell>
          <cell r="D2122" t="str">
            <v>F</v>
          </cell>
          <cell r="E2122">
            <v>40562</v>
          </cell>
          <cell r="F2122" t="str">
            <v xml:space="preserve">27 Residence Cité la Chaux </v>
          </cell>
          <cell r="G2122">
            <v>0</v>
          </cell>
          <cell r="H2122">
            <v>0</v>
          </cell>
          <cell r="I2122">
            <v>0</v>
          </cell>
          <cell r="J2122" t="str">
            <v>CUREPIPE HARLEM AC 'B'</v>
          </cell>
          <cell r="K2122" t="str">
            <v>CPE</v>
          </cell>
          <cell r="L2122" t="str">
            <v>ATH</v>
          </cell>
          <cell r="M2122" t="str">
            <v>U16</v>
          </cell>
          <cell r="N2122">
            <v>150</v>
          </cell>
        </row>
        <row r="2123">
          <cell r="A2123">
            <v>4224</v>
          </cell>
          <cell r="B2123" t="str">
            <v xml:space="preserve">SEECHURN </v>
          </cell>
          <cell r="C2123" t="str">
            <v>Achille Shavin</v>
          </cell>
          <cell r="D2123" t="str">
            <v>M</v>
          </cell>
          <cell r="E2123">
            <v>40667</v>
          </cell>
          <cell r="F2123" t="str">
            <v xml:space="preserve">Joseph lane Grand Bel Air Mahebourg </v>
          </cell>
          <cell r="G2123">
            <v>0</v>
          </cell>
          <cell r="H2123">
            <v>0</v>
          </cell>
          <cell r="I2123">
            <v>0</v>
          </cell>
          <cell r="J2123" t="str">
            <v>CUREPIPE HARLEM AC 'B'</v>
          </cell>
          <cell r="K2123" t="str">
            <v>CPE</v>
          </cell>
          <cell r="L2123" t="str">
            <v>ATH</v>
          </cell>
          <cell r="M2123" t="str">
            <v>U16</v>
          </cell>
          <cell r="N2123">
            <v>150</v>
          </cell>
        </row>
        <row r="2124">
          <cell r="A2124">
            <v>4225</v>
          </cell>
          <cell r="B2124" t="str">
            <v>BUGWONDEEN</v>
          </cell>
          <cell r="C2124" t="str">
            <v>kenny Joshua</v>
          </cell>
          <cell r="D2124" t="str">
            <v>M</v>
          </cell>
          <cell r="E2124">
            <v>40880</v>
          </cell>
          <cell r="F2124" t="str">
            <v xml:space="preserve">Plaine des Galets st Chemin Grenier </v>
          </cell>
          <cell r="G2124">
            <v>0</v>
          </cell>
          <cell r="H2124">
            <v>0</v>
          </cell>
          <cell r="I2124">
            <v>0</v>
          </cell>
          <cell r="J2124" t="str">
            <v>CUREPIPE HARLEM AC 'B'</v>
          </cell>
          <cell r="K2124" t="str">
            <v>CPE</v>
          </cell>
          <cell r="L2124" t="str">
            <v>ATH</v>
          </cell>
          <cell r="M2124" t="str">
            <v>U16</v>
          </cell>
          <cell r="N2124">
            <v>150</v>
          </cell>
        </row>
        <row r="2125">
          <cell r="A2125">
            <v>4226</v>
          </cell>
          <cell r="B2125" t="str">
            <v>AYLOU</v>
          </cell>
          <cell r="C2125" t="str">
            <v>Romain Adrien</v>
          </cell>
          <cell r="D2125" t="str">
            <v>M</v>
          </cell>
          <cell r="E2125">
            <v>40627</v>
          </cell>
          <cell r="F2125" t="str">
            <v xml:space="preserve">Ernest le Maire Street Chemin Grenier </v>
          </cell>
          <cell r="G2125">
            <v>0</v>
          </cell>
          <cell r="H2125">
            <v>0</v>
          </cell>
          <cell r="I2125">
            <v>0</v>
          </cell>
          <cell r="J2125" t="str">
            <v>CUREPIPE HARLEM AC 'B'</v>
          </cell>
          <cell r="K2125" t="str">
            <v>CPE</v>
          </cell>
          <cell r="L2125" t="str">
            <v>ATH</v>
          </cell>
          <cell r="M2125" t="str">
            <v>U16</v>
          </cell>
          <cell r="N2125">
            <v>150</v>
          </cell>
        </row>
        <row r="2126">
          <cell r="A2126">
            <v>4227</v>
          </cell>
          <cell r="B2126" t="str">
            <v>JUGURNAUTH</v>
          </cell>
          <cell r="C2126" t="str">
            <v>Aarush Hritikesh</v>
          </cell>
          <cell r="D2126" t="str">
            <v>M</v>
          </cell>
          <cell r="E2126">
            <v>40316</v>
          </cell>
          <cell r="F2126" t="str">
            <v xml:space="preserve">Royal Road Chemin Grenier </v>
          </cell>
          <cell r="G2126">
            <v>0</v>
          </cell>
          <cell r="H2126">
            <v>0</v>
          </cell>
          <cell r="I2126">
            <v>0</v>
          </cell>
          <cell r="J2126" t="str">
            <v>CUREPIPE HARLEM AC 'B'</v>
          </cell>
          <cell r="K2126" t="str">
            <v>CPE</v>
          </cell>
          <cell r="L2126" t="str">
            <v>ATH</v>
          </cell>
          <cell r="M2126" t="str">
            <v>U16</v>
          </cell>
          <cell r="N2126">
            <v>150</v>
          </cell>
        </row>
        <row r="2127">
          <cell r="A2127">
            <v>4228</v>
          </cell>
          <cell r="B2127" t="str">
            <v>JEEBUN</v>
          </cell>
          <cell r="C2127" t="str">
            <v>Kelisha Ashini</v>
          </cell>
          <cell r="D2127" t="str">
            <v>F</v>
          </cell>
          <cell r="E2127">
            <v>40175</v>
          </cell>
          <cell r="F2127" t="str">
            <v>Royal Road Riviere du poste</v>
          </cell>
          <cell r="G2127">
            <v>0</v>
          </cell>
          <cell r="H2127">
            <v>0</v>
          </cell>
          <cell r="I2127">
            <v>0</v>
          </cell>
          <cell r="J2127" t="str">
            <v>CUREPIPE HARLEM AC 'B'</v>
          </cell>
          <cell r="K2127" t="str">
            <v>CPE</v>
          </cell>
          <cell r="L2127" t="str">
            <v>ATH</v>
          </cell>
          <cell r="M2127" t="str">
            <v>U18</v>
          </cell>
          <cell r="N2127">
            <v>200</v>
          </cell>
        </row>
        <row r="2128">
          <cell r="A2128">
            <v>4229</v>
          </cell>
          <cell r="B2128" t="str">
            <v>CAMOIN</v>
          </cell>
          <cell r="C2128" t="str">
            <v>Matthieu Adrien</v>
          </cell>
          <cell r="D2128" t="str">
            <v>M</v>
          </cell>
          <cell r="E2128">
            <v>40138</v>
          </cell>
          <cell r="F2128" t="str">
            <v>Impasse Appanah St Forest Side</v>
          </cell>
          <cell r="G2128">
            <v>0</v>
          </cell>
          <cell r="H2128">
            <v>0</v>
          </cell>
          <cell r="I2128">
            <v>0</v>
          </cell>
          <cell r="J2128" t="str">
            <v>CUREPIPE HARLEM AC 'B'</v>
          </cell>
          <cell r="K2128" t="str">
            <v>CPE</v>
          </cell>
          <cell r="L2128" t="str">
            <v>ATH</v>
          </cell>
          <cell r="M2128" t="str">
            <v>U18</v>
          </cell>
          <cell r="N2128">
            <v>200</v>
          </cell>
        </row>
        <row r="2129">
          <cell r="A2129">
            <v>4230</v>
          </cell>
          <cell r="B2129" t="str">
            <v>RAMSAHAYE</v>
          </cell>
          <cell r="C2129" t="str">
            <v>Jahnel Wayne</v>
          </cell>
          <cell r="D2129" t="str">
            <v>M</v>
          </cell>
          <cell r="E2129">
            <v>39643</v>
          </cell>
          <cell r="F2129" t="str">
            <v xml:space="preserve">Camp Goolbar Chemin Grenier </v>
          </cell>
          <cell r="G2129">
            <v>0</v>
          </cell>
          <cell r="H2129">
            <v>0</v>
          </cell>
          <cell r="I2129">
            <v>0</v>
          </cell>
          <cell r="J2129" t="str">
            <v>CUREPIPE HARLEM AC 'B'</v>
          </cell>
          <cell r="K2129" t="str">
            <v>CPE</v>
          </cell>
          <cell r="L2129" t="str">
            <v>ATH</v>
          </cell>
          <cell r="M2129" t="str">
            <v>U18</v>
          </cell>
          <cell r="N2129">
            <v>200</v>
          </cell>
        </row>
        <row r="2130">
          <cell r="A2130">
            <v>4231</v>
          </cell>
          <cell r="B2130" t="str">
            <v>YERRIAH</v>
          </cell>
          <cell r="C2130" t="str">
            <v>Aurelien Dwaye</v>
          </cell>
          <cell r="D2130" t="str">
            <v>M</v>
          </cell>
          <cell r="E2130">
            <v>39550</v>
          </cell>
          <cell r="F2130" t="str">
            <v>Rue Frederick Bonnefin Forest Side</v>
          </cell>
          <cell r="G2130">
            <v>0</v>
          </cell>
          <cell r="H2130">
            <v>0</v>
          </cell>
          <cell r="I2130">
            <v>0</v>
          </cell>
          <cell r="J2130" t="str">
            <v>CUREPIPE HARLEM AC 'B'</v>
          </cell>
          <cell r="K2130" t="str">
            <v>CPE</v>
          </cell>
          <cell r="L2130" t="str">
            <v>ATH</v>
          </cell>
          <cell r="M2130" t="str">
            <v>U18</v>
          </cell>
          <cell r="N2130">
            <v>200</v>
          </cell>
        </row>
        <row r="2131">
          <cell r="A2131">
            <v>4232</v>
          </cell>
          <cell r="B2131" t="str">
            <v>NADAL</v>
          </cell>
          <cell r="C2131" t="str">
            <v>Kiara</v>
          </cell>
          <cell r="D2131" t="str">
            <v>F</v>
          </cell>
          <cell r="E2131">
            <v>39378</v>
          </cell>
          <cell r="F2131" t="str">
            <v xml:space="preserve">Ernest le Maire Street Chemin Grenier </v>
          </cell>
          <cell r="G2131">
            <v>0</v>
          </cell>
          <cell r="H2131">
            <v>0</v>
          </cell>
          <cell r="I2131">
            <v>0</v>
          </cell>
          <cell r="J2131" t="str">
            <v>CUREPIPE HARLEM AC 'B'</v>
          </cell>
          <cell r="K2131" t="str">
            <v>CPE</v>
          </cell>
          <cell r="L2131" t="str">
            <v>ATH</v>
          </cell>
          <cell r="M2131" t="str">
            <v>U20</v>
          </cell>
          <cell r="N2131">
            <v>300</v>
          </cell>
        </row>
        <row r="2132">
          <cell r="A2132">
            <v>4233</v>
          </cell>
          <cell r="B2132" t="str">
            <v xml:space="preserve">HEMRAZ </v>
          </cell>
          <cell r="C2132" t="str">
            <v xml:space="preserve">Prashant khushal </v>
          </cell>
          <cell r="D2132" t="str">
            <v>M</v>
          </cell>
          <cell r="E2132">
            <v>39228</v>
          </cell>
          <cell r="F2132" t="str">
            <v>Royal Road Grand Bois</v>
          </cell>
          <cell r="G2132">
            <v>0</v>
          </cell>
          <cell r="H2132">
            <v>0</v>
          </cell>
          <cell r="I2132">
            <v>0</v>
          </cell>
          <cell r="J2132" t="str">
            <v>CUREPIPE HARLEM AC 'B'</v>
          </cell>
          <cell r="K2132" t="str">
            <v>CPE</v>
          </cell>
          <cell r="L2132" t="str">
            <v>ATH</v>
          </cell>
          <cell r="M2132" t="str">
            <v>U20</v>
          </cell>
          <cell r="N2132">
            <v>300</v>
          </cell>
        </row>
        <row r="2133">
          <cell r="A2133">
            <v>4234</v>
          </cell>
          <cell r="B2133" t="str">
            <v>RODEEA</v>
          </cell>
          <cell r="C2133" t="str">
            <v>Hashim</v>
          </cell>
          <cell r="D2133" t="str">
            <v>M</v>
          </cell>
          <cell r="E2133">
            <v>38784</v>
          </cell>
          <cell r="F2133" t="str">
            <v>Morc drbc Riviere des Creoles</v>
          </cell>
          <cell r="G2133">
            <v>0</v>
          </cell>
          <cell r="H2133">
            <v>0</v>
          </cell>
          <cell r="I2133">
            <v>0</v>
          </cell>
          <cell r="J2133" t="str">
            <v>CUREPIPE HARLEM AC 'B'</v>
          </cell>
          <cell r="K2133" t="str">
            <v>CPE</v>
          </cell>
          <cell r="L2133" t="str">
            <v>ATH</v>
          </cell>
          <cell r="M2133" t="str">
            <v>U20</v>
          </cell>
          <cell r="N2133">
            <v>300</v>
          </cell>
        </row>
        <row r="2134">
          <cell r="A2134">
            <v>4235</v>
          </cell>
          <cell r="B2134" t="str">
            <v>CONSTANCE</v>
          </cell>
          <cell r="C2134" t="str">
            <v>Loic</v>
          </cell>
          <cell r="D2134" t="str">
            <v>M</v>
          </cell>
          <cell r="E2134">
            <v>39048</v>
          </cell>
          <cell r="F2134" t="str">
            <v xml:space="preserve">Petit BelAir Mahebourg </v>
          </cell>
          <cell r="G2134">
            <v>0</v>
          </cell>
          <cell r="H2134">
            <v>0</v>
          </cell>
          <cell r="I2134">
            <v>0</v>
          </cell>
          <cell r="J2134" t="str">
            <v>CUREPIPE HARLEM AC 'B'</v>
          </cell>
          <cell r="K2134" t="str">
            <v>CPE</v>
          </cell>
          <cell r="L2134" t="str">
            <v>ATH</v>
          </cell>
          <cell r="M2134" t="str">
            <v>U20</v>
          </cell>
          <cell r="N2134">
            <v>300</v>
          </cell>
        </row>
        <row r="2135">
          <cell r="A2135">
            <v>4236</v>
          </cell>
          <cell r="B2135" t="str">
            <v>TORUL</v>
          </cell>
          <cell r="C2135" t="str">
            <v xml:space="preserve">Ayush </v>
          </cell>
          <cell r="D2135" t="str">
            <v>M</v>
          </cell>
          <cell r="E2135">
            <v>39045</v>
          </cell>
          <cell r="F2135" t="str">
            <v>Torul lane Gros Billot</v>
          </cell>
          <cell r="G2135">
            <v>0</v>
          </cell>
          <cell r="H2135">
            <v>0</v>
          </cell>
          <cell r="I2135">
            <v>0</v>
          </cell>
          <cell r="J2135" t="str">
            <v>CUREPIPE HARLEM AC 'B'</v>
          </cell>
          <cell r="K2135" t="str">
            <v>CPE</v>
          </cell>
          <cell r="L2135" t="str">
            <v>ATH</v>
          </cell>
          <cell r="M2135" t="str">
            <v>U20</v>
          </cell>
          <cell r="N2135">
            <v>300</v>
          </cell>
        </row>
        <row r="2136">
          <cell r="A2136">
            <v>4237</v>
          </cell>
          <cell r="B2136" t="str">
            <v>LABICHE</v>
          </cell>
          <cell r="C2136" t="str">
            <v>Kellan</v>
          </cell>
          <cell r="D2136" t="str">
            <v>M</v>
          </cell>
          <cell r="E2136">
            <v>42621</v>
          </cell>
          <cell r="F2136" t="str">
            <v>19A Residence Anoska 16eme Mille</v>
          </cell>
          <cell r="G2136">
            <v>57100115</v>
          </cell>
          <cell r="H2136">
            <v>0</v>
          </cell>
          <cell r="I2136">
            <v>0</v>
          </cell>
          <cell r="J2136" t="str">
            <v>CUREPIPE HARLEM AC</v>
          </cell>
          <cell r="K2136" t="str">
            <v>CPE</v>
          </cell>
          <cell r="L2136" t="str">
            <v>ATH</v>
          </cell>
          <cell r="M2136" t="str">
            <v>U10</v>
          </cell>
          <cell r="N2136">
            <v>100</v>
          </cell>
        </row>
        <row r="2137">
          <cell r="A2137">
            <v>4238</v>
          </cell>
          <cell r="B2137" t="str">
            <v>GEROFLE</v>
          </cell>
          <cell r="C2137" t="str">
            <v>Aaliyah</v>
          </cell>
          <cell r="D2137" t="str">
            <v>F</v>
          </cell>
          <cell r="E2137">
            <v>42083</v>
          </cell>
          <cell r="F2137" t="str">
            <v>Residence Mon Bois, 16eme Mille forest-Side</v>
          </cell>
          <cell r="G2137">
            <v>59776500</v>
          </cell>
          <cell r="H2137">
            <v>0</v>
          </cell>
          <cell r="I2137">
            <v>0</v>
          </cell>
          <cell r="J2137" t="str">
            <v>CUREPIPE HARLEM AC</v>
          </cell>
          <cell r="K2137" t="str">
            <v>CPE</v>
          </cell>
          <cell r="L2137" t="str">
            <v>ATH</v>
          </cell>
          <cell r="M2137" t="str">
            <v>U12</v>
          </cell>
          <cell r="N2137">
            <v>100</v>
          </cell>
        </row>
        <row r="2138">
          <cell r="A2138">
            <v>4239</v>
          </cell>
          <cell r="B2138" t="str">
            <v>GEROFLE</v>
          </cell>
          <cell r="C2138" t="str">
            <v>Leanne</v>
          </cell>
          <cell r="D2138" t="str">
            <v>F</v>
          </cell>
          <cell r="E2138">
            <v>43373</v>
          </cell>
          <cell r="F2138" t="str">
            <v>Morc Bijoux, Lane 2, Allee Camphre, Curepipe</v>
          </cell>
          <cell r="G2138">
            <v>59822140</v>
          </cell>
          <cell r="H2138">
            <v>0</v>
          </cell>
          <cell r="I2138">
            <v>0</v>
          </cell>
          <cell r="J2138" t="str">
            <v>CUREPIPE HARLEM AC</v>
          </cell>
          <cell r="K2138" t="str">
            <v>CPE</v>
          </cell>
          <cell r="L2138" t="str">
            <v>ATH</v>
          </cell>
          <cell r="M2138" t="str">
            <v>U10</v>
          </cell>
          <cell r="N2138">
            <v>100</v>
          </cell>
        </row>
        <row r="2139">
          <cell r="A2139">
            <v>4240</v>
          </cell>
          <cell r="B2139" t="str">
            <v>GEROFLE</v>
          </cell>
          <cell r="C2139" t="str">
            <v>Kenzie</v>
          </cell>
          <cell r="D2139" t="str">
            <v>F</v>
          </cell>
          <cell r="E2139">
            <v>42639</v>
          </cell>
          <cell r="F2139" t="str">
            <v>Bijoux,Lane 2,Allee Camphre, Curepipe</v>
          </cell>
          <cell r="G2139">
            <v>59822140</v>
          </cell>
          <cell r="H2139">
            <v>0</v>
          </cell>
          <cell r="I2139">
            <v>0</v>
          </cell>
          <cell r="J2139" t="str">
            <v>CUREPIPE HARLEM AC</v>
          </cell>
          <cell r="K2139" t="str">
            <v>CPE</v>
          </cell>
          <cell r="L2139" t="str">
            <v>ATH</v>
          </cell>
          <cell r="M2139" t="str">
            <v>U10</v>
          </cell>
          <cell r="N2139">
            <v>100</v>
          </cell>
        </row>
        <row r="2140">
          <cell r="A2140">
            <v>4241</v>
          </cell>
          <cell r="B2140" t="str">
            <v>CAROLINE</v>
          </cell>
          <cell r="C2140" t="str">
            <v>Kayla Grace</v>
          </cell>
          <cell r="D2140" t="str">
            <v>F</v>
          </cell>
          <cell r="E2140" t="str">
            <v>19/06/2010</v>
          </cell>
          <cell r="F2140" t="str">
            <v>Royal Road Quatre Soeurs</v>
          </cell>
          <cell r="G2140">
            <v>57485989</v>
          </cell>
          <cell r="H2140">
            <v>0</v>
          </cell>
          <cell r="I2140" t="str">
            <v>kaylacaroline540@gmail.com</v>
          </cell>
          <cell r="J2140" t="str">
            <v>ST REMY AC</v>
          </cell>
          <cell r="K2140" t="str">
            <v>FLQ</v>
          </cell>
          <cell r="L2140" t="str">
            <v>ATH</v>
          </cell>
          <cell r="M2140" t="str">
            <v>U16</v>
          </cell>
          <cell r="N2140">
            <v>150</v>
          </cell>
        </row>
        <row r="2141">
          <cell r="A2141">
            <v>4242</v>
          </cell>
          <cell r="B2141" t="str">
            <v>THOME</v>
          </cell>
          <cell r="C2141" t="str">
            <v>Alexandre Fijolito</v>
          </cell>
          <cell r="D2141" t="str">
            <v>M</v>
          </cell>
          <cell r="E2141" t="str">
            <v>26/04/2011</v>
          </cell>
          <cell r="F2141" t="str">
            <v>Debarcadere Trou Deau Douce</v>
          </cell>
          <cell r="G2141">
            <v>54903856</v>
          </cell>
          <cell r="H2141" t="str">
            <v>T2604110052503</v>
          </cell>
          <cell r="I2141" t="str">
            <v>thomealex2604@icloud.com</v>
          </cell>
          <cell r="J2141" t="str">
            <v>ST REMY AC</v>
          </cell>
          <cell r="K2141" t="str">
            <v>FLQ</v>
          </cell>
          <cell r="L2141" t="str">
            <v>ATH</v>
          </cell>
          <cell r="M2141" t="str">
            <v>U16</v>
          </cell>
          <cell r="N2141">
            <v>150</v>
          </cell>
        </row>
        <row r="2142">
          <cell r="A2142">
            <v>4243</v>
          </cell>
          <cell r="B2142" t="str">
            <v xml:space="preserve">ALIPHON </v>
          </cell>
          <cell r="C2142" t="str">
            <v>Aidan</v>
          </cell>
          <cell r="D2142" t="str">
            <v>M</v>
          </cell>
          <cell r="E2142">
            <v>41241</v>
          </cell>
          <cell r="F2142" t="str">
            <v>AVENUE SOUBIA REDUIT</v>
          </cell>
          <cell r="G2142">
            <v>59797815</v>
          </cell>
          <cell r="H2142" t="str">
            <v>A281112013628G</v>
          </cell>
          <cell r="I2142" t="str">
            <v>baptisteclaudine@yahoo.com</v>
          </cell>
          <cell r="J2142" t="str">
            <v>RISING PHOENIX AC</v>
          </cell>
          <cell r="K2142" t="str">
            <v>VCPH</v>
          </cell>
          <cell r="L2142" t="str">
            <v>ATH</v>
          </cell>
          <cell r="M2142" t="str">
            <v>U14</v>
          </cell>
          <cell r="N2142">
            <v>150</v>
          </cell>
        </row>
        <row r="2143">
          <cell r="A2143">
            <v>4244</v>
          </cell>
          <cell r="B2143" t="str">
            <v>DESMARAIS</v>
          </cell>
          <cell r="C2143" t="str">
            <v>Marie Evalouna</v>
          </cell>
          <cell r="D2143" t="str">
            <v>F</v>
          </cell>
          <cell r="E2143" t="str">
            <v>19/03/2011</v>
          </cell>
          <cell r="F2143" t="str">
            <v>St Hubert</v>
          </cell>
          <cell r="G2143">
            <v>54549457</v>
          </cell>
          <cell r="H2143">
            <v>0</v>
          </cell>
          <cell r="I2143">
            <v>0</v>
          </cell>
          <cell r="J2143" t="str">
            <v>SOUILLAC AC</v>
          </cell>
          <cell r="K2143" t="str">
            <v>SAV</v>
          </cell>
          <cell r="L2143" t="str">
            <v>ATH</v>
          </cell>
          <cell r="M2143" t="str">
            <v>U16</v>
          </cell>
          <cell r="N2143">
            <v>150</v>
          </cell>
        </row>
        <row r="2144">
          <cell r="A2144">
            <v>4245</v>
          </cell>
          <cell r="B2144" t="str">
            <v>RAMANAH</v>
          </cell>
          <cell r="C2144" t="str">
            <v xml:space="preserve">Maëvah </v>
          </cell>
          <cell r="D2144" t="str">
            <v>F</v>
          </cell>
          <cell r="E2144" t="str">
            <v>15/04/2008</v>
          </cell>
          <cell r="F2144" t="str">
            <v>Plaine Magnien</v>
          </cell>
          <cell r="G2144">
            <v>57835423</v>
          </cell>
          <cell r="H2144">
            <v>0</v>
          </cell>
          <cell r="I2144">
            <v>0</v>
          </cell>
          <cell r="J2144" t="str">
            <v>SOUILLAC AC</v>
          </cell>
          <cell r="K2144" t="str">
            <v>SAV</v>
          </cell>
          <cell r="L2144" t="str">
            <v>ATH</v>
          </cell>
          <cell r="M2144" t="str">
            <v>U18</v>
          </cell>
          <cell r="N2144">
            <v>200</v>
          </cell>
        </row>
        <row r="2145">
          <cell r="A2145">
            <v>4246</v>
          </cell>
          <cell r="B2145" t="str">
            <v>MANTZIVIS</v>
          </cell>
          <cell r="C2145" t="str">
            <v>Mila Alice</v>
          </cell>
          <cell r="D2145" t="str">
            <v>F</v>
          </cell>
          <cell r="E2145">
            <v>43379</v>
          </cell>
          <cell r="F2145" t="str">
            <v xml:space="preserve">Lot 31, Taj Villa, Mont Choisy </v>
          </cell>
          <cell r="G2145">
            <v>54542016</v>
          </cell>
          <cell r="H2145">
            <v>0</v>
          </cell>
          <cell r="I2145" t="str">
            <v>jasminhewetson@gmail.com</v>
          </cell>
          <cell r="J2145" t="str">
            <v>POUDRE D'OR AC</v>
          </cell>
          <cell r="K2145" t="str">
            <v>REMP</v>
          </cell>
          <cell r="L2145" t="str">
            <v>ATH</v>
          </cell>
          <cell r="M2145" t="str">
            <v>U10</v>
          </cell>
          <cell r="N2145">
            <v>100</v>
          </cell>
        </row>
        <row r="2146">
          <cell r="A2146">
            <v>4247</v>
          </cell>
          <cell r="B2146" t="str">
            <v>BUTTIER</v>
          </cell>
          <cell r="C2146" t="str">
            <v>Rohan</v>
          </cell>
          <cell r="D2146" t="str">
            <v>M</v>
          </cell>
          <cell r="E2146">
            <v>42525</v>
          </cell>
          <cell r="F2146" t="str">
            <v>Roland Lane, Solitude, Triolet</v>
          </cell>
          <cell r="G2146">
            <v>57133815</v>
          </cell>
          <cell r="H2146">
            <v>0</v>
          </cell>
          <cell r="I2146">
            <v>0</v>
          </cell>
          <cell r="J2146" t="str">
            <v>POUDRE D'OR AC</v>
          </cell>
          <cell r="K2146" t="str">
            <v>REMP</v>
          </cell>
          <cell r="L2146" t="str">
            <v>ATH</v>
          </cell>
          <cell r="M2146" t="str">
            <v>U10</v>
          </cell>
          <cell r="N2146">
            <v>100</v>
          </cell>
        </row>
        <row r="2147">
          <cell r="A2147">
            <v>4248</v>
          </cell>
          <cell r="B2147" t="str">
            <v>EDOUARD</v>
          </cell>
          <cell r="C2147" t="str">
            <v xml:space="preserve">Wayne </v>
          </cell>
          <cell r="D2147" t="str">
            <v>M</v>
          </cell>
          <cell r="E2147">
            <v>42762</v>
          </cell>
          <cell r="F2147" t="str">
            <v>7eme Mile, Triolet</v>
          </cell>
          <cell r="G2147">
            <v>57133815</v>
          </cell>
          <cell r="H2147">
            <v>0</v>
          </cell>
          <cell r="I2147">
            <v>0</v>
          </cell>
          <cell r="J2147" t="str">
            <v>POUDRE D'OR AC</v>
          </cell>
          <cell r="K2147" t="str">
            <v>REMP</v>
          </cell>
          <cell r="L2147" t="str">
            <v>ATH</v>
          </cell>
          <cell r="M2147" t="str">
            <v>U10</v>
          </cell>
          <cell r="N2147">
            <v>100</v>
          </cell>
        </row>
        <row r="2148">
          <cell r="A2148">
            <v>4249</v>
          </cell>
          <cell r="B2148" t="str">
            <v>EYMERIC</v>
          </cell>
          <cell r="C2148" t="str">
            <v>Vaina</v>
          </cell>
          <cell r="D2148" t="str">
            <v>F</v>
          </cell>
          <cell r="E2148">
            <v>42995</v>
          </cell>
          <cell r="F2148" t="str">
            <v>Tamarin</v>
          </cell>
          <cell r="G2148">
            <v>0</v>
          </cell>
          <cell r="H2148">
            <v>0</v>
          </cell>
          <cell r="I2148" t="str">
            <v xml:space="preserve"> </v>
          </cell>
          <cell r="J2148" t="str">
            <v>ADONAI CANDOS AC</v>
          </cell>
          <cell r="K2148" t="str">
            <v>QB</v>
          </cell>
          <cell r="L2148" t="str">
            <v>ATH</v>
          </cell>
          <cell r="M2148" t="str">
            <v>U10</v>
          </cell>
          <cell r="N2148">
            <v>100</v>
          </cell>
        </row>
        <row r="2149">
          <cell r="A2149">
            <v>4250</v>
          </cell>
          <cell r="B2149" t="str">
            <v>MOODELLY</v>
          </cell>
          <cell r="C2149" t="str">
            <v>Kemuel</v>
          </cell>
          <cell r="D2149" t="str">
            <v>M</v>
          </cell>
          <cell r="E2149">
            <v>43936</v>
          </cell>
          <cell r="F2149" t="str">
            <v>St Pierre</v>
          </cell>
          <cell r="G2149">
            <v>0</v>
          </cell>
          <cell r="H2149">
            <v>0</v>
          </cell>
          <cell r="I2149" t="str">
            <v xml:space="preserve"> </v>
          </cell>
          <cell r="J2149" t="str">
            <v>ADONAI CANDOS AC</v>
          </cell>
          <cell r="K2149" t="str">
            <v>QB</v>
          </cell>
          <cell r="L2149" t="str">
            <v>ATH</v>
          </cell>
          <cell r="M2149" t="str">
            <v>U10</v>
          </cell>
          <cell r="N2149">
            <v>100</v>
          </cell>
        </row>
        <row r="2150">
          <cell r="A2150">
            <v>4251</v>
          </cell>
          <cell r="B2150" t="str">
            <v>LAJEUNESSE</v>
          </cell>
          <cell r="C2150" t="str">
            <v>Timeo</v>
          </cell>
          <cell r="D2150" t="str">
            <v>M</v>
          </cell>
          <cell r="E2150">
            <v>42468</v>
          </cell>
          <cell r="F2150" t="str">
            <v>Curepipe</v>
          </cell>
          <cell r="G2150">
            <v>0</v>
          </cell>
          <cell r="H2150">
            <v>0</v>
          </cell>
          <cell r="I2150" t="str">
            <v xml:space="preserve"> </v>
          </cell>
          <cell r="J2150" t="str">
            <v>ADONAI CANDOS AC</v>
          </cell>
          <cell r="K2150" t="str">
            <v>QB</v>
          </cell>
          <cell r="L2150" t="str">
            <v>ATH</v>
          </cell>
          <cell r="M2150" t="str">
            <v>U10</v>
          </cell>
          <cell r="N2150">
            <v>100</v>
          </cell>
        </row>
        <row r="2151">
          <cell r="A2151">
            <v>4252</v>
          </cell>
          <cell r="B2151" t="str">
            <v>MARIE</v>
          </cell>
          <cell r="C2151" t="str">
            <v>Caesar</v>
          </cell>
          <cell r="D2151" t="str">
            <v>M</v>
          </cell>
          <cell r="E2151">
            <v>40299</v>
          </cell>
          <cell r="F2151" t="str">
            <v>7 Nicholson Road, Vacoas</v>
          </cell>
          <cell r="G2151">
            <v>57970833</v>
          </cell>
          <cell r="H2151" t="str">
            <v>M010510000230C</v>
          </cell>
          <cell r="I2151" t="str">
            <v>caesar010510@gmail.com</v>
          </cell>
          <cell r="J2151" t="str">
            <v>P-LOUIS RACERS AC</v>
          </cell>
          <cell r="K2151" t="str">
            <v>PL</v>
          </cell>
          <cell r="L2151" t="str">
            <v>ATH</v>
          </cell>
          <cell r="M2151" t="str">
            <v>U16</v>
          </cell>
          <cell r="N2151">
            <v>150</v>
          </cell>
        </row>
        <row r="2152">
          <cell r="A2152">
            <v>4253</v>
          </cell>
          <cell r="B2152" t="str">
            <v>DURHONE</v>
          </cell>
          <cell r="C2152" t="str">
            <v>Devika</v>
          </cell>
          <cell r="D2152" t="str">
            <v>F</v>
          </cell>
          <cell r="E2152">
            <v>32677</v>
          </cell>
          <cell r="F2152" t="str">
            <v>Royal Rd, Queen Victoria, Flacq</v>
          </cell>
          <cell r="G2152">
            <v>54936864</v>
          </cell>
          <cell r="H2152" t="str">
            <v>B1806894621582</v>
          </cell>
          <cell r="I2152" t="str">
            <v>cillverdurhone@gmail.com</v>
          </cell>
          <cell r="J2152" t="str">
            <v>P-LOUIS RACERS AC</v>
          </cell>
          <cell r="K2152" t="str">
            <v>PL</v>
          </cell>
          <cell r="L2152" t="str">
            <v>ATH</v>
          </cell>
          <cell r="M2152" t="str">
            <v>MASTERS</v>
          </cell>
          <cell r="N2152">
            <v>600</v>
          </cell>
        </row>
        <row r="2153">
          <cell r="A2153">
            <v>4254</v>
          </cell>
          <cell r="B2153" t="str">
            <v>BHUNJAN</v>
          </cell>
          <cell r="C2153" t="str">
            <v>Yogeshwary Devi</v>
          </cell>
          <cell r="D2153" t="str">
            <v>F</v>
          </cell>
          <cell r="E2153">
            <v>34863</v>
          </cell>
          <cell r="F2153" t="str">
            <v>Royal Road, Queen Victoria, Flacq</v>
          </cell>
          <cell r="G2153">
            <v>58806884</v>
          </cell>
          <cell r="H2153" t="str">
            <v>R130695400093B</v>
          </cell>
          <cell r="I2153" t="str">
            <v>cillverdurhone@gmail.com</v>
          </cell>
          <cell r="J2153" t="str">
            <v>P-LOUIS RACERS AC</v>
          </cell>
          <cell r="K2153" t="str">
            <v>PL</v>
          </cell>
          <cell r="L2153" t="str">
            <v>ATH</v>
          </cell>
          <cell r="M2153" t="str">
            <v>SENIOR</v>
          </cell>
          <cell r="N2153">
            <v>400</v>
          </cell>
        </row>
        <row r="2154">
          <cell r="A2154">
            <v>4255</v>
          </cell>
          <cell r="B2154" t="str">
            <v>LENFERNA DE LA MOTTE</v>
          </cell>
          <cell r="C2154" t="str">
            <v>Ryan</v>
          </cell>
          <cell r="D2154" t="str">
            <v>M</v>
          </cell>
          <cell r="E2154">
            <v>35340</v>
          </cell>
          <cell r="F2154" t="str">
            <v>48 A Avenue des Bonites, Tamarin</v>
          </cell>
          <cell r="G2154" t="str">
            <v>5257 8766</v>
          </cell>
          <cell r="H2154" t="str">
            <v>D021096290842E</v>
          </cell>
          <cell r="I2154" t="str">
            <v>ryan.lenferna@hotmail.com</v>
          </cell>
          <cell r="J2154" t="str">
            <v>IND</v>
          </cell>
          <cell r="K2154">
            <v>0</v>
          </cell>
          <cell r="L2154" t="str">
            <v>ATH</v>
          </cell>
          <cell r="M2154" t="str">
            <v>SENIOR</v>
          </cell>
          <cell r="N2154">
            <v>600</v>
          </cell>
        </row>
        <row r="2155">
          <cell r="A2155">
            <v>2836</v>
          </cell>
          <cell r="B2155" t="str">
            <v>VIEILLESSE</v>
          </cell>
          <cell r="C2155" t="str">
            <v>Georges</v>
          </cell>
          <cell r="D2155" t="str">
            <v>M</v>
          </cell>
          <cell r="E2155">
            <v>21022</v>
          </cell>
          <cell r="F2155" t="str">
            <v>Rev. Father Dufay, Roches Brunes, R.Hill</v>
          </cell>
          <cell r="G2155">
            <v>54944211</v>
          </cell>
          <cell r="H2155">
            <v>0</v>
          </cell>
          <cell r="I2155" t="str">
            <v>gvieillesse@hotmail.com</v>
          </cell>
          <cell r="J2155" t="str">
            <v>ROSE HILL AC</v>
          </cell>
          <cell r="K2155" t="str">
            <v>BBRH</v>
          </cell>
          <cell r="L2155" t="str">
            <v>COA</v>
          </cell>
          <cell r="M2155" t="str">
            <v>N/App</v>
          </cell>
          <cell r="N2155">
            <v>600</v>
          </cell>
        </row>
        <row r="2156">
          <cell r="A2156">
            <v>3117</v>
          </cell>
          <cell r="B2156" t="str">
            <v>MOUTIA</v>
          </cell>
          <cell r="C2156" t="str">
            <v>Severine</v>
          </cell>
          <cell r="D2156" t="str">
            <v>F</v>
          </cell>
          <cell r="E2156">
            <v>36117</v>
          </cell>
          <cell r="F2156" t="str">
            <v>NHDC 08, Camp Levieux,  Rose Hill</v>
          </cell>
          <cell r="G2156">
            <v>57331549</v>
          </cell>
          <cell r="H2156">
            <v>0</v>
          </cell>
          <cell r="I2156" t="str">
            <v>sev1611@live.co.uk</v>
          </cell>
          <cell r="J2156" t="str">
            <v>ROSE HILL AC</v>
          </cell>
          <cell r="K2156" t="str">
            <v>BBRH</v>
          </cell>
          <cell r="L2156" t="str">
            <v>ATH</v>
          </cell>
          <cell r="M2156" t="str">
            <v>SENIOR</v>
          </cell>
          <cell r="N2156">
            <v>400</v>
          </cell>
        </row>
        <row r="2157">
          <cell r="A2157">
            <v>4256</v>
          </cell>
          <cell r="B2157" t="str">
            <v xml:space="preserve">AUGUSTIN </v>
          </cell>
          <cell r="C2157" t="str">
            <v>Eloë</v>
          </cell>
          <cell r="D2157" t="str">
            <v>F</v>
          </cell>
          <cell r="E2157">
            <v>42743</v>
          </cell>
          <cell r="F2157" t="str">
            <v xml:space="preserve">Rue Pensee Barkly B.BASSIN </v>
          </cell>
          <cell r="G2157">
            <v>0</v>
          </cell>
          <cell r="H2157">
            <v>0</v>
          </cell>
          <cell r="I2157">
            <v>0</v>
          </cell>
          <cell r="J2157" t="str">
            <v>BEAU BASSIN AC</v>
          </cell>
          <cell r="K2157" t="str">
            <v>BBRH</v>
          </cell>
          <cell r="L2157" t="str">
            <v>ATH</v>
          </cell>
          <cell r="M2157" t="str">
            <v>U10</v>
          </cell>
          <cell r="N2157">
            <v>100</v>
          </cell>
        </row>
        <row r="2158">
          <cell r="A2158">
            <v>4257</v>
          </cell>
          <cell r="B2158" t="str">
            <v xml:space="preserve">VIRGINIE </v>
          </cell>
          <cell r="C2158" t="str">
            <v>Jezzy</v>
          </cell>
          <cell r="D2158" t="str">
            <v>F</v>
          </cell>
          <cell r="E2158">
            <v>40269</v>
          </cell>
          <cell r="F2158" t="str">
            <v xml:space="preserve">Q3 Rue Hontensia Barkly B.BASSIN </v>
          </cell>
          <cell r="G2158">
            <v>0</v>
          </cell>
          <cell r="H2158">
            <v>0</v>
          </cell>
          <cell r="I2158">
            <v>0</v>
          </cell>
          <cell r="J2158" t="str">
            <v>BEAU BASSIN AC</v>
          </cell>
          <cell r="K2158" t="str">
            <v>BBRH</v>
          </cell>
          <cell r="L2158" t="str">
            <v>ATH</v>
          </cell>
          <cell r="M2158" t="str">
            <v>U16</v>
          </cell>
          <cell r="N2158">
            <v>150</v>
          </cell>
        </row>
        <row r="2159">
          <cell r="A2159">
            <v>4258</v>
          </cell>
          <cell r="B2159" t="str">
            <v xml:space="preserve">DESIRE </v>
          </cell>
          <cell r="C2159" t="str">
            <v xml:space="preserve">Adrien </v>
          </cell>
          <cell r="D2159" t="str">
            <v>M</v>
          </cell>
          <cell r="E2159">
            <v>41502</v>
          </cell>
          <cell r="F2159" t="str">
            <v>427 SLLD P.aux Sables</v>
          </cell>
          <cell r="G2159">
            <v>0</v>
          </cell>
          <cell r="H2159">
            <v>0</v>
          </cell>
          <cell r="I2159">
            <v>0</v>
          </cell>
          <cell r="J2159" t="str">
            <v>BEAU BASSIN AC</v>
          </cell>
          <cell r="K2159" t="str">
            <v>BBRH</v>
          </cell>
          <cell r="L2159" t="str">
            <v>ATH</v>
          </cell>
          <cell r="M2159" t="str">
            <v>U14</v>
          </cell>
          <cell r="N2159">
            <v>150</v>
          </cell>
        </row>
        <row r="2160">
          <cell r="A2160">
            <v>4259</v>
          </cell>
          <cell r="B2160" t="str">
            <v xml:space="preserve">VENCATASAMY </v>
          </cell>
          <cell r="C2160" t="str">
            <v xml:space="preserve">Melodie </v>
          </cell>
          <cell r="D2160" t="str">
            <v>F</v>
          </cell>
          <cell r="E2160">
            <v>42559</v>
          </cell>
          <cell r="F2160" t="str">
            <v>10 Remy Ollier Barkly B.B</v>
          </cell>
          <cell r="G2160">
            <v>0</v>
          </cell>
          <cell r="H2160">
            <v>0</v>
          </cell>
          <cell r="I2160">
            <v>0</v>
          </cell>
          <cell r="J2160" t="str">
            <v>BEAU BASSIN AC</v>
          </cell>
          <cell r="K2160" t="str">
            <v>BBRH</v>
          </cell>
          <cell r="L2160" t="str">
            <v>ATH</v>
          </cell>
          <cell r="M2160" t="str">
            <v>U10</v>
          </cell>
          <cell r="N2160">
            <v>100</v>
          </cell>
        </row>
        <row r="2161">
          <cell r="A2161">
            <v>4260</v>
          </cell>
          <cell r="B2161" t="str">
            <v>MAGNIEN</v>
          </cell>
          <cell r="C2161" t="str">
            <v>Alicia</v>
          </cell>
          <cell r="D2161" t="str">
            <v>F</v>
          </cell>
          <cell r="E2161">
            <v>42414</v>
          </cell>
          <cell r="F2161" t="str">
            <v>Belle rose Quatre Bornes</v>
          </cell>
          <cell r="G2161">
            <v>59814264</v>
          </cell>
          <cell r="H2161">
            <v>0</v>
          </cell>
          <cell r="I2161" t="str">
            <v>denisrajub50@gmail.com</v>
          </cell>
          <cell r="J2161" t="str">
            <v>HENRIETTA AC</v>
          </cell>
          <cell r="K2161" t="str">
            <v>VCPH</v>
          </cell>
          <cell r="L2161" t="str">
            <v>ATH</v>
          </cell>
          <cell r="M2161" t="str">
            <v>U10</v>
          </cell>
          <cell r="N2161">
            <v>100</v>
          </cell>
        </row>
        <row r="2162">
          <cell r="A2162">
            <v>4261</v>
          </cell>
          <cell r="B2162" t="str">
            <v>ROQUE</v>
          </cell>
          <cell r="C2162" t="str">
            <v>Ethan</v>
          </cell>
          <cell r="D2162" t="str">
            <v>M</v>
          </cell>
          <cell r="E2162">
            <v>42895</v>
          </cell>
          <cell r="F2162" t="str">
            <v xml:space="preserve">Camp Fidele Henrietta </v>
          </cell>
          <cell r="G2162">
            <v>57541135</v>
          </cell>
          <cell r="H2162">
            <v>0</v>
          </cell>
          <cell r="I2162" t="str">
            <v>denisrajub50@gmail.com</v>
          </cell>
          <cell r="J2162" t="str">
            <v>HENRIETTA AC</v>
          </cell>
          <cell r="K2162" t="str">
            <v>VCPH</v>
          </cell>
          <cell r="L2162" t="str">
            <v>ATH</v>
          </cell>
          <cell r="M2162" t="str">
            <v>U10</v>
          </cell>
          <cell r="N2162">
            <v>100</v>
          </cell>
        </row>
        <row r="2163">
          <cell r="A2163">
            <v>4262</v>
          </cell>
          <cell r="B2163" t="str">
            <v>ROQUE</v>
          </cell>
          <cell r="C2163" t="str">
            <v>Cedric</v>
          </cell>
          <cell r="D2163" t="str">
            <v>M</v>
          </cell>
          <cell r="E2163">
            <v>42172</v>
          </cell>
          <cell r="F2163" t="str">
            <v xml:space="preserve">Camp Fidele Henrietta </v>
          </cell>
          <cell r="G2163">
            <v>57541135</v>
          </cell>
          <cell r="H2163">
            <v>0</v>
          </cell>
          <cell r="I2163" t="str">
            <v>denisrajub50@gmail.com</v>
          </cell>
          <cell r="J2163" t="str">
            <v>HENRIETTA AC</v>
          </cell>
          <cell r="K2163" t="str">
            <v>VCPH</v>
          </cell>
          <cell r="L2163" t="str">
            <v>ATH</v>
          </cell>
          <cell r="M2163" t="str">
            <v>U12</v>
          </cell>
          <cell r="N2163">
            <v>100</v>
          </cell>
        </row>
        <row r="2164">
          <cell r="A2164">
            <v>1999</v>
          </cell>
          <cell r="B2164" t="str">
            <v>CHIEFFAR</v>
          </cell>
          <cell r="C2164" t="str">
            <v>Lucas</v>
          </cell>
          <cell r="D2164" t="str">
            <v>M</v>
          </cell>
          <cell r="E2164">
            <v>40373</v>
          </cell>
          <cell r="F2164" t="str">
            <v>Guy Rosemond St. Chebel</v>
          </cell>
          <cell r="G2164">
            <v>0</v>
          </cell>
          <cell r="H2164" t="str">
            <v>C140710009545D</v>
          </cell>
          <cell r="I2164">
            <v>0</v>
          </cell>
          <cell r="J2164" t="str">
            <v>BEAU BASSIN AC</v>
          </cell>
          <cell r="K2164" t="str">
            <v>BBRH</v>
          </cell>
          <cell r="L2164" t="str">
            <v>ATH</v>
          </cell>
          <cell r="M2164" t="str">
            <v>U16</v>
          </cell>
          <cell r="N2164">
            <v>150</v>
          </cell>
        </row>
        <row r="2165">
          <cell r="A2165">
            <v>4263</v>
          </cell>
          <cell r="B2165" t="str">
            <v>BATHILDE</v>
          </cell>
          <cell r="C2165" t="str">
            <v>Elohim Steed</v>
          </cell>
          <cell r="D2165" t="str">
            <v>M</v>
          </cell>
          <cell r="E2165">
            <v>42716</v>
          </cell>
          <cell r="F2165" t="str">
            <v>BEL AIR RIVIERE SECHE</v>
          </cell>
          <cell r="G2165">
            <v>57232474</v>
          </cell>
          <cell r="H2165">
            <v>0</v>
          </cell>
          <cell r="I2165">
            <v>0</v>
          </cell>
          <cell r="J2165" t="str">
            <v>RIVIÈRE DES CRÉOLES SOUTHERN LIONS AC</v>
          </cell>
          <cell r="K2165" t="str">
            <v>GP</v>
          </cell>
          <cell r="L2165" t="str">
            <v>ATH</v>
          </cell>
          <cell r="M2165" t="str">
            <v>U10</v>
          </cell>
          <cell r="N2165">
            <v>100</v>
          </cell>
        </row>
        <row r="2166">
          <cell r="A2166">
            <v>4264</v>
          </cell>
          <cell r="B2166" t="str">
            <v>BATHILDE</v>
          </cell>
          <cell r="C2166" t="str">
            <v>Ruth Shanellia</v>
          </cell>
          <cell r="D2166" t="str">
            <v>F</v>
          </cell>
          <cell r="E2166">
            <v>41191</v>
          </cell>
          <cell r="F2166" t="str">
            <v>BEL AIR RIVIERE SECHE</v>
          </cell>
          <cell r="G2166">
            <v>57232474</v>
          </cell>
          <cell r="H2166">
            <v>0</v>
          </cell>
          <cell r="I2166">
            <v>0</v>
          </cell>
          <cell r="J2166" t="str">
            <v>RIVIÈRE DES CRÉOLES SOUTHERN LIONS AC</v>
          </cell>
          <cell r="K2166" t="str">
            <v>GP</v>
          </cell>
          <cell r="L2166" t="str">
            <v>ATH</v>
          </cell>
          <cell r="M2166" t="str">
            <v>U14</v>
          </cell>
          <cell r="N2166">
            <v>150</v>
          </cell>
        </row>
        <row r="2167">
          <cell r="A2167">
            <v>4265</v>
          </cell>
          <cell r="B2167" t="str">
            <v>FOKEER</v>
          </cell>
          <cell r="C2167" t="str">
            <v>Ronak</v>
          </cell>
          <cell r="D2167" t="str">
            <v>M</v>
          </cell>
          <cell r="E2167">
            <v>41143</v>
          </cell>
          <cell r="F2167" t="str">
            <v>RIVIERE DES CREOLES</v>
          </cell>
          <cell r="G2167">
            <v>59006765</v>
          </cell>
          <cell r="H2167">
            <v>0</v>
          </cell>
          <cell r="I2167">
            <v>0</v>
          </cell>
          <cell r="J2167" t="str">
            <v>RIVIÈRE DES CRÉOLES SOUTHERN LIONS AC</v>
          </cell>
          <cell r="K2167" t="str">
            <v>GP</v>
          </cell>
          <cell r="L2167" t="str">
            <v>ATH</v>
          </cell>
          <cell r="M2167" t="str">
            <v>U14</v>
          </cell>
          <cell r="N2167">
            <v>150</v>
          </cell>
        </row>
        <row r="2168">
          <cell r="A2168">
            <v>4266</v>
          </cell>
          <cell r="B2168" t="str">
            <v>LAZERRE</v>
          </cell>
          <cell r="C2168" t="str">
            <v>Alicia</v>
          </cell>
          <cell r="D2168" t="str">
            <v>F</v>
          </cell>
          <cell r="E2168">
            <v>39679</v>
          </cell>
          <cell r="F2168" t="str">
            <v>Allee Camphre, Curepipe Road</v>
          </cell>
          <cell r="G2168">
            <v>57211265</v>
          </cell>
          <cell r="H2168">
            <v>0</v>
          </cell>
          <cell r="I2168">
            <v>0</v>
          </cell>
          <cell r="J2168" t="str">
            <v>CUREPIPE HARLEM AC</v>
          </cell>
          <cell r="K2168" t="str">
            <v>CPE</v>
          </cell>
          <cell r="L2168" t="str">
            <v>ATH</v>
          </cell>
          <cell r="M2168" t="str">
            <v>U18</v>
          </cell>
          <cell r="N2168">
            <v>200</v>
          </cell>
        </row>
        <row r="2169">
          <cell r="A2169">
            <v>4267</v>
          </cell>
          <cell r="B2169" t="str">
            <v>COULON</v>
          </cell>
          <cell r="C2169" t="str">
            <v>Myra</v>
          </cell>
          <cell r="D2169" t="str">
            <v>F</v>
          </cell>
          <cell r="E2169">
            <v>43442</v>
          </cell>
          <cell r="F2169" t="str">
            <v>Commerson, ST, Curepipe</v>
          </cell>
          <cell r="G2169">
            <v>57524849</v>
          </cell>
          <cell r="H2169">
            <v>0</v>
          </cell>
          <cell r="I2169">
            <v>0</v>
          </cell>
          <cell r="J2169" t="str">
            <v>CUREPIPE HARLEM AC</v>
          </cell>
          <cell r="K2169" t="str">
            <v>CPE</v>
          </cell>
          <cell r="L2169" t="str">
            <v>ATH</v>
          </cell>
          <cell r="M2169" t="str">
            <v>U10</v>
          </cell>
          <cell r="N2169">
            <v>100</v>
          </cell>
        </row>
        <row r="2170">
          <cell r="A2170">
            <v>4268</v>
          </cell>
          <cell r="B2170" t="str">
            <v>COULON</v>
          </cell>
          <cell r="C2170" t="str">
            <v>Wyatt</v>
          </cell>
          <cell r="D2170" t="str">
            <v>M</v>
          </cell>
          <cell r="E2170">
            <v>42849</v>
          </cell>
          <cell r="F2170" t="str">
            <v>Commerson, ST, Curepipe</v>
          </cell>
          <cell r="G2170">
            <v>57524849</v>
          </cell>
          <cell r="H2170">
            <v>0</v>
          </cell>
          <cell r="I2170">
            <v>0</v>
          </cell>
          <cell r="J2170" t="str">
            <v>CUREPIPE HARLEM AC</v>
          </cell>
          <cell r="K2170" t="str">
            <v>CPE</v>
          </cell>
          <cell r="L2170" t="str">
            <v>ATH</v>
          </cell>
          <cell r="M2170" t="str">
            <v>U10</v>
          </cell>
          <cell r="N2170">
            <v>100</v>
          </cell>
        </row>
        <row r="2171">
          <cell r="A2171">
            <v>4269</v>
          </cell>
          <cell r="B2171" t="str">
            <v>CARRE</v>
          </cell>
          <cell r="C2171" t="str">
            <v>Cody</v>
          </cell>
          <cell r="D2171" t="str">
            <v>M</v>
          </cell>
          <cell r="E2171">
            <v>40374</v>
          </cell>
          <cell r="F2171" t="str">
            <v>E30, Cite Malherbes, Curepipe</v>
          </cell>
          <cell r="G2171">
            <v>57875199</v>
          </cell>
          <cell r="H2171">
            <v>0</v>
          </cell>
          <cell r="I2171">
            <v>0</v>
          </cell>
          <cell r="J2171" t="str">
            <v>CUREPIPE HARLEM AC</v>
          </cell>
          <cell r="K2171" t="str">
            <v>CPE</v>
          </cell>
          <cell r="L2171" t="str">
            <v>ATH</v>
          </cell>
          <cell r="M2171" t="str">
            <v>U16</v>
          </cell>
          <cell r="N2171">
            <v>150</v>
          </cell>
        </row>
        <row r="2172">
          <cell r="A2172">
            <v>4270</v>
          </cell>
          <cell r="B2172" t="str">
            <v>DOORGIAH</v>
          </cell>
          <cell r="C2172" t="str">
            <v>Lorenzo</v>
          </cell>
          <cell r="D2172" t="str">
            <v>M</v>
          </cell>
          <cell r="E2172">
            <v>39703</v>
          </cell>
          <cell r="F2172" t="str">
            <v>SAVANAH RD  VALETTA</v>
          </cell>
          <cell r="G2172">
            <v>57975569</v>
          </cell>
          <cell r="H2172">
            <v>0</v>
          </cell>
          <cell r="I2172" t="str">
            <v>lorenzodoorgiah</v>
          </cell>
          <cell r="J2172" t="str">
            <v>ANGELS REDUIT AC</v>
          </cell>
          <cell r="K2172" t="str">
            <v>MK</v>
          </cell>
          <cell r="L2172" t="str">
            <v>ATH</v>
          </cell>
          <cell r="M2172" t="str">
            <v>U18</v>
          </cell>
          <cell r="N2172">
            <v>200</v>
          </cell>
        </row>
        <row r="2173">
          <cell r="A2173">
            <v>4271</v>
          </cell>
          <cell r="B2173" t="str">
            <v>JEAN-BAPTISTE</v>
          </cell>
          <cell r="C2173" t="str">
            <v>Julie</v>
          </cell>
          <cell r="D2173" t="str">
            <v>F</v>
          </cell>
          <cell r="E2173">
            <v>33391</v>
          </cell>
          <cell r="F2173" t="str">
            <v>Curepipe</v>
          </cell>
          <cell r="G2173">
            <v>57171486</v>
          </cell>
          <cell r="H2173" t="str">
            <v>J0206912903267</v>
          </cell>
          <cell r="I2173" t="str">
            <v xml:space="preserve"> juls9126@gmail.com</v>
          </cell>
          <cell r="J2173" t="str">
            <v>P-LOUIS RACERS AC</v>
          </cell>
          <cell r="K2173" t="str">
            <v>PL</v>
          </cell>
          <cell r="L2173" t="str">
            <v>ATH</v>
          </cell>
          <cell r="M2173" t="str">
            <v>SENIOR</v>
          </cell>
          <cell r="N2173">
            <v>400</v>
          </cell>
        </row>
        <row r="2174">
          <cell r="A2174">
            <v>4272</v>
          </cell>
          <cell r="B2174" t="str">
            <v>GATEAU</v>
          </cell>
          <cell r="C2174" t="str">
            <v>Marie Elissa Guillana</v>
          </cell>
          <cell r="D2174" t="str">
            <v>F</v>
          </cell>
          <cell r="E2174">
            <v>41164</v>
          </cell>
          <cell r="F2174" t="str">
            <v>Bk B6, Cité Mapou, Mapou</v>
          </cell>
          <cell r="G2174">
            <v>55173757</v>
          </cell>
          <cell r="H2174">
            <v>0</v>
          </cell>
          <cell r="I2174">
            <v>0</v>
          </cell>
          <cell r="J2174" t="str">
            <v>POUDRE D'OR AC</v>
          </cell>
          <cell r="K2174" t="str">
            <v>REMP</v>
          </cell>
          <cell r="L2174" t="str">
            <v>ATH</v>
          </cell>
          <cell r="M2174" t="str">
            <v>U14</v>
          </cell>
          <cell r="N2174">
            <v>150</v>
          </cell>
        </row>
        <row r="2175">
          <cell r="A2175">
            <v>4273</v>
          </cell>
          <cell r="B2175" t="str">
            <v>RAVINA</v>
          </cell>
          <cell r="C2175" t="str">
            <v>Marie Daliana Oceanne</v>
          </cell>
          <cell r="D2175" t="str">
            <v>F</v>
          </cell>
          <cell r="E2175">
            <v>42871</v>
          </cell>
          <cell r="F2175" t="str">
            <v>App B12, NHDC,  Esperance Piton</v>
          </cell>
          <cell r="G2175">
            <v>59757576</v>
          </cell>
          <cell r="H2175">
            <v>0</v>
          </cell>
          <cell r="I2175" t="str">
            <v>Jimmytonta@gmail.com</v>
          </cell>
          <cell r="J2175" t="str">
            <v>POUDRE D'OR AC</v>
          </cell>
          <cell r="K2175" t="str">
            <v>REMP</v>
          </cell>
          <cell r="L2175" t="str">
            <v>ATH</v>
          </cell>
          <cell r="M2175" t="str">
            <v>U10</v>
          </cell>
          <cell r="N2175">
            <v>100</v>
          </cell>
        </row>
        <row r="2176">
          <cell r="A2176">
            <v>4274</v>
          </cell>
          <cell r="B2176" t="str">
            <v xml:space="preserve">BAPTISTE </v>
          </cell>
          <cell r="C2176" t="str">
            <v>Jacqueline</v>
          </cell>
          <cell r="D2176" t="str">
            <v>F</v>
          </cell>
          <cell r="E2176">
            <v>31599</v>
          </cell>
          <cell r="F2176" t="str">
            <v>NASSOLA</v>
          </cell>
          <cell r="G2176">
            <v>57332942</v>
          </cell>
          <cell r="H2176" t="str">
            <v>L060786490557A</v>
          </cell>
          <cell r="I2176" t="str">
            <v>baptistjac@gmail.com</v>
          </cell>
          <cell r="J2176" t="str">
            <v>RONALD JOLICOEUR GRANDE MONTAGNE AC</v>
          </cell>
          <cell r="K2176" t="str">
            <v>ROD</v>
          </cell>
          <cell r="L2176" t="str">
            <v>RAD</v>
          </cell>
          <cell r="M2176" t="str">
            <v>N/APP</v>
          </cell>
          <cell r="N2176">
            <v>600</v>
          </cell>
        </row>
        <row r="2177">
          <cell r="A2177">
            <v>4275</v>
          </cell>
          <cell r="B2177" t="str">
            <v>NAIKO</v>
          </cell>
          <cell r="C2177" t="str">
            <v xml:space="preserve">Syona </v>
          </cell>
          <cell r="D2177" t="str">
            <v>F</v>
          </cell>
          <cell r="E2177">
            <v>40333</v>
          </cell>
          <cell r="F2177" t="str">
            <v>BEL AIR RIVIERE SECHE</v>
          </cell>
          <cell r="G2177">
            <v>57554111</v>
          </cell>
          <cell r="H2177">
            <v>0</v>
          </cell>
          <cell r="I2177">
            <v>0</v>
          </cell>
          <cell r="J2177" t="str">
            <v>RIVIÈRE DES CRÉOLES SOUTHERN LIONS AC</v>
          </cell>
          <cell r="K2177" t="str">
            <v>GP</v>
          </cell>
          <cell r="L2177" t="str">
            <v>ATH</v>
          </cell>
          <cell r="M2177" t="str">
            <v>U16</v>
          </cell>
          <cell r="N2177">
            <v>150</v>
          </cell>
        </row>
        <row r="2178">
          <cell r="A2178">
            <v>4276</v>
          </cell>
          <cell r="B2178" t="str">
            <v>JOSEPH</v>
          </cell>
          <cell r="C2178" t="str">
            <v>Dyklan Jinsley</v>
          </cell>
          <cell r="D2178" t="str">
            <v>M</v>
          </cell>
          <cell r="E2178">
            <v>42142</v>
          </cell>
          <cell r="F2178" t="str">
            <v>RIVIERE DES CREOLES</v>
          </cell>
          <cell r="G2178">
            <v>59783776</v>
          </cell>
          <cell r="H2178">
            <v>0</v>
          </cell>
          <cell r="I2178">
            <v>0</v>
          </cell>
          <cell r="J2178" t="str">
            <v>RIVIÈRE DES CRÉOLES SOUTHERN LIONS AC</v>
          </cell>
          <cell r="K2178" t="str">
            <v>GP</v>
          </cell>
          <cell r="L2178" t="str">
            <v>ATH</v>
          </cell>
          <cell r="M2178" t="str">
            <v>U12</v>
          </cell>
          <cell r="N2178">
            <v>100</v>
          </cell>
        </row>
        <row r="2179">
          <cell r="A2179">
            <v>4277</v>
          </cell>
          <cell r="B2179" t="str">
            <v>ALEXANDER</v>
          </cell>
          <cell r="C2179" t="str">
            <v>Isla  Payton</v>
          </cell>
          <cell r="D2179" t="str">
            <v>F</v>
          </cell>
          <cell r="E2179">
            <v>42746</v>
          </cell>
          <cell r="F2179" t="str">
            <v>5, Rue Episcopal, Tombeau Bay</v>
          </cell>
          <cell r="G2179">
            <v>55029757</v>
          </cell>
          <cell r="H2179">
            <v>0</v>
          </cell>
          <cell r="I2179" t="str">
            <v>laurenjhans@gmail.com</v>
          </cell>
          <cell r="J2179" t="str">
            <v>POUDRE D'OR AC</v>
          </cell>
          <cell r="K2179" t="str">
            <v>REMP</v>
          </cell>
          <cell r="L2179" t="str">
            <v>ATH</v>
          </cell>
          <cell r="M2179" t="str">
            <v>U10</v>
          </cell>
          <cell r="N2179">
            <v>100</v>
          </cell>
        </row>
        <row r="2180">
          <cell r="A2180">
            <v>4278</v>
          </cell>
          <cell r="B2180" t="str">
            <v xml:space="preserve">CROCKETT </v>
          </cell>
          <cell r="C2180" t="str">
            <v>Silas</v>
          </cell>
          <cell r="D2180" t="str">
            <v>M</v>
          </cell>
          <cell r="E2180">
            <v>43168</v>
          </cell>
          <cell r="F2180" t="str">
            <v>Coastal Rd, Tombeau Bay</v>
          </cell>
          <cell r="G2180">
            <v>57512804</v>
          </cell>
          <cell r="H2180">
            <v>0</v>
          </cell>
          <cell r="I2180" t="str">
            <v>charlotte.crockett@lighthouse.edu.mu</v>
          </cell>
          <cell r="J2180" t="str">
            <v>POUDRE D'OR AC</v>
          </cell>
          <cell r="K2180" t="str">
            <v>REMP</v>
          </cell>
          <cell r="L2180" t="str">
            <v>ATH</v>
          </cell>
          <cell r="M2180" t="str">
            <v>U10</v>
          </cell>
          <cell r="N2180">
            <v>100</v>
          </cell>
        </row>
        <row r="2181">
          <cell r="A2181">
            <v>4279</v>
          </cell>
          <cell r="B2181" t="str">
            <v>PERRINE</v>
          </cell>
          <cell r="C2181" t="str">
            <v>Chris Brindell</v>
          </cell>
          <cell r="D2181" t="str">
            <v>M</v>
          </cell>
          <cell r="E2181">
            <v>40542</v>
          </cell>
          <cell r="F2181" t="str">
            <v>Camp Pintade</v>
          </cell>
          <cell r="G2181">
            <v>54890298</v>
          </cell>
          <cell r="H2181" t="str">
            <v>P301210000896A</v>
          </cell>
          <cell r="I2181">
            <v>0</v>
          </cell>
          <cell r="J2181" t="str">
            <v>SOUPIRS AC</v>
          </cell>
          <cell r="K2181" t="str">
            <v>ROD</v>
          </cell>
          <cell r="L2181" t="str">
            <v>ATH</v>
          </cell>
          <cell r="M2181" t="str">
            <v>U16</v>
          </cell>
          <cell r="N2181">
            <v>150</v>
          </cell>
        </row>
        <row r="2182">
          <cell r="A2182">
            <v>4280</v>
          </cell>
          <cell r="B2182" t="str">
            <v>DOOKHOO</v>
          </cell>
          <cell r="C2182" t="str">
            <v>Melina Keila</v>
          </cell>
          <cell r="D2182" t="str">
            <v>F</v>
          </cell>
          <cell r="E2182">
            <v>40663</v>
          </cell>
          <cell r="F2182" t="str">
            <v>R.Bois, Pont Bruniquel</v>
          </cell>
          <cell r="G2182">
            <v>0</v>
          </cell>
          <cell r="H2182">
            <v>0</v>
          </cell>
          <cell r="I2182">
            <v>0</v>
          </cell>
          <cell r="J2182" t="str">
            <v>P-LOUIS RACERS AC</v>
          </cell>
          <cell r="K2182" t="str">
            <v>PL</v>
          </cell>
          <cell r="L2182" t="str">
            <v>ATH</v>
          </cell>
          <cell r="M2182" t="str">
            <v>U16</v>
          </cell>
          <cell r="N2182">
            <v>150</v>
          </cell>
        </row>
        <row r="2183">
          <cell r="A2183">
            <v>4281</v>
          </cell>
          <cell r="B2183" t="str">
            <v>DOOKHOO</v>
          </cell>
          <cell r="C2183" t="str">
            <v>Pascal David</v>
          </cell>
          <cell r="D2183" t="str">
            <v>M</v>
          </cell>
          <cell r="E2183">
            <v>29151</v>
          </cell>
          <cell r="F2183" t="str">
            <v>R.Bois, Pont Bruniquel</v>
          </cell>
          <cell r="G2183">
            <v>0</v>
          </cell>
          <cell r="H2183">
            <v>0</v>
          </cell>
          <cell r="I2183">
            <v>0</v>
          </cell>
          <cell r="J2183" t="str">
            <v>P-LOUIS RACERS AC</v>
          </cell>
          <cell r="K2183" t="str">
            <v>PL</v>
          </cell>
          <cell r="L2183" t="str">
            <v>ATH</v>
          </cell>
          <cell r="M2183" t="str">
            <v>MASTERS</v>
          </cell>
          <cell r="N2183">
            <v>600</v>
          </cell>
        </row>
        <row r="2184">
          <cell r="A2184">
            <v>4282</v>
          </cell>
          <cell r="B2184" t="str">
            <v>POLIMON</v>
          </cell>
          <cell r="C2184" t="str">
            <v>Alisone</v>
          </cell>
          <cell r="D2184" t="str">
            <v>F</v>
          </cell>
          <cell r="E2184">
            <v>40651</v>
          </cell>
          <cell r="F2184" t="str">
            <v>Robert Scott St, Cite La Cure</v>
          </cell>
          <cell r="G2184">
            <v>0</v>
          </cell>
          <cell r="H2184">
            <v>0</v>
          </cell>
          <cell r="I2184">
            <v>0</v>
          </cell>
          <cell r="J2184" t="str">
            <v>P-LOUIS RACERS AC</v>
          </cell>
          <cell r="K2184" t="str">
            <v>PL</v>
          </cell>
          <cell r="L2184" t="str">
            <v>ATH</v>
          </cell>
          <cell r="M2184" t="str">
            <v>U16</v>
          </cell>
          <cell r="N2184">
            <v>150</v>
          </cell>
        </row>
        <row r="2185">
          <cell r="A2185">
            <v>4283</v>
          </cell>
          <cell r="B2185" t="str">
            <v>MEUNIER</v>
          </cell>
          <cell r="C2185" t="str">
            <v>Camilla</v>
          </cell>
          <cell r="D2185" t="str">
            <v>F</v>
          </cell>
          <cell r="E2185">
            <v>40545</v>
          </cell>
          <cell r="F2185" t="str">
            <v>Rue St.Pierre, Cite Briquetterie</v>
          </cell>
          <cell r="G2185">
            <v>0</v>
          </cell>
          <cell r="H2185">
            <v>0</v>
          </cell>
          <cell r="I2185">
            <v>0</v>
          </cell>
          <cell r="J2185" t="str">
            <v>P-LOUIS RACERS AC</v>
          </cell>
          <cell r="K2185" t="str">
            <v>PL</v>
          </cell>
          <cell r="L2185" t="str">
            <v>ATH</v>
          </cell>
          <cell r="M2185" t="str">
            <v>U16</v>
          </cell>
          <cell r="N2185">
            <v>150</v>
          </cell>
        </row>
        <row r="2186">
          <cell r="A2186">
            <v>4284</v>
          </cell>
          <cell r="B2186" t="str">
            <v>ELLIS</v>
          </cell>
          <cell r="C2186" t="str">
            <v>Emie</v>
          </cell>
          <cell r="D2186" t="str">
            <v>F</v>
          </cell>
          <cell r="E2186">
            <v>40835</v>
          </cell>
          <cell r="F2186" t="str">
            <v>11, Rue Raphael, Cite Briquetterie</v>
          </cell>
          <cell r="G2186">
            <v>0</v>
          </cell>
          <cell r="H2186">
            <v>0</v>
          </cell>
          <cell r="I2186">
            <v>0</v>
          </cell>
          <cell r="J2186" t="str">
            <v>P-LOUIS RACERS AC</v>
          </cell>
          <cell r="K2186" t="str">
            <v>PL</v>
          </cell>
          <cell r="L2186" t="str">
            <v>ATH</v>
          </cell>
          <cell r="M2186" t="str">
            <v>U16</v>
          </cell>
          <cell r="N2186">
            <v>150</v>
          </cell>
        </row>
        <row r="2187">
          <cell r="A2187">
            <v>4285</v>
          </cell>
          <cell r="B2187" t="str">
            <v>JOHN</v>
          </cell>
          <cell r="C2187" t="str">
            <v>Ethan</v>
          </cell>
          <cell r="D2187" t="str">
            <v>M</v>
          </cell>
          <cell r="E2187">
            <v>42255</v>
          </cell>
          <cell r="F2187" t="str">
            <v>Allee Tamarin, Roche Bois</v>
          </cell>
          <cell r="G2187">
            <v>0</v>
          </cell>
          <cell r="H2187">
            <v>0</v>
          </cell>
          <cell r="I2187">
            <v>0</v>
          </cell>
          <cell r="J2187" t="str">
            <v>P-LOUIS RACERS AC</v>
          </cell>
          <cell r="K2187" t="str">
            <v>PL</v>
          </cell>
          <cell r="L2187" t="str">
            <v>ATH</v>
          </cell>
          <cell r="M2187" t="str">
            <v>U12</v>
          </cell>
          <cell r="N2187">
            <v>100</v>
          </cell>
        </row>
        <row r="2188">
          <cell r="A2188">
            <v>4286</v>
          </cell>
          <cell r="B2188" t="str">
            <v>CAHIT</v>
          </cell>
          <cell r="C2188" t="str">
            <v>Erkin</v>
          </cell>
          <cell r="D2188" t="str">
            <v>M</v>
          </cell>
          <cell r="E2188">
            <v>33078</v>
          </cell>
          <cell r="F2188" t="str">
            <v>Lot 6, Rue John Brodie, RBois</v>
          </cell>
          <cell r="G2188">
            <v>0</v>
          </cell>
          <cell r="H2188">
            <v>0</v>
          </cell>
          <cell r="I2188">
            <v>0</v>
          </cell>
          <cell r="J2188" t="str">
            <v>P-LOUIS RACERS AC</v>
          </cell>
          <cell r="K2188" t="str">
            <v>PL</v>
          </cell>
          <cell r="L2188" t="str">
            <v>ATH</v>
          </cell>
          <cell r="M2188" t="str">
            <v>MASTERS</v>
          </cell>
          <cell r="N2188">
            <v>600</v>
          </cell>
        </row>
        <row r="2189">
          <cell r="A2189">
            <v>4287</v>
          </cell>
          <cell r="B2189" t="str">
            <v>BATTERIE</v>
          </cell>
          <cell r="C2189" t="str">
            <v>Anne Cecile</v>
          </cell>
          <cell r="D2189" t="str">
            <v>F</v>
          </cell>
          <cell r="E2189">
            <v>40951</v>
          </cell>
          <cell r="F2189" t="str">
            <v>Plot 122, Ave Esperanza T.Bay</v>
          </cell>
          <cell r="G2189">
            <v>0</v>
          </cell>
          <cell r="H2189">
            <v>0</v>
          </cell>
          <cell r="I2189">
            <v>0</v>
          </cell>
          <cell r="J2189" t="str">
            <v>P-LOUIS RACERS AC</v>
          </cell>
          <cell r="K2189" t="str">
            <v>PL</v>
          </cell>
          <cell r="L2189" t="str">
            <v>ATH</v>
          </cell>
          <cell r="M2189" t="str">
            <v>U14</v>
          </cell>
          <cell r="N2189">
            <v>150</v>
          </cell>
        </row>
        <row r="2190">
          <cell r="A2190">
            <v>4288</v>
          </cell>
          <cell r="B2190" t="str">
            <v>LODOISKA</v>
          </cell>
          <cell r="C2190" t="str">
            <v>Nehemie</v>
          </cell>
          <cell r="D2190" t="str">
            <v>F</v>
          </cell>
          <cell r="E2190">
            <v>40403</v>
          </cell>
          <cell r="F2190" t="str">
            <v>Residence Vallijee, Port Louis</v>
          </cell>
          <cell r="G2190">
            <v>0</v>
          </cell>
          <cell r="H2190">
            <v>0</v>
          </cell>
          <cell r="I2190">
            <v>0</v>
          </cell>
          <cell r="J2190" t="str">
            <v>P-LOUIS RACERS AC</v>
          </cell>
          <cell r="K2190" t="str">
            <v>PL</v>
          </cell>
          <cell r="L2190" t="str">
            <v>ATH</v>
          </cell>
          <cell r="M2190" t="str">
            <v>U16</v>
          </cell>
          <cell r="N2190">
            <v>150</v>
          </cell>
        </row>
        <row r="2191">
          <cell r="A2191">
            <v>4289</v>
          </cell>
          <cell r="B2191" t="str">
            <v>LODOISKA</v>
          </cell>
          <cell r="C2191" t="str">
            <v>Jonas</v>
          </cell>
          <cell r="D2191" t="str">
            <v>M</v>
          </cell>
          <cell r="E2191">
            <v>42694</v>
          </cell>
          <cell r="F2191" t="str">
            <v>Residence Vallijee, Port Louis</v>
          </cell>
          <cell r="G2191">
            <v>0</v>
          </cell>
          <cell r="H2191">
            <v>0</v>
          </cell>
          <cell r="I2191">
            <v>0</v>
          </cell>
          <cell r="J2191" t="str">
            <v>P-LOUIS RACERS AC</v>
          </cell>
          <cell r="K2191" t="str">
            <v>PL</v>
          </cell>
          <cell r="L2191" t="str">
            <v>ATH</v>
          </cell>
          <cell r="M2191" t="str">
            <v>U10</v>
          </cell>
          <cell r="N2191">
            <v>100</v>
          </cell>
        </row>
        <row r="2192">
          <cell r="A2192">
            <v>4290</v>
          </cell>
          <cell r="B2192" t="str">
            <v>UMANEE</v>
          </cell>
          <cell r="C2192" t="str">
            <v>Nesy</v>
          </cell>
          <cell r="D2192" t="str">
            <v>F</v>
          </cell>
          <cell r="E2192">
            <v>40135</v>
          </cell>
          <cell r="F2192" t="str">
            <v>Jean Baptiste Lamasse St, Cassis</v>
          </cell>
          <cell r="G2192">
            <v>0</v>
          </cell>
          <cell r="H2192">
            <v>0</v>
          </cell>
          <cell r="I2192">
            <v>0</v>
          </cell>
          <cell r="J2192" t="str">
            <v>P-LOUIS RACERS AC</v>
          </cell>
          <cell r="K2192" t="str">
            <v>PL</v>
          </cell>
          <cell r="L2192" t="str">
            <v>ATH</v>
          </cell>
          <cell r="M2192" t="str">
            <v>U18</v>
          </cell>
          <cell r="N2192">
            <v>200</v>
          </cell>
        </row>
        <row r="2193">
          <cell r="A2193">
            <v>4291</v>
          </cell>
          <cell r="B2193" t="str">
            <v>RAMASAWMY</v>
          </cell>
          <cell r="C2193" t="str">
            <v>Mia</v>
          </cell>
          <cell r="D2193" t="str">
            <v>F</v>
          </cell>
          <cell r="E2193" t="str">
            <v>29/09/2014</v>
          </cell>
          <cell r="F2193" t="str">
            <v>Rte BOIS CHER,I MOKA</v>
          </cell>
          <cell r="G2193">
            <v>57175695</v>
          </cell>
          <cell r="H2193">
            <v>0</v>
          </cell>
          <cell r="I2193" t="str">
            <v>virginiebolaram@gmail.com</v>
          </cell>
          <cell r="J2193" t="str">
            <v>ST PIERRE AC</v>
          </cell>
          <cell r="K2193" t="str">
            <v>MK</v>
          </cell>
          <cell r="L2193" t="str">
            <v>ATH</v>
          </cell>
          <cell r="M2193" t="str">
            <v>U12</v>
          </cell>
          <cell r="N2193">
            <v>100</v>
          </cell>
        </row>
        <row r="2194">
          <cell r="A2194">
            <v>4292</v>
          </cell>
          <cell r="B2194" t="str">
            <v xml:space="preserve">TUYAU </v>
          </cell>
          <cell r="C2194" t="str">
            <v>Ismael</v>
          </cell>
          <cell r="D2194" t="str">
            <v>M</v>
          </cell>
          <cell r="E2194" t="str">
            <v>21/07/2016</v>
          </cell>
          <cell r="F2194" t="str">
            <v>L`AGREMENT ST PIERRE</v>
          </cell>
          <cell r="G2194">
            <v>54969875</v>
          </cell>
          <cell r="H2194">
            <v>0</v>
          </cell>
          <cell r="I2194" t="str">
            <v>dorineismael@gmail.com</v>
          </cell>
          <cell r="J2194" t="str">
            <v>ST PIERRE AC</v>
          </cell>
          <cell r="K2194" t="str">
            <v>MK</v>
          </cell>
          <cell r="L2194" t="str">
            <v>ATH</v>
          </cell>
          <cell r="M2194" t="str">
            <v>U10</v>
          </cell>
          <cell r="N2194">
            <v>100</v>
          </cell>
        </row>
        <row r="2195">
          <cell r="A2195">
            <v>4293</v>
          </cell>
          <cell r="B2195" t="str">
            <v>OCLOU</v>
          </cell>
          <cell r="C2195" t="str">
            <v>Shyan</v>
          </cell>
          <cell r="D2195" t="str">
            <v>M</v>
          </cell>
          <cell r="E2195" t="str">
            <v>17/01/2014</v>
          </cell>
          <cell r="F2195" t="str">
            <v>RESIDENCE TELFAIR ,MOKA</v>
          </cell>
          <cell r="G2195">
            <v>54587336</v>
          </cell>
          <cell r="H2195">
            <v>0</v>
          </cell>
          <cell r="I2195" t="str">
            <v>stephanieoclou8@gmail.com</v>
          </cell>
          <cell r="J2195" t="str">
            <v>ST PIERRE AC</v>
          </cell>
          <cell r="K2195" t="str">
            <v>MK</v>
          </cell>
          <cell r="L2195" t="str">
            <v>ATH</v>
          </cell>
          <cell r="M2195" t="str">
            <v>U12</v>
          </cell>
          <cell r="N2195">
            <v>100</v>
          </cell>
        </row>
        <row r="2196">
          <cell r="A2196">
            <v>4294</v>
          </cell>
          <cell r="B2196" t="str">
            <v xml:space="preserve">LARCHER </v>
          </cell>
          <cell r="C2196" t="str">
            <v>Lucas</v>
          </cell>
          <cell r="D2196" t="str">
            <v>M</v>
          </cell>
          <cell r="E2196" t="str">
            <v>27/06/2016</v>
          </cell>
          <cell r="F2196" t="str">
            <v>EBONY ST MORC.MOTREAL COROMANDEL</v>
          </cell>
          <cell r="G2196">
            <v>58597313</v>
          </cell>
          <cell r="H2196">
            <v>0</v>
          </cell>
          <cell r="I2196" t="str">
            <v>iziza1@hotmail.com</v>
          </cell>
          <cell r="J2196" t="str">
            <v>ST PIERRE AC</v>
          </cell>
          <cell r="K2196" t="str">
            <v>MK</v>
          </cell>
          <cell r="L2196" t="str">
            <v>ATH</v>
          </cell>
          <cell r="M2196" t="str">
            <v>U10</v>
          </cell>
          <cell r="N2196">
            <v>100</v>
          </cell>
        </row>
        <row r="2197">
          <cell r="A2197">
            <v>4295</v>
          </cell>
          <cell r="B2197" t="str">
            <v>SOUCI</v>
          </cell>
          <cell r="C2197" t="str">
            <v>KANE</v>
          </cell>
          <cell r="D2197" t="str">
            <v>M</v>
          </cell>
          <cell r="E2197">
            <v>41950</v>
          </cell>
          <cell r="F2197" t="str">
            <v>E12,RESIDENCE LA TOURELL P.A.S</v>
          </cell>
          <cell r="G2197">
            <v>57888655</v>
          </cell>
          <cell r="H2197">
            <v>0</v>
          </cell>
          <cell r="I2197">
            <v>0</v>
          </cell>
          <cell r="J2197" t="str">
            <v>ST PIERRE AC</v>
          </cell>
          <cell r="K2197" t="str">
            <v>MK</v>
          </cell>
          <cell r="L2197" t="str">
            <v>ATH</v>
          </cell>
          <cell r="M2197" t="str">
            <v>U12</v>
          </cell>
          <cell r="N2197">
            <v>100</v>
          </cell>
        </row>
        <row r="2198">
          <cell r="A2198">
            <v>4296</v>
          </cell>
          <cell r="B2198" t="str">
            <v>RAMBHURSY</v>
          </cell>
          <cell r="C2198" t="str">
            <v>Ajay Kumar</v>
          </cell>
          <cell r="D2198" t="str">
            <v>M</v>
          </cell>
          <cell r="E2198">
            <v>26353</v>
          </cell>
          <cell r="F2198" t="str">
            <v>Royal Rd, Ripailles , St Pierre</v>
          </cell>
          <cell r="G2198">
            <v>57922522</v>
          </cell>
          <cell r="H2198">
            <v>2402723101304</v>
          </cell>
          <cell r="I2198">
            <v>0</v>
          </cell>
          <cell r="J2198" t="str">
            <v>POUDRE D'OR AC</v>
          </cell>
          <cell r="K2198" t="str">
            <v>REMP</v>
          </cell>
          <cell r="L2198" t="str">
            <v>ATH</v>
          </cell>
          <cell r="M2198" t="str">
            <v>MASTERS</v>
          </cell>
          <cell r="N2198">
            <v>600</v>
          </cell>
        </row>
        <row r="2199">
          <cell r="A2199">
            <v>4297</v>
          </cell>
          <cell r="B2199" t="str">
            <v>BOUDEUSE</v>
          </cell>
          <cell r="C2199" t="str">
            <v>Eliona Naomie</v>
          </cell>
          <cell r="D2199" t="str">
            <v>F</v>
          </cell>
          <cell r="E2199">
            <v>40993</v>
          </cell>
          <cell r="F2199" t="str">
            <v>Bon Espoir Piton</v>
          </cell>
          <cell r="G2199">
            <v>54574168</v>
          </cell>
          <cell r="H2199">
            <v>0</v>
          </cell>
          <cell r="I2199" t="str">
            <v xml:space="preserve">lorinalouis46@gmail.com </v>
          </cell>
          <cell r="J2199" t="str">
            <v>POUDRE D'OR AC</v>
          </cell>
          <cell r="K2199" t="str">
            <v>REMP</v>
          </cell>
          <cell r="L2199" t="str">
            <v>ATH</v>
          </cell>
          <cell r="M2199" t="str">
            <v>U14</v>
          </cell>
          <cell r="N2199">
            <v>150</v>
          </cell>
        </row>
        <row r="2200">
          <cell r="A2200">
            <v>4298</v>
          </cell>
          <cell r="B2200" t="str">
            <v>RANGASAMY</v>
          </cell>
          <cell r="C2200" t="str">
            <v>Marie Luciana</v>
          </cell>
          <cell r="D2200" t="str">
            <v>F</v>
          </cell>
          <cell r="E2200">
            <v>40466</v>
          </cell>
          <cell r="F2200" t="str">
            <v>Cité Bois Marchand, Terre Rouge</v>
          </cell>
          <cell r="G2200">
            <v>57741179</v>
          </cell>
          <cell r="H2200" t="str">
            <v>R151010014299B</v>
          </cell>
          <cell r="I2200">
            <v>0</v>
          </cell>
          <cell r="J2200" t="str">
            <v>POUDRE D'OR AC</v>
          </cell>
          <cell r="K2200" t="str">
            <v>REMP</v>
          </cell>
          <cell r="L2200" t="str">
            <v>ATH</v>
          </cell>
          <cell r="M2200" t="str">
            <v>U16</v>
          </cell>
          <cell r="N2200">
            <v>150</v>
          </cell>
        </row>
        <row r="2201">
          <cell r="A2201">
            <v>4299</v>
          </cell>
          <cell r="B2201" t="str">
            <v>LUCILE</v>
          </cell>
          <cell r="C2201" t="str">
            <v>Marie Kaela</v>
          </cell>
          <cell r="D2201" t="str">
            <v>F</v>
          </cell>
          <cell r="E2201">
            <v>39709</v>
          </cell>
          <cell r="F2201" t="str">
            <v>Cité Bois Marchand, Terre Rouge</v>
          </cell>
          <cell r="G2201">
            <v>57741179</v>
          </cell>
          <cell r="H2201" t="str">
            <v>L180908013480B</v>
          </cell>
          <cell r="I2201">
            <v>0</v>
          </cell>
          <cell r="J2201" t="str">
            <v>POUDRE D'OR AC</v>
          </cell>
          <cell r="K2201" t="str">
            <v>REMP</v>
          </cell>
          <cell r="L2201" t="str">
            <v>ATH</v>
          </cell>
          <cell r="M2201" t="str">
            <v>U18</v>
          </cell>
          <cell r="N2201">
            <v>200</v>
          </cell>
        </row>
        <row r="2202">
          <cell r="A2202">
            <v>4300</v>
          </cell>
          <cell r="B2202" t="str">
            <v>PERMES</v>
          </cell>
          <cell r="C2202" t="str">
            <v>Marie Alexcha</v>
          </cell>
          <cell r="D2202" t="str">
            <v>F</v>
          </cell>
          <cell r="E2202">
            <v>39160</v>
          </cell>
          <cell r="F2202" t="str">
            <v>C38 Cité CHA, Pamplemousses</v>
          </cell>
          <cell r="G2202">
            <v>58446861</v>
          </cell>
          <cell r="H2202" t="str">
            <v>P190307003696B</v>
          </cell>
          <cell r="I2202">
            <v>0</v>
          </cell>
          <cell r="J2202" t="str">
            <v>POUDRE D'OR AC</v>
          </cell>
          <cell r="K2202" t="str">
            <v>REMP</v>
          </cell>
          <cell r="L2202" t="str">
            <v>ATH</v>
          </cell>
          <cell r="M2202" t="str">
            <v>U20</v>
          </cell>
          <cell r="N2202">
            <v>300</v>
          </cell>
        </row>
        <row r="2203">
          <cell r="A2203">
            <v>4301</v>
          </cell>
          <cell r="B2203" t="str">
            <v>LOWTOO</v>
          </cell>
          <cell r="C2203" t="str">
            <v>Talita</v>
          </cell>
          <cell r="D2203" t="str">
            <v>F</v>
          </cell>
          <cell r="E2203">
            <v>32698</v>
          </cell>
          <cell r="F2203" t="str">
            <v>Roches Brunes</v>
          </cell>
          <cell r="G2203">
            <v>0</v>
          </cell>
          <cell r="H2203">
            <v>0</v>
          </cell>
          <cell r="I2203" t="str">
            <v xml:space="preserve"> </v>
          </cell>
          <cell r="J2203" t="str">
            <v>ADONAI CANDOS AC</v>
          </cell>
          <cell r="K2203" t="str">
            <v>QB</v>
          </cell>
          <cell r="L2203" t="str">
            <v>ATH</v>
          </cell>
          <cell r="M2203" t="str">
            <v>MASTERS</v>
          </cell>
          <cell r="N2203">
            <v>600</v>
          </cell>
        </row>
        <row r="2204">
          <cell r="A2204">
            <v>4302</v>
          </cell>
          <cell r="B2204" t="str">
            <v>SEMBHOO</v>
          </cell>
          <cell r="C2204" t="str">
            <v>Servesh</v>
          </cell>
          <cell r="D2204" t="str">
            <v>M</v>
          </cell>
          <cell r="E2204">
            <v>37464</v>
          </cell>
          <cell r="F2204" t="str">
            <v>Brisée Verdiere</v>
          </cell>
          <cell r="G2204">
            <v>0</v>
          </cell>
          <cell r="H2204" t="str">
            <v>S270702014418E</v>
          </cell>
          <cell r="I2204">
            <v>0</v>
          </cell>
          <cell r="J2204" t="str">
            <v>P-LOUIS RACERS AC</v>
          </cell>
          <cell r="K2204" t="str">
            <v>PL</v>
          </cell>
          <cell r="L2204" t="str">
            <v>ATH</v>
          </cell>
          <cell r="M2204" t="str">
            <v>SENIOR</v>
          </cell>
          <cell r="N2204">
            <v>400</v>
          </cell>
        </row>
        <row r="2205">
          <cell r="A2205">
            <v>4303</v>
          </cell>
          <cell r="B2205" t="str">
            <v>DUSSAYE</v>
          </cell>
          <cell r="C2205" t="str">
            <v>Miteesha</v>
          </cell>
          <cell r="D2205" t="str">
            <v>F</v>
          </cell>
          <cell r="E2205">
            <v>41057</v>
          </cell>
          <cell r="F2205" t="str">
            <v>ROYAL ROAD PONT COLVILLE, NOUVELLE FRANCE</v>
          </cell>
          <cell r="G2205">
            <v>54913528</v>
          </cell>
          <cell r="H2205">
            <v>0</v>
          </cell>
          <cell r="I2205">
            <v>0</v>
          </cell>
          <cell r="J2205" t="str">
            <v>RIVIÈRE DES CRÉOLES SOUTHERN LIONS AC</v>
          </cell>
          <cell r="K2205" t="str">
            <v>GP</v>
          </cell>
          <cell r="L2205" t="str">
            <v>ATH</v>
          </cell>
          <cell r="M2205" t="str">
            <v>U14</v>
          </cell>
          <cell r="N2205">
            <v>150</v>
          </cell>
        </row>
        <row r="2206">
          <cell r="A2206">
            <v>4304</v>
          </cell>
          <cell r="B2206" t="str">
            <v>DUSSAYE</v>
          </cell>
          <cell r="C2206" t="str">
            <v>Hitanshu</v>
          </cell>
          <cell r="D2206" t="str">
            <v>M</v>
          </cell>
          <cell r="E2206">
            <v>42665</v>
          </cell>
          <cell r="F2206" t="str">
            <v>ROYAL ROAD PONT COLVILLE, NOUVELLE FRANCE</v>
          </cell>
          <cell r="G2206">
            <v>54913528</v>
          </cell>
          <cell r="H2206">
            <v>0</v>
          </cell>
          <cell r="I2206">
            <v>0</v>
          </cell>
          <cell r="J2206" t="str">
            <v>RIVIÈRE DES CRÉOLES SOUTHERN LIONS AC</v>
          </cell>
          <cell r="K2206" t="str">
            <v>GP</v>
          </cell>
          <cell r="L2206" t="str">
            <v>ATH</v>
          </cell>
          <cell r="M2206" t="str">
            <v>U10</v>
          </cell>
          <cell r="N2206">
            <v>100</v>
          </cell>
        </row>
        <row r="2207">
          <cell r="A2207">
            <v>4305</v>
          </cell>
          <cell r="B2207" t="str">
            <v>MANDIROSHAH</v>
          </cell>
          <cell r="C2207" t="str">
            <v>Kayla</v>
          </cell>
          <cell r="D2207" t="str">
            <v>F</v>
          </cell>
          <cell r="E2207">
            <v>41825</v>
          </cell>
          <cell r="F2207" t="str">
            <v>B22,St Jean Avenue</v>
          </cell>
          <cell r="G2207">
            <v>58358693</v>
          </cell>
          <cell r="H2207">
            <v>0</v>
          </cell>
          <cell r="I2207" t="str">
            <v>baptisteclaudine@yahoo.com</v>
          </cell>
          <cell r="J2207" t="str">
            <v>RISING PHOENIX AC</v>
          </cell>
          <cell r="K2207" t="str">
            <v>VCPH</v>
          </cell>
          <cell r="L2207" t="str">
            <v>ATH</v>
          </cell>
          <cell r="M2207" t="str">
            <v>U12</v>
          </cell>
          <cell r="N2207">
            <v>100</v>
          </cell>
        </row>
        <row r="2208">
          <cell r="A2208">
            <v>4306</v>
          </cell>
          <cell r="B2208" t="str">
            <v>FLORE</v>
          </cell>
          <cell r="C2208" t="str">
            <v>Noah</v>
          </cell>
          <cell r="D2208" t="str">
            <v>M</v>
          </cell>
          <cell r="E2208">
            <v>38500</v>
          </cell>
          <cell r="F2208" t="str">
            <v>16 Duperré Street Beau Bassin</v>
          </cell>
          <cell r="G2208">
            <v>0</v>
          </cell>
          <cell r="H2208" t="str">
            <v>F2805050102014</v>
          </cell>
          <cell r="I2208" t="str">
            <v>baptisteclaudine@yahoo.com</v>
          </cell>
          <cell r="J2208" t="str">
            <v>RISING PHOENIX AC</v>
          </cell>
          <cell r="K2208" t="str">
            <v>VCPH</v>
          </cell>
          <cell r="L2208" t="str">
            <v>ATH</v>
          </cell>
          <cell r="M2208" t="str">
            <v>Senior</v>
          </cell>
          <cell r="N2208">
            <v>400</v>
          </cell>
        </row>
        <row r="2209">
          <cell r="A2209">
            <v>4307</v>
          </cell>
          <cell r="B2209" t="str">
            <v>TONTA</v>
          </cell>
          <cell r="C2209" t="str">
            <v>Yannick Christian</v>
          </cell>
          <cell r="D2209" t="str">
            <v>M</v>
          </cell>
          <cell r="E2209">
            <v>33144</v>
          </cell>
          <cell r="F2209" t="str">
            <v>H2, Morc Ilois, Tombeau Bay</v>
          </cell>
          <cell r="G2209">
            <v>0</v>
          </cell>
          <cell r="H2209" t="str">
            <v>T280990380100A</v>
          </cell>
          <cell r="I2209" t="str">
            <v xml:space="preserve">yannicktonta1@gmail.com </v>
          </cell>
          <cell r="J2209" t="str">
            <v>POUDRE D'OR AC</v>
          </cell>
          <cell r="K2209" t="str">
            <v>REMP</v>
          </cell>
          <cell r="L2209" t="str">
            <v>ATH</v>
          </cell>
          <cell r="M2209" t="str">
            <v>MASTERS</v>
          </cell>
          <cell r="N2209">
            <v>600</v>
          </cell>
        </row>
        <row r="2210">
          <cell r="A2210">
            <v>4308</v>
          </cell>
          <cell r="B2210" t="str">
            <v>DE BOUCHERVILLE</v>
          </cell>
          <cell r="C2210" t="str">
            <v>Ethan Davino</v>
          </cell>
          <cell r="D2210" t="str">
            <v>M</v>
          </cell>
          <cell r="E2210">
            <v>39393</v>
          </cell>
          <cell r="F2210" t="str">
            <v>222, Royal Road, Riche Terre</v>
          </cell>
          <cell r="G2210">
            <v>57396731</v>
          </cell>
          <cell r="H2210" t="str">
            <v>D1107070113228</v>
          </cell>
          <cell r="I2210">
            <v>0</v>
          </cell>
          <cell r="J2210" t="str">
            <v>POUDRE D'OR AC</v>
          </cell>
          <cell r="K2210" t="str">
            <v>REMP</v>
          </cell>
          <cell r="L2210" t="str">
            <v>ATH</v>
          </cell>
          <cell r="M2210" t="str">
            <v>U20</v>
          </cell>
          <cell r="N2210">
            <v>300</v>
          </cell>
        </row>
        <row r="2211">
          <cell r="A2211">
            <v>4309</v>
          </cell>
          <cell r="B2211" t="str">
            <v>RAJOO</v>
          </cell>
          <cell r="C2211" t="str">
            <v>Annegret</v>
          </cell>
          <cell r="D2211" t="str">
            <v>F</v>
          </cell>
          <cell r="E2211">
            <v>30369</v>
          </cell>
          <cell r="F2211" t="str">
            <v>Morc Asviva, Trou aux Biches</v>
          </cell>
          <cell r="G2211">
            <v>57959331</v>
          </cell>
          <cell r="H2211">
            <v>0</v>
          </cell>
          <cell r="I2211" t="str">
            <v>annegret.rajoo@gmail.com</v>
          </cell>
          <cell r="J2211" t="str">
            <v>POUDRE D'OR AC</v>
          </cell>
          <cell r="K2211" t="str">
            <v>REMP</v>
          </cell>
          <cell r="L2211" t="str">
            <v>ATH</v>
          </cell>
          <cell r="M2211" t="str">
            <v>MASTERS</v>
          </cell>
          <cell r="N2211">
            <v>600</v>
          </cell>
        </row>
        <row r="2212">
          <cell r="A2212">
            <v>4310</v>
          </cell>
          <cell r="B2212" t="str">
            <v>MALECO</v>
          </cell>
          <cell r="C2212" t="str">
            <v>Louis Josian</v>
          </cell>
          <cell r="D2212" t="str">
            <v>M</v>
          </cell>
          <cell r="E2212" t="str">
            <v>26/07/1967</v>
          </cell>
          <cell r="F2212" t="str">
            <v>Riambel</v>
          </cell>
          <cell r="G2212">
            <v>54506337</v>
          </cell>
          <cell r="H2212" t="str">
            <v>M2607672302157</v>
          </cell>
          <cell r="I2212">
            <v>0</v>
          </cell>
          <cell r="J2212" t="str">
            <v>SOUILLAC AC</v>
          </cell>
          <cell r="K2212" t="str">
            <v>SAV</v>
          </cell>
          <cell r="L2212" t="str">
            <v>ATH</v>
          </cell>
          <cell r="M2212" t="str">
            <v>MASTERS</v>
          </cell>
          <cell r="N2212">
            <v>600</v>
          </cell>
        </row>
        <row r="2213">
          <cell r="A2213">
            <v>4311</v>
          </cell>
          <cell r="B2213" t="str">
            <v>COONJBEEHARRY</v>
          </cell>
          <cell r="C2213" t="str">
            <v>Sanjeev</v>
          </cell>
          <cell r="D2213" t="str">
            <v>M</v>
          </cell>
          <cell r="E2213">
            <v>26550</v>
          </cell>
          <cell r="F2213" t="str">
            <v>Morc Mahadhoo, Tombeau Bay</v>
          </cell>
          <cell r="G2213" t="str">
            <v>5770 7066</v>
          </cell>
          <cell r="H2213" t="str">
            <v>C0809723818280</v>
          </cell>
          <cell r="I2213" t="str">
            <v>coonjbeeharrysanjeev@gmail.com</v>
          </cell>
          <cell r="J2213" t="str">
            <v>P-LOUIS CENTAURS AC</v>
          </cell>
          <cell r="K2213" t="str">
            <v>PL</v>
          </cell>
          <cell r="L2213" t="str">
            <v>ATH</v>
          </cell>
          <cell r="M2213" t="str">
            <v>MASTERS</v>
          </cell>
          <cell r="N2213">
            <v>600</v>
          </cell>
        </row>
        <row r="2214">
          <cell r="A2214">
            <v>4312</v>
          </cell>
          <cell r="B2214" t="str">
            <v>LACROIX</v>
          </cell>
          <cell r="C2214" t="str">
            <v>Khelia</v>
          </cell>
          <cell r="D2214" t="str">
            <v>F</v>
          </cell>
          <cell r="E2214">
            <v>41577</v>
          </cell>
          <cell r="F2214" t="str">
            <v>120, Route Langlois, Tranquebar</v>
          </cell>
          <cell r="G2214" t="str">
            <v>5835 8889</v>
          </cell>
          <cell r="H2214" t="str">
            <v>L3010130121885</v>
          </cell>
          <cell r="I2214" t="str">
            <v>keyshialacroix1@gmail.com</v>
          </cell>
          <cell r="J2214" t="str">
            <v>P-LOUIS CENTAURS AC</v>
          </cell>
          <cell r="K2214" t="str">
            <v>PL</v>
          </cell>
          <cell r="L2214" t="str">
            <v>ATH</v>
          </cell>
          <cell r="M2214" t="str">
            <v>U14</v>
          </cell>
          <cell r="N2214">
            <v>150</v>
          </cell>
        </row>
        <row r="2215">
          <cell r="A2215">
            <v>4313</v>
          </cell>
          <cell r="B2215" t="str">
            <v>NAYECK</v>
          </cell>
          <cell r="C2215" t="str">
            <v>Ismael</v>
          </cell>
          <cell r="D2215" t="str">
            <v>M</v>
          </cell>
          <cell r="E2215">
            <v>42045</v>
          </cell>
          <cell r="F2215" t="str">
            <v>B. de St Pierre Street, V. des Pretres</v>
          </cell>
          <cell r="G2215" t="str">
            <v>5912 3463</v>
          </cell>
          <cell r="H2215" t="str">
            <v>N100215001739C</v>
          </cell>
          <cell r="I2215" t="str">
            <v>allynayeck@gmail.com</v>
          </cell>
          <cell r="J2215" t="str">
            <v>P-LOUIS CENTAURS AC</v>
          </cell>
          <cell r="K2215" t="str">
            <v>PL</v>
          </cell>
          <cell r="L2215" t="str">
            <v>ATH</v>
          </cell>
          <cell r="M2215" t="str">
            <v>U12</v>
          </cell>
          <cell r="N2215">
            <v>100</v>
          </cell>
        </row>
        <row r="2216">
          <cell r="A2216">
            <v>4314</v>
          </cell>
          <cell r="B2216" t="str">
            <v>LONG CHO</v>
          </cell>
          <cell r="C2216" t="str">
            <v>Leyanah</v>
          </cell>
          <cell r="D2216" t="str">
            <v>F</v>
          </cell>
          <cell r="E2216">
            <v>42351</v>
          </cell>
          <cell r="F2216" t="str">
            <v>Royal Road, Riche Terre</v>
          </cell>
          <cell r="G2216" t="str">
            <v>5824 2395</v>
          </cell>
          <cell r="H2216" t="str">
            <v>L1312150122643</v>
          </cell>
          <cell r="I2216" t="str">
            <v>karenle1226@gmail.com</v>
          </cell>
          <cell r="J2216" t="str">
            <v>P-LOUIS CENTAURS AC</v>
          </cell>
          <cell r="K2216" t="str">
            <v>PL</v>
          </cell>
          <cell r="L2216" t="str">
            <v>ATH</v>
          </cell>
          <cell r="M2216" t="str">
            <v>U12</v>
          </cell>
          <cell r="N2216">
            <v>100</v>
          </cell>
        </row>
        <row r="2217">
          <cell r="A2217">
            <v>4315</v>
          </cell>
          <cell r="B2217" t="str">
            <v>DENISE</v>
          </cell>
          <cell r="C2217" t="str">
            <v>Gerald</v>
          </cell>
          <cell r="D2217" t="str">
            <v>M</v>
          </cell>
          <cell r="E2217">
            <v>29778</v>
          </cell>
          <cell r="F2217" t="str">
            <v>Flic en Flac</v>
          </cell>
          <cell r="G2217" t="str">
            <v>57631760</v>
          </cell>
          <cell r="H2217" t="str">
            <v>D1107812904584</v>
          </cell>
          <cell r="I2217" t="str">
            <v>g2nise@gmail.com</v>
          </cell>
          <cell r="J2217" t="str">
            <v>MEDINE AC</v>
          </cell>
          <cell r="K2217" t="str">
            <v>BR</v>
          </cell>
          <cell r="L2217" t="str">
            <v>ATH</v>
          </cell>
          <cell r="M2217" t="str">
            <v>MASTERS</v>
          </cell>
          <cell r="N2217">
            <v>600</v>
          </cell>
        </row>
        <row r="2218">
          <cell r="A2218">
            <v>4316</v>
          </cell>
          <cell r="B2218" t="str">
            <v>NUNCOO</v>
          </cell>
          <cell r="C2218" t="str">
            <v>Ludovic</v>
          </cell>
          <cell r="D2218" t="str">
            <v>M</v>
          </cell>
          <cell r="E2218">
            <v>37022</v>
          </cell>
          <cell r="F2218" t="str">
            <v>Ponites aux Sables</v>
          </cell>
          <cell r="G2218" t="str">
            <v>58156285</v>
          </cell>
          <cell r="H2218" t="str">
            <v>N1105010102540</v>
          </cell>
          <cell r="I2218" t="str">
            <v>ludo5.nuncoo@gmail.com</v>
          </cell>
          <cell r="J2218" t="str">
            <v>MEDINE AC</v>
          </cell>
          <cell r="K2218" t="str">
            <v>BR</v>
          </cell>
          <cell r="L2218" t="str">
            <v>ATH</v>
          </cell>
          <cell r="M2218" t="str">
            <v>SENIOR</v>
          </cell>
          <cell r="N2218">
            <v>400</v>
          </cell>
        </row>
        <row r="2219">
          <cell r="A2219">
            <v>4317</v>
          </cell>
          <cell r="B2219" t="str">
            <v>RAMKHELAWAN</v>
          </cell>
          <cell r="C2219" t="str">
            <v>Ritveer</v>
          </cell>
          <cell r="D2219" t="str">
            <v>M</v>
          </cell>
          <cell r="E2219">
            <v>39577</v>
          </cell>
          <cell r="F2219" t="str">
            <v>ROYAL ROAD, MONTAGNE BLANCHE</v>
          </cell>
          <cell r="G2219" t="str">
            <v>58149096</v>
          </cell>
          <cell r="H2219">
            <v>0</v>
          </cell>
          <cell r="I2219" t="str">
            <v>dylenlfc@yahoo.com</v>
          </cell>
          <cell r="J2219" t="str">
            <v>BOULET ROUGE AC</v>
          </cell>
          <cell r="K2219" t="str">
            <v>FLQ</v>
          </cell>
          <cell r="L2219" t="str">
            <v>ATH</v>
          </cell>
          <cell r="M2219" t="str">
            <v>U18</v>
          </cell>
          <cell r="N2219">
            <v>200</v>
          </cell>
        </row>
        <row r="2220">
          <cell r="A2220">
            <v>4318</v>
          </cell>
          <cell r="B2220" t="str">
            <v>PURUSAM</v>
          </cell>
          <cell r="C2220" t="str">
            <v>Kavish</v>
          </cell>
          <cell r="D2220" t="str">
            <v>M</v>
          </cell>
          <cell r="E2220">
            <v>39904</v>
          </cell>
          <cell r="F2220" t="str">
            <v>COORPERATIVE ROAD, MELROSE</v>
          </cell>
          <cell r="G2220">
            <v>59211696</v>
          </cell>
          <cell r="H2220">
            <v>0</v>
          </cell>
          <cell r="I2220" t="str">
            <v>dylenlfc@yahoo.com</v>
          </cell>
          <cell r="J2220" t="str">
            <v>BOULET ROUGE AC</v>
          </cell>
          <cell r="K2220" t="str">
            <v>FLQ</v>
          </cell>
          <cell r="L2220" t="str">
            <v>ATH</v>
          </cell>
          <cell r="M2220" t="str">
            <v>U18</v>
          </cell>
          <cell r="N2220">
            <v>200</v>
          </cell>
        </row>
        <row r="2221">
          <cell r="A2221">
            <v>4319</v>
          </cell>
          <cell r="B2221" t="str">
            <v>PEERTHY</v>
          </cell>
          <cell r="C2221" t="str">
            <v>Yuv</v>
          </cell>
          <cell r="D2221" t="str">
            <v>M</v>
          </cell>
          <cell r="E2221">
            <v>39983</v>
          </cell>
          <cell r="F2221" t="str">
            <v>CHURCH LANE, MONTAGNE BLANCHE</v>
          </cell>
          <cell r="G2221">
            <v>58103444</v>
          </cell>
          <cell r="H2221">
            <v>0</v>
          </cell>
          <cell r="I2221" t="str">
            <v>dylenlfc@yahoo.com</v>
          </cell>
          <cell r="J2221" t="str">
            <v>BOULET ROUGE AC</v>
          </cell>
          <cell r="K2221" t="str">
            <v>FLQ</v>
          </cell>
          <cell r="L2221" t="str">
            <v>ATH</v>
          </cell>
          <cell r="M2221" t="str">
            <v>U18</v>
          </cell>
          <cell r="N2221">
            <v>200</v>
          </cell>
        </row>
        <row r="2222">
          <cell r="A2222">
            <v>4320</v>
          </cell>
          <cell r="B2222" t="str">
            <v>RAMSEWAK</v>
          </cell>
          <cell r="C2222" t="str">
            <v>Amar</v>
          </cell>
          <cell r="D2222" t="str">
            <v>M</v>
          </cell>
          <cell r="E2222">
            <v>39887</v>
          </cell>
          <cell r="F2222" t="str">
            <v>ROYAL ROAD, PALMAR</v>
          </cell>
          <cell r="G2222">
            <v>58102600</v>
          </cell>
          <cell r="H2222">
            <v>0</v>
          </cell>
          <cell r="I2222" t="str">
            <v>dylenlfc@yahoo.com</v>
          </cell>
          <cell r="J2222" t="str">
            <v>BOULET ROUGE AC</v>
          </cell>
          <cell r="K2222" t="str">
            <v>FLQ</v>
          </cell>
          <cell r="L2222" t="str">
            <v>ATH</v>
          </cell>
          <cell r="M2222" t="str">
            <v>U18</v>
          </cell>
          <cell r="N2222">
            <v>200</v>
          </cell>
        </row>
        <row r="2223">
          <cell r="A2223">
            <v>1154</v>
          </cell>
          <cell r="B2223" t="str">
            <v>PAYA</v>
          </cell>
          <cell r="C2223" t="str">
            <v>Stella</v>
          </cell>
          <cell r="D2223" t="str">
            <v>F</v>
          </cell>
          <cell r="E2223">
            <v>40423</v>
          </cell>
          <cell r="F2223" t="str">
            <v>Camp creole Village, Cascavelle</v>
          </cell>
          <cell r="G2223">
            <v>0</v>
          </cell>
          <cell r="H2223">
            <v>0</v>
          </cell>
          <cell r="I2223">
            <v>0</v>
          </cell>
          <cell r="J2223" t="str">
            <v>GUEPARD AC</v>
          </cell>
          <cell r="K2223" t="str">
            <v>BR</v>
          </cell>
          <cell r="L2223" t="str">
            <v>ATH</v>
          </cell>
          <cell r="M2223" t="str">
            <v>U16</v>
          </cell>
          <cell r="N2223">
            <v>150</v>
          </cell>
        </row>
        <row r="2224">
          <cell r="A2224">
            <v>4321</v>
          </cell>
          <cell r="B2224" t="str">
            <v>CHANTEUR</v>
          </cell>
          <cell r="C2224" t="str">
            <v>Neo Bless</v>
          </cell>
          <cell r="D2224" t="str">
            <v>M</v>
          </cell>
          <cell r="E2224">
            <v>41085</v>
          </cell>
          <cell r="F2224" t="str">
            <v>B12, REQUIN MORC</v>
          </cell>
          <cell r="G2224">
            <v>0</v>
          </cell>
          <cell r="H2224">
            <v>0</v>
          </cell>
          <cell r="I2224">
            <v>0</v>
          </cell>
          <cell r="J2224" t="str">
            <v>BLACK RIVER STAR AC</v>
          </cell>
          <cell r="K2224" t="str">
            <v>BR</v>
          </cell>
          <cell r="L2224" t="str">
            <v>ATH</v>
          </cell>
          <cell r="M2224" t="str">
            <v>U14</v>
          </cell>
          <cell r="N2224">
            <v>150</v>
          </cell>
        </row>
        <row r="2225">
          <cell r="A2225">
            <v>4322</v>
          </cell>
          <cell r="B2225" t="str">
            <v>NADAL</v>
          </cell>
          <cell r="C2225" t="str">
            <v xml:space="preserve">Marie Théssa Naomie Rachel </v>
          </cell>
          <cell r="D2225" t="str">
            <v>F</v>
          </cell>
          <cell r="E2225" t="str">
            <v>10/10/2007</v>
          </cell>
          <cell r="F2225" t="str">
            <v>Bambous Virieux</v>
          </cell>
          <cell r="G2225">
            <v>54284289</v>
          </cell>
          <cell r="H2225">
            <v>0</v>
          </cell>
          <cell r="I2225">
            <v>0</v>
          </cell>
          <cell r="J2225" t="str">
            <v>SOUILLAC AC</v>
          </cell>
          <cell r="K2225" t="str">
            <v>SAV</v>
          </cell>
          <cell r="L2225" t="str">
            <v>ATH</v>
          </cell>
          <cell r="M2225" t="str">
            <v>U20</v>
          </cell>
          <cell r="N2225">
            <v>300</v>
          </cell>
        </row>
        <row r="2226">
          <cell r="A2226">
            <v>4323</v>
          </cell>
          <cell r="B2226" t="str">
            <v>BABET</v>
          </cell>
          <cell r="C2226" t="str">
            <v>Saël</v>
          </cell>
          <cell r="D2226" t="str">
            <v>M</v>
          </cell>
          <cell r="E2226" t="str">
            <v>25/10/2010</v>
          </cell>
          <cell r="F2226" t="str">
            <v>Grand-Port</v>
          </cell>
          <cell r="G2226">
            <v>0</v>
          </cell>
          <cell r="H2226">
            <v>0</v>
          </cell>
          <cell r="I2226">
            <v>0</v>
          </cell>
          <cell r="J2226" t="str">
            <v>SOUILLAC AC</v>
          </cell>
          <cell r="K2226" t="str">
            <v>SAV</v>
          </cell>
          <cell r="L2226" t="str">
            <v>ATH</v>
          </cell>
          <cell r="M2226" t="str">
            <v>U16</v>
          </cell>
          <cell r="N2226">
            <v>150</v>
          </cell>
        </row>
        <row r="2227">
          <cell r="A2227">
            <v>4324</v>
          </cell>
          <cell r="B2227" t="str">
            <v>ALEEMUTH</v>
          </cell>
          <cell r="C2227" t="str">
            <v>Jeremy</v>
          </cell>
          <cell r="D2227" t="str">
            <v>M</v>
          </cell>
          <cell r="E2227" t="str">
            <v>14/11/2007</v>
          </cell>
          <cell r="F2227" t="str">
            <v>Plaine-Magnien</v>
          </cell>
          <cell r="G2227">
            <v>0</v>
          </cell>
          <cell r="H2227">
            <v>0</v>
          </cell>
          <cell r="I2227">
            <v>0</v>
          </cell>
          <cell r="J2227" t="str">
            <v>SOUILLAC AC</v>
          </cell>
          <cell r="K2227" t="str">
            <v>SAV</v>
          </cell>
          <cell r="L2227" t="str">
            <v>ATH</v>
          </cell>
          <cell r="M2227" t="str">
            <v>U20</v>
          </cell>
          <cell r="N2227">
            <v>300</v>
          </cell>
        </row>
        <row r="2228">
          <cell r="A2228">
            <v>4325</v>
          </cell>
          <cell r="B2228" t="str">
            <v>TOURELLE</v>
          </cell>
          <cell r="C2228" t="str">
            <v>Lucas</v>
          </cell>
          <cell r="D2228" t="str">
            <v>M</v>
          </cell>
          <cell r="E2228" t="str">
            <v>22/11/2010</v>
          </cell>
          <cell r="F2228" t="str">
            <v>Mahebourg</v>
          </cell>
          <cell r="G2228">
            <v>0</v>
          </cell>
          <cell r="H2228">
            <v>0</v>
          </cell>
          <cell r="I2228">
            <v>0</v>
          </cell>
          <cell r="J2228" t="str">
            <v>SOUILLAC AC</v>
          </cell>
          <cell r="K2228" t="str">
            <v>SAV</v>
          </cell>
          <cell r="L2228" t="str">
            <v>ATH</v>
          </cell>
          <cell r="M2228" t="str">
            <v>U16</v>
          </cell>
          <cell r="N2228">
            <v>150</v>
          </cell>
        </row>
        <row r="2229">
          <cell r="A2229">
            <v>4326</v>
          </cell>
          <cell r="B2229" t="str">
            <v>CHRÉTIEN</v>
          </cell>
          <cell r="C2229" t="str">
            <v>Brandon</v>
          </cell>
          <cell r="D2229" t="str">
            <v>M</v>
          </cell>
          <cell r="E2229">
            <v>37850</v>
          </cell>
          <cell r="F2229" t="str">
            <v>Bonne Veine Quartier Militaire</v>
          </cell>
          <cell r="G2229">
            <v>54900619</v>
          </cell>
          <cell r="H2229" t="str">
            <v>C170803015440E</v>
          </cell>
          <cell r="I2229" t="str">
            <v>plracers7@gmail.com</v>
          </cell>
          <cell r="J2229" t="str">
            <v>P-LOUIS RACERS AC</v>
          </cell>
          <cell r="K2229" t="str">
            <v>PL</v>
          </cell>
          <cell r="L2229" t="str">
            <v>ATH</v>
          </cell>
          <cell r="M2229" t="str">
            <v>SENIOR</v>
          </cell>
          <cell r="N2229">
            <v>400</v>
          </cell>
        </row>
        <row r="2230">
          <cell r="A2230">
            <v>4327</v>
          </cell>
          <cell r="B2230" t="str">
            <v>NAPANAHANI</v>
          </cell>
          <cell r="C2230" t="str">
            <v>Amelia</v>
          </cell>
          <cell r="D2230" t="str">
            <v>F</v>
          </cell>
          <cell r="E2230">
            <v>42679</v>
          </cell>
          <cell r="F2230" t="str">
            <v>Canal Lane, Palma, Quatre Bornes</v>
          </cell>
          <cell r="G2230" t="str">
            <v>5714 1700</v>
          </cell>
          <cell r="H2230">
            <v>0</v>
          </cell>
          <cell r="I2230" t="str">
            <v>plracers7@gmail.com</v>
          </cell>
          <cell r="J2230" t="str">
            <v>P-LOUIS RACERS AC</v>
          </cell>
          <cell r="K2230" t="str">
            <v>PL</v>
          </cell>
          <cell r="L2230" t="str">
            <v>ATH</v>
          </cell>
          <cell r="M2230" t="str">
            <v>U10</v>
          </cell>
          <cell r="N2230">
            <v>100</v>
          </cell>
        </row>
        <row r="2231">
          <cell r="A2231">
            <v>4328</v>
          </cell>
          <cell r="B2231" t="str">
            <v xml:space="preserve">Roman </v>
          </cell>
          <cell r="C2231" t="str">
            <v xml:space="preserve">Louis Brando Jason </v>
          </cell>
          <cell r="D2231" t="str">
            <v>M</v>
          </cell>
          <cell r="E2231" t="str">
            <v>18/04/2011</v>
          </cell>
          <cell r="F2231" t="str">
            <v xml:space="preserve">saint Hillaire </v>
          </cell>
          <cell r="G2231">
            <v>0</v>
          </cell>
          <cell r="H2231">
            <v>0</v>
          </cell>
          <cell r="I2231">
            <v>0</v>
          </cell>
          <cell r="J2231" t="str">
            <v>SOUILLAC AC</v>
          </cell>
          <cell r="K2231" t="str">
            <v>SAV</v>
          </cell>
          <cell r="L2231" t="str">
            <v>ATH</v>
          </cell>
          <cell r="M2231" t="str">
            <v>U16</v>
          </cell>
          <cell r="N2231">
            <v>150</v>
          </cell>
        </row>
        <row r="2232">
          <cell r="A2232">
            <v>4329</v>
          </cell>
          <cell r="B2232" t="str">
            <v>SEVRER</v>
          </cell>
          <cell r="C2232" t="str">
            <v>Daryl</v>
          </cell>
          <cell r="D2232" t="str">
            <v>M</v>
          </cell>
          <cell r="E2232" t="str">
            <v>10/12/2009</v>
          </cell>
          <cell r="F2232" t="str">
            <v xml:space="preserve">Avenue Hibiscus , Britannia </v>
          </cell>
          <cell r="G2232">
            <v>57278211</v>
          </cell>
          <cell r="H2232">
            <v>0</v>
          </cell>
          <cell r="I2232">
            <v>0</v>
          </cell>
          <cell r="J2232" t="str">
            <v>SOUILLAC AC</v>
          </cell>
          <cell r="K2232" t="str">
            <v>SAV</v>
          </cell>
          <cell r="L2232" t="str">
            <v>ATH</v>
          </cell>
          <cell r="M2232" t="str">
            <v>U18</v>
          </cell>
          <cell r="N2232">
            <v>200</v>
          </cell>
        </row>
        <row r="2233">
          <cell r="A2233">
            <v>4330</v>
          </cell>
          <cell r="B2233" t="str">
            <v>COURONNE</v>
          </cell>
          <cell r="C2233" t="str">
            <v>Ethan</v>
          </cell>
          <cell r="D2233" t="str">
            <v>M</v>
          </cell>
          <cell r="E2233">
            <v>38862</v>
          </cell>
          <cell r="F2233" t="str">
            <v>Molière Road, New France</v>
          </cell>
          <cell r="G2233">
            <v>59775223</v>
          </cell>
          <cell r="H2233">
            <v>0</v>
          </cell>
          <cell r="I2233" t="str">
            <v xml:space="preserve"> </v>
          </cell>
          <cell r="J2233" t="str">
            <v>ADONAI CANDOS AC</v>
          </cell>
          <cell r="K2233" t="str">
            <v>QB</v>
          </cell>
          <cell r="L2233" t="str">
            <v>ATH</v>
          </cell>
          <cell r="M2233" t="str">
            <v>U20</v>
          </cell>
          <cell r="N2233">
            <v>300</v>
          </cell>
        </row>
        <row r="2234">
          <cell r="A2234">
            <v>4331</v>
          </cell>
          <cell r="B2234" t="str">
            <v>POLYXENE</v>
          </cell>
          <cell r="C2234" t="str">
            <v>Alyson</v>
          </cell>
          <cell r="D2234" t="str">
            <v>F</v>
          </cell>
          <cell r="E2234">
            <v>40914</v>
          </cell>
          <cell r="F2234" t="str">
            <v>172, Louvet Lane Q.Bornes</v>
          </cell>
          <cell r="G2234">
            <v>54905274</v>
          </cell>
          <cell r="H2234">
            <v>0</v>
          </cell>
          <cell r="I2234" t="str">
            <v>kervinpolyxene1980@gmail.com</v>
          </cell>
          <cell r="J2234" t="str">
            <v>Q-BORNES HURRICANE AC</v>
          </cell>
          <cell r="K2234" t="str">
            <v>QB</v>
          </cell>
          <cell r="L2234" t="str">
            <v>ATH</v>
          </cell>
          <cell r="M2234" t="str">
            <v>U14</v>
          </cell>
          <cell r="N2234">
            <v>150</v>
          </cell>
        </row>
        <row r="2235">
          <cell r="A2235">
            <v>4332</v>
          </cell>
          <cell r="B2235" t="str">
            <v>POLYXENE</v>
          </cell>
          <cell r="C2235" t="str">
            <v>Ezechiel</v>
          </cell>
          <cell r="D2235" t="str">
            <v>M</v>
          </cell>
          <cell r="E2235">
            <v>42620</v>
          </cell>
          <cell r="F2235" t="str">
            <v>172, Louvet Lane Q.Bornes</v>
          </cell>
          <cell r="G2235">
            <v>58165381</v>
          </cell>
          <cell r="H2235">
            <v>0</v>
          </cell>
          <cell r="I2235" t="str">
            <v>kervinpolyxene1980@gmail.com</v>
          </cell>
          <cell r="J2235" t="str">
            <v>Q-BORNES HURRICANE AC</v>
          </cell>
          <cell r="K2235" t="str">
            <v>QB</v>
          </cell>
          <cell r="L2235" t="str">
            <v>ATH</v>
          </cell>
          <cell r="M2235" t="str">
            <v>U10</v>
          </cell>
          <cell r="N2235">
            <v>100</v>
          </cell>
        </row>
        <row r="2236">
          <cell r="A2236">
            <v>4333</v>
          </cell>
          <cell r="B2236" t="str">
            <v>POLYXENE</v>
          </cell>
          <cell r="C2236" t="str">
            <v>Judan</v>
          </cell>
          <cell r="D2236" t="str">
            <v>M</v>
          </cell>
          <cell r="E2236">
            <v>41161</v>
          </cell>
          <cell r="F2236" t="str">
            <v>172, Louvet Lane Q.Bornes</v>
          </cell>
          <cell r="G2236">
            <v>54781037</v>
          </cell>
          <cell r="H2236">
            <v>0</v>
          </cell>
          <cell r="I2236" t="str">
            <v>yannickpolyxene@gmail.com</v>
          </cell>
          <cell r="J2236" t="str">
            <v>Q-BORNES HURRICANE AC</v>
          </cell>
          <cell r="K2236" t="str">
            <v>QB</v>
          </cell>
          <cell r="L2236" t="str">
            <v>ATH</v>
          </cell>
          <cell r="M2236" t="str">
            <v>U14</v>
          </cell>
          <cell r="N2236">
            <v>150</v>
          </cell>
        </row>
        <row r="2237">
          <cell r="A2237">
            <v>4334</v>
          </cell>
          <cell r="B2237" t="str">
            <v>POLYXENE</v>
          </cell>
          <cell r="C2237" t="str">
            <v>Maeva</v>
          </cell>
          <cell r="D2237" t="str">
            <v>F</v>
          </cell>
          <cell r="E2237">
            <v>42367</v>
          </cell>
          <cell r="F2237" t="str">
            <v>172, Louvet Lane Q.Bornes</v>
          </cell>
          <cell r="G2237">
            <v>57071301</v>
          </cell>
          <cell r="H2237">
            <v>0</v>
          </cell>
          <cell r="I2237" t="str">
            <v>yannickpolyxene@gmail.com</v>
          </cell>
          <cell r="J2237" t="str">
            <v>Q-BORNES HURRICANE AC</v>
          </cell>
          <cell r="K2237" t="str">
            <v>QB</v>
          </cell>
          <cell r="L2237" t="str">
            <v>ATH</v>
          </cell>
          <cell r="M2237" t="str">
            <v>U12</v>
          </cell>
          <cell r="N2237">
            <v>100</v>
          </cell>
        </row>
        <row r="2238">
          <cell r="A2238">
            <v>4335</v>
          </cell>
          <cell r="B2238" t="str">
            <v>MOOTOOSAMY</v>
          </cell>
          <cell r="C2238" t="str">
            <v>Dylan klyvven</v>
          </cell>
          <cell r="D2238" t="str">
            <v>M</v>
          </cell>
          <cell r="E2238">
            <v>41005</v>
          </cell>
          <cell r="F2238" t="str">
            <v>Avenue,Soobiah Reduit</v>
          </cell>
          <cell r="G2238">
            <v>57794838</v>
          </cell>
          <cell r="H2238">
            <v>0</v>
          </cell>
          <cell r="I2238" t="str">
            <v>jevina1727@gmail.com</v>
          </cell>
          <cell r="J2238" t="str">
            <v>Q-BORNES HURRICANE AC</v>
          </cell>
          <cell r="K2238" t="str">
            <v>QB</v>
          </cell>
          <cell r="L2238" t="str">
            <v>ATH</v>
          </cell>
          <cell r="M2238" t="str">
            <v>U14</v>
          </cell>
          <cell r="N2238">
            <v>150</v>
          </cell>
        </row>
        <row r="2239">
          <cell r="A2239">
            <v>4336</v>
          </cell>
          <cell r="B2239" t="str">
            <v>L'AIGUILLE</v>
          </cell>
          <cell r="C2239" t="str">
            <v>Harrison caleb</v>
          </cell>
          <cell r="D2239" t="str">
            <v>M</v>
          </cell>
          <cell r="E2239">
            <v>40961</v>
          </cell>
          <cell r="F2239" t="str">
            <v>Avenue jean lebrun ollier Q.Bornes</v>
          </cell>
          <cell r="G2239">
            <v>57851681</v>
          </cell>
          <cell r="H2239">
            <v>0</v>
          </cell>
          <cell r="I2239">
            <v>0</v>
          </cell>
          <cell r="J2239" t="str">
            <v>Q-BORNES HURRICANE AC</v>
          </cell>
          <cell r="K2239" t="str">
            <v>QB</v>
          </cell>
          <cell r="L2239" t="str">
            <v>ATH</v>
          </cell>
          <cell r="M2239" t="str">
            <v>U14</v>
          </cell>
          <cell r="N2239">
            <v>150</v>
          </cell>
        </row>
        <row r="2240">
          <cell r="A2240">
            <v>4337</v>
          </cell>
          <cell r="B2240" t="str">
            <v>L'AIGUILLE</v>
          </cell>
          <cell r="C2240" t="str">
            <v>Grâce Ava</v>
          </cell>
          <cell r="D2240" t="str">
            <v>F</v>
          </cell>
          <cell r="E2240">
            <v>42745</v>
          </cell>
          <cell r="F2240" t="str">
            <v>Avenue jean lebrun ollier Q.Bornes</v>
          </cell>
          <cell r="G2240">
            <v>57851681</v>
          </cell>
          <cell r="H2240">
            <v>0</v>
          </cell>
          <cell r="I2240">
            <v>0</v>
          </cell>
          <cell r="J2240" t="str">
            <v>Q-BORNES HURRICANE AC</v>
          </cell>
          <cell r="K2240" t="str">
            <v>QB</v>
          </cell>
          <cell r="L2240" t="str">
            <v>ATH</v>
          </cell>
          <cell r="M2240" t="str">
            <v>U10</v>
          </cell>
          <cell r="N2240">
            <v>100</v>
          </cell>
        </row>
        <row r="2241">
          <cell r="A2241">
            <v>4338</v>
          </cell>
          <cell r="B2241" t="str">
            <v>LAFOURCHE</v>
          </cell>
          <cell r="C2241" t="str">
            <v>Sander</v>
          </cell>
          <cell r="D2241" t="str">
            <v>M</v>
          </cell>
          <cell r="E2241">
            <v>43152</v>
          </cell>
          <cell r="F2241" t="str">
            <v>Cité Bassin Quatre Bornes</v>
          </cell>
          <cell r="G2241">
            <v>58434780</v>
          </cell>
          <cell r="H2241">
            <v>0</v>
          </cell>
          <cell r="I2241">
            <v>0</v>
          </cell>
          <cell r="J2241" t="str">
            <v>Q-BORNES HURRICANE AC</v>
          </cell>
          <cell r="K2241" t="str">
            <v>QB</v>
          </cell>
          <cell r="L2241" t="str">
            <v>ATH</v>
          </cell>
          <cell r="M2241" t="str">
            <v>U10</v>
          </cell>
          <cell r="N2241">
            <v>100</v>
          </cell>
        </row>
        <row r="2242">
          <cell r="A2242">
            <v>4339</v>
          </cell>
          <cell r="B2242" t="str">
            <v>CAYAMA</v>
          </cell>
          <cell r="C2242" t="str">
            <v>Jean Fabrice</v>
          </cell>
          <cell r="D2242" t="str">
            <v>M</v>
          </cell>
          <cell r="E2242">
            <v>36280</v>
          </cell>
          <cell r="F2242" t="str">
            <v>Cité Bassin Quatre Bornes</v>
          </cell>
          <cell r="G2242">
            <v>58434780</v>
          </cell>
          <cell r="H2242">
            <v>0</v>
          </cell>
          <cell r="I2242" t="str">
            <v>cayamajeanfab@gmail.com</v>
          </cell>
          <cell r="J2242" t="str">
            <v>Q-BORNES HURRICANE AC</v>
          </cell>
          <cell r="K2242" t="str">
            <v>QB</v>
          </cell>
          <cell r="L2242" t="str">
            <v>ATH</v>
          </cell>
          <cell r="M2242" t="str">
            <v>SENIOR</v>
          </cell>
          <cell r="N2242">
            <v>400</v>
          </cell>
        </row>
        <row r="2243">
          <cell r="A2243">
            <v>4341</v>
          </cell>
          <cell r="B2243" t="str">
            <v>ANTOINE</v>
          </cell>
          <cell r="C2243" t="str">
            <v>Mathieu Cedric</v>
          </cell>
          <cell r="D2243" t="str">
            <v>M</v>
          </cell>
          <cell r="E2243">
            <v>40668</v>
          </cell>
          <cell r="F2243" t="str">
            <v>C13 Police Quarters Coromandel</v>
          </cell>
          <cell r="G2243">
            <v>58082627</v>
          </cell>
          <cell r="H2243">
            <v>0</v>
          </cell>
          <cell r="I2243">
            <v>0</v>
          </cell>
          <cell r="J2243" t="str">
            <v>Q-BORNES HURRICANE AC</v>
          </cell>
          <cell r="K2243" t="str">
            <v>QB</v>
          </cell>
          <cell r="L2243" t="str">
            <v>ATH</v>
          </cell>
          <cell r="M2243" t="str">
            <v>U16</v>
          </cell>
          <cell r="N2243">
            <v>150</v>
          </cell>
        </row>
        <row r="2244">
          <cell r="A2244">
            <v>4342</v>
          </cell>
          <cell r="B2244" t="str">
            <v>LINTELLIGENT</v>
          </cell>
          <cell r="C2244" t="str">
            <v>Kyle</v>
          </cell>
          <cell r="D2244" t="str">
            <v>M</v>
          </cell>
          <cell r="E2244">
            <v>40366</v>
          </cell>
          <cell r="F2244" t="str">
            <v>C13 Police Quarters Coromandel</v>
          </cell>
          <cell r="G2244">
            <v>57775662</v>
          </cell>
          <cell r="H2244">
            <v>0</v>
          </cell>
          <cell r="I2244" t="str">
            <v>antoinejackson8430@gmail.com</v>
          </cell>
          <cell r="J2244" t="str">
            <v>Q-BORNES HURRICANE AC</v>
          </cell>
          <cell r="K2244" t="str">
            <v>QB</v>
          </cell>
          <cell r="L2244" t="str">
            <v>ATH</v>
          </cell>
          <cell r="M2244" t="str">
            <v>U16</v>
          </cell>
          <cell r="N2244">
            <v>150</v>
          </cell>
        </row>
        <row r="2245">
          <cell r="A2245">
            <v>4343</v>
          </cell>
          <cell r="B2245" t="str">
            <v>MARCO</v>
          </cell>
          <cell r="C2245" t="str">
            <v>Lucca Cael Mathieu</v>
          </cell>
          <cell r="D2245" t="str">
            <v>M</v>
          </cell>
          <cell r="E2245">
            <v>40289</v>
          </cell>
          <cell r="F2245" t="str">
            <v>48 Morcellement St Daniel Roches Brunes</v>
          </cell>
          <cell r="G2245">
            <v>58157300</v>
          </cell>
          <cell r="H2245">
            <v>0</v>
          </cell>
          <cell r="I2245">
            <v>0</v>
          </cell>
          <cell r="J2245" t="str">
            <v>Q-BORNES HURRICANE AC</v>
          </cell>
          <cell r="K2245" t="str">
            <v>QB</v>
          </cell>
          <cell r="L2245" t="str">
            <v>ATH</v>
          </cell>
          <cell r="M2245" t="str">
            <v>U16</v>
          </cell>
          <cell r="N2245">
            <v>150</v>
          </cell>
        </row>
        <row r="2246">
          <cell r="A2246">
            <v>4344</v>
          </cell>
          <cell r="B2246" t="str">
            <v xml:space="preserve">TANNER </v>
          </cell>
          <cell r="C2246" t="str">
            <v xml:space="preserve">Mikael </v>
          </cell>
          <cell r="D2246" t="str">
            <v>M</v>
          </cell>
          <cell r="E2246">
            <v>40283</v>
          </cell>
          <cell r="F2246" t="str">
            <v xml:space="preserve">Rose-Hill </v>
          </cell>
          <cell r="G2246">
            <v>58290873</v>
          </cell>
          <cell r="H2246">
            <v>0</v>
          </cell>
          <cell r="I2246">
            <v>0</v>
          </cell>
          <cell r="J2246" t="str">
            <v>Q-BORNES HURRICANE AC</v>
          </cell>
          <cell r="K2246" t="str">
            <v>QB</v>
          </cell>
          <cell r="L2246" t="str">
            <v>ATH</v>
          </cell>
          <cell r="M2246" t="str">
            <v>U16</v>
          </cell>
          <cell r="N2246">
            <v>150</v>
          </cell>
        </row>
        <row r="2247">
          <cell r="A2247">
            <v>4345</v>
          </cell>
          <cell r="B2247" t="str">
            <v>L'AMOUREUX</v>
          </cell>
          <cell r="C2247" t="str">
            <v>Noëmi</v>
          </cell>
          <cell r="D2247" t="str">
            <v>F</v>
          </cell>
          <cell r="E2247">
            <v>41891</v>
          </cell>
          <cell r="F2247" t="str">
            <v>Solitude Sugar Estate, Triolet</v>
          </cell>
          <cell r="G2247">
            <v>57133815</v>
          </cell>
          <cell r="H2247">
            <v>0</v>
          </cell>
          <cell r="I2247">
            <v>0</v>
          </cell>
          <cell r="J2247" t="str">
            <v>POUDRE D'OR AC</v>
          </cell>
          <cell r="K2247" t="str">
            <v>REMP</v>
          </cell>
          <cell r="L2247" t="str">
            <v>ATH</v>
          </cell>
          <cell r="M2247" t="str">
            <v>U12</v>
          </cell>
          <cell r="N2247">
            <v>100</v>
          </cell>
        </row>
        <row r="2248">
          <cell r="A2248">
            <v>4346</v>
          </cell>
          <cell r="B2248" t="str">
            <v>NUCKCHADY</v>
          </cell>
          <cell r="C2248" t="str">
            <v>Annabella</v>
          </cell>
          <cell r="D2248" t="str">
            <v>F</v>
          </cell>
          <cell r="E2248">
            <v>40680</v>
          </cell>
          <cell r="F2248" t="str">
            <v>Solitude Sugar Estate, Triolet</v>
          </cell>
          <cell r="G2248">
            <v>57133815</v>
          </cell>
          <cell r="H2248">
            <v>0</v>
          </cell>
          <cell r="I2248">
            <v>0</v>
          </cell>
          <cell r="J2248" t="str">
            <v>POUDRE D'OR AC</v>
          </cell>
          <cell r="K2248" t="str">
            <v>REMP</v>
          </cell>
          <cell r="L2248" t="str">
            <v>ATH</v>
          </cell>
          <cell r="M2248" t="str">
            <v>U16</v>
          </cell>
          <cell r="N2248">
            <v>150</v>
          </cell>
        </row>
        <row r="2249">
          <cell r="A2249">
            <v>4347</v>
          </cell>
          <cell r="B2249" t="str">
            <v>VACOA</v>
          </cell>
          <cell r="C2249" t="str">
            <v>Laurelyn</v>
          </cell>
          <cell r="D2249" t="str">
            <v>F</v>
          </cell>
          <cell r="E2249">
            <v>39844</v>
          </cell>
          <cell r="F2249" t="str">
            <v xml:space="preserve">Hospital Road, Solitude ,Triolet </v>
          </cell>
          <cell r="G2249">
            <v>57133815</v>
          </cell>
          <cell r="H2249">
            <v>0</v>
          </cell>
          <cell r="I2249">
            <v>0</v>
          </cell>
          <cell r="J2249" t="str">
            <v>POUDRE D'OR AC</v>
          </cell>
          <cell r="K2249" t="str">
            <v>REMP</v>
          </cell>
          <cell r="L2249" t="str">
            <v>ATH</v>
          </cell>
          <cell r="M2249" t="str">
            <v>U18</v>
          </cell>
          <cell r="N2249">
            <v>200</v>
          </cell>
        </row>
        <row r="2250">
          <cell r="A2250">
            <v>4348</v>
          </cell>
          <cell r="B2250" t="str">
            <v>TURENNE</v>
          </cell>
          <cell r="C2250" t="str">
            <v>Rikel</v>
          </cell>
          <cell r="D2250" t="str">
            <v>M</v>
          </cell>
          <cell r="E2250">
            <v>39844</v>
          </cell>
          <cell r="F2250" t="str">
            <v xml:space="preserve">Roland Lane, Solitude, Triolet </v>
          </cell>
          <cell r="G2250">
            <v>57133815</v>
          </cell>
          <cell r="H2250">
            <v>0</v>
          </cell>
          <cell r="I2250">
            <v>0</v>
          </cell>
          <cell r="J2250" t="str">
            <v>POUDRE D'OR AC</v>
          </cell>
          <cell r="K2250" t="str">
            <v>REMP</v>
          </cell>
          <cell r="L2250" t="str">
            <v>ATH</v>
          </cell>
          <cell r="M2250" t="str">
            <v>U18</v>
          </cell>
          <cell r="N2250">
            <v>200</v>
          </cell>
        </row>
        <row r="2251">
          <cell r="A2251">
            <v>4349</v>
          </cell>
          <cell r="B2251" t="str">
            <v>TURENNE</v>
          </cell>
          <cell r="C2251" t="str">
            <v>Jahmelia</v>
          </cell>
          <cell r="D2251" t="str">
            <v>F</v>
          </cell>
          <cell r="E2251">
            <v>40899</v>
          </cell>
          <cell r="F2251" t="str">
            <v xml:space="preserve">Roland Lane, Solitude, Triolet </v>
          </cell>
          <cell r="G2251">
            <v>57133815</v>
          </cell>
          <cell r="H2251">
            <v>0</v>
          </cell>
          <cell r="I2251">
            <v>0</v>
          </cell>
          <cell r="J2251" t="str">
            <v>POUDRE D'OR AC</v>
          </cell>
          <cell r="K2251" t="str">
            <v>REMP</v>
          </cell>
          <cell r="L2251" t="str">
            <v>ATH</v>
          </cell>
          <cell r="M2251" t="str">
            <v>U16</v>
          </cell>
          <cell r="N2251">
            <v>150</v>
          </cell>
        </row>
        <row r="2252">
          <cell r="A2252">
            <v>4350</v>
          </cell>
          <cell r="B2252" t="str">
            <v>HUSSON</v>
          </cell>
          <cell r="C2252" t="str">
            <v>Noah</v>
          </cell>
          <cell r="D2252" t="str">
            <v>M</v>
          </cell>
          <cell r="E2252">
            <v>40619</v>
          </cell>
          <cell r="F2252" t="str">
            <v>7eme Mille, Triolet</v>
          </cell>
          <cell r="G2252">
            <v>57133815</v>
          </cell>
          <cell r="H2252">
            <v>0</v>
          </cell>
          <cell r="I2252">
            <v>0</v>
          </cell>
          <cell r="J2252" t="str">
            <v>POUDRE D'OR AC</v>
          </cell>
          <cell r="K2252" t="str">
            <v>REMP</v>
          </cell>
          <cell r="L2252" t="str">
            <v>ATH</v>
          </cell>
          <cell r="M2252" t="str">
            <v>U16</v>
          </cell>
          <cell r="N2252">
            <v>150</v>
          </cell>
        </row>
        <row r="2253">
          <cell r="A2253">
            <v>4351</v>
          </cell>
          <cell r="B2253" t="str">
            <v>RABOUDE</v>
          </cell>
          <cell r="C2253" t="str">
            <v>Alicia</v>
          </cell>
          <cell r="D2253" t="str">
            <v>F</v>
          </cell>
          <cell r="E2253">
            <v>40713</v>
          </cell>
          <cell r="F2253" t="str">
            <v>NHDC, Solitude, Triolet</v>
          </cell>
          <cell r="G2253">
            <v>57133815</v>
          </cell>
          <cell r="H2253">
            <v>0</v>
          </cell>
          <cell r="I2253">
            <v>0</v>
          </cell>
          <cell r="J2253" t="str">
            <v>POUDRE D'OR AC</v>
          </cell>
          <cell r="K2253" t="str">
            <v>REMP</v>
          </cell>
          <cell r="L2253" t="str">
            <v>ATH</v>
          </cell>
          <cell r="M2253" t="str">
            <v>U16</v>
          </cell>
          <cell r="N2253">
            <v>150</v>
          </cell>
        </row>
        <row r="2254">
          <cell r="A2254">
            <v>4352</v>
          </cell>
          <cell r="B2254" t="str">
            <v>MANAN</v>
          </cell>
          <cell r="C2254" t="str">
            <v>Nathalia</v>
          </cell>
          <cell r="D2254" t="str">
            <v>F</v>
          </cell>
          <cell r="E2254">
            <v>40274</v>
          </cell>
          <cell r="F2254" t="str">
            <v>7eme Mille, Triolet</v>
          </cell>
          <cell r="G2254">
            <v>57133815</v>
          </cell>
          <cell r="H2254">
            <v>0</v>
          </cell>
          <cell r="I2254">
            <v>0</v>
          </cell>
          <cell r="J2254" t="str">
            <v>POUDRE D'OR AC</v>
          </cell>
          <cell r="K2254" t="str">
            <v>REMP</v>
          </cell>
          <cell r="L2254" t="str">
            <v>ATH</v>
          </cell>
          <cell r="M2254" t="str">
            <v>U16</v>
          </cell>
          <cell r="N2254">
            <v>150</v>
          </cell>
        </row>
        <row r="2255">
          <cell r="A2255">
            <v>4353</v>
          </cell>
          <cell r="B2255" t="str">
            <v>FRANÇOIS</v>
          </cell>
          <cell r="C2255" t="str">
            <v>Dyreon</v>
          </cell>
          <cell r="D2255" t="str">
            <v>M</v>
          </cell>
          <cell r="E2255">
            <v>38370</v>
          </cell>
          <cell r="F2255" t="str">
            <v xml:space="preserve">Minerve Lane, Solitude </v>
          </cell>
          <cell r="G2255">
            <v>57133815</v>
          </cell>
          <cell r="H2255">
            <v>0</v>
          </cell>
          <cell r="I2255">
            <v>0</v>
          </cell>
          <cell r="J2255" t="str">
            <v>POUDRE D'OR AC</v>
          </cell>
          <cell r="K2255" t="str">
            <v>REMP</v>
          </cell>
          <cell r="L2255" t="str">
            <v>ATH</v>
          </cell>
          <cell r="M2255" t="str">
            <v>SENIOR</v>
          </cell>
          <cell r="N2255">
            <v>400</v>
          </cell>
        </row>
        <row r="2256">
          <cell r="A2256">
            <v>4354</v>
          </cell>
          <cell r="B2256" t="str">
            <v>COLOMES</v>
          </cell>
          <cell r="C2256" t="str">
            <v>Dylan</v>
          </cell>
          <cell r="D2256" t="str">
            <v>M</v>
          </cell>
          <cell r="E2256">
            <v>40838</v>
          </cell>
          <cell r="F2256" t="str">
            <v>Lot 8, Marier Lane, Solitude</v>
          </cell>
          <cell r="G2256">
            <v>57133815</v>
          </cell>
          <cell r="H2256">
            <v>0</v>
          </cell>
          <cell r="I2256">
            <v>0</v>
          </cell>
          <cell r="J2256" t="str">
            <v>POUDRE D'OR AC</v>
          </cell>
          <cell r="K2256" t="str">
            <v>REMP</v>
          </cell>
          <cell r="L2256" t="str">
            <v>ATH</v>
          </cell>
          <cell r="M2256" t="str">
            <v>U16</v>
          </cell>
          <cell r="N2256">
            <v>150</v>
          </cell>
        </row>
        <row r="2257">
          <cell r="A2257">
            <v>4355</v>
          </cell>
          <cell r="B2257" t="str">
            <v>FRANÇOIS</v>
          </cell>
          <cell r="C2257" t="str">
            <v>Adrien</v>
          </cell>
          <cell r="D2257" t="str">
            <v>M</v>
          </cell>
          <cell r="E2257">
            <v>37379</v>
          </cell>
          <cell r="F2257" t="str">
            <v>Lot 8, Marier Lane, Solitude</v>
          </cell>
          <cell r="G2257">
            <v>57133815</v>
          </cell>
          <cell r="H2257">
            <v>0</v>
          </cell>
          <cell r="I2257">
            <v>0</v>
          </cell>
          <cell r="J2257" t="str">
            <v>POUDRE D'OR AC</v>
          </cell>
          <cell r="K2257" t="str">
            <v>REMP</v>
          </cell>
          <cell r="L2257" t="str">
            <v>ATH</v>
          </cell>
          <cell r="M2257" t="str">
            <v>SENIOR</v>
          </cell>
          <cell r="N2257">
            <v>400</v>
          </cell>
        </row>
        <row r="2258">
          <cell r="A2258">
            <v>4356</v>
          </cell>
          <cell r="B2258" t="str">
            <v>MURDAY FRANÇOIS</v>
          </cell>
          <cell r="C2258" t="str">
            <v>Pascaline</v>
          </cell>
          <cell r="D2258" t="str">
            <v>F</v>
          </cell>
          <cell r="E2258">
            <v>29496</v>
          </cell>
          <cell r="F2258" t="str">
            <v>Lot 8, Marier Lane, Solitude</v>
          </cell>
          <cell r="G2258">
            <v>57133815</v>
          </cell>
          <cell r="H2258">
            <v>0</v>
          </cell>
          <cell r="I2258">
            <v>0</v>
          </cell>
          <cell r="J2258" t="str">
            <v>POUDRE D'OR AC</v>
          </cell>
          <cell r="K2258" t="str">
            <v>REMP</v>
          </cell>
          <cell r="L2258" t="str">
            <v>ATH</v>
          </cell>
          <cell r="M2258" t="str">
            <v>MASTERS</v>
          </cell>
          <cell r="N2258">
            <v>600</v>
          </cell>
        </row>
        <row r="2259">
          <cell r="A2259">
            <v>4357</v>
          </cell>
          <cell r="B2259" t="str">
            <v xml:space="preserve">FRANÇOIS </v>
          </cell>
          <cell r="C2259" t="str">
            <v>Claude</v>
          </cell>
          <cell r="D2259" t="str">
            <v>M</v>
          </cell>
          <cell r="E2259">
            <v>25722</v>
          </cell>
          <cell r="F2259" t="str">
            <v>Lot 8, Marier Lane, Solitude</v>
          </cell>
          <cell r="G2259">
            <v>57133815</v>
          </cell>
          <cell r="H2259">
            <v>0</v>
          </cell>
          <cell r="I2259">
            <v>0</v>
          </cell>
          <cell r="J2259" t="str">
            <v>POUDRE D'OR AC</v>
          </cell>
          <cell r="K2259" t="str">
            <v>REMP</v>
          </cell>
          <cell r="L2259" t="str">
            <v>ATH</v>
          </cell>
          <cell r="M2259" t="str">
            <v>MASTERS</v>
          </cell>
          <cell r="N2259">
            <v>600</v>
          </cell>
        </row>
        <row r="2260">
          <cell r="A2260">
            <v>4358</v>
          </cell>
          <cell r="B2260" t="str">
            <v>SEEPAUL</v>
          </cell>
          <cell r="C2260" t="str">
            <v>Moditya</v>
          </cell>
          <cell r="D2260" t="str">
            <v>M</v>
          </cell>
          <cell r="E2260">
            <v>41139</v>
          </cell>
          <cell r="F2260" t="str">
            <v>Baldeo Chummun Road, Solitude, Triolet</v>
          </cell>
          <cell r="G2260">
            <v>57133815</v>
          </cell>
          <cell r="H2260">
            <v>0</v>
          </cell>
          <cell r="I2260">
            <v>0</v>
          </cell>
          <cell r="J2260" t="str">
            <v>POUDRE D'OR AC</v>
          </cell>
          <cell r="K2260" t="str">
            <v>REMP</v>
          </cell>
          <cell r="L2260" t="str">
            <v>ATH</v>
          </cell>
          <cell r="M2260" t="str">
            <v>U14</v>
          </cell>
          <cell r="N2260">
            <v>150</v>
          </cell>
        </row>
        <row r="2261">
          <cell r="A2261">
            <v>4359</v>
          </cell>
          <cell r="B2261" t="str">
            <v>SEEPAUL</v>
          </cell>
          <cell r="C2261" t="str">
            <v>Ishnay</v>
          </cell>
          <cell r="D2261" t="str">
            <v>M</v>
          </cell>
          <cell r="E2261">
            <v>40667</v>
          </cell>
          <cell r="F2261" t="str">
            <v>Baldeo Chummun Road, Solitude, Triolet</v>
          </cell>
          <cell r="G2261">
            <v>57133815</v>
          </cell>
          <cell r="H2261">
            <v>0</v>
          </cell>
          <cell r="I2261">
            <v>0</v>
          </cell>
          <cell r="J2261" t="str">
            <v>POUDRE D'OR AC</v>
          </cell>
          <cell r="K2261" t="str">
            <v>REMP</v>
          </cell>
          <cell r="L2261" t="str">
            <v>ATH</v>
          </cell>
          <cell r="M2261" t="str">
            <v>U16</v>
          </cell>
          <cell r="N2261">
            <v>150</v>
          </cell>
        </row>
        <row r="2262">
          <cell r="A2262">
            <v>4360</v>
          </cell>
          <cell r="B2262" t="str">
            <v>BEGUE</v>
          </cell>
          <cell r="C2262" t="str">
            <v>Anne-Charlotte</v>
          </cell>
          <cell r="D2262" t="str">
            <v>F</v>
          </cell>
          <cell r="E2262">
            <v>39942</v>
          </cell>
          <cell r="F2262" t="str">
            <v>Royal Road, 8eme Mille, Triolet</v>
          </cell>
          <cell r="G2262">
            <v>57133815</v>
          </cell>
          <cell r="H2262">
            <v>0</v>
          </cell>
          <cell r="I2262">
            <v>0</v>
          </cell>
          <cell r="J2262" t="str">
            <v>POUDRE D'OR AC</v>
          </cell>
          <cell r="K2262" t="str">
            <v>REMP</v>
          </cell>
          <cell r="L2262" t="str">
            <v>ATH</v>
          </cell>
          <cell r="M2262" t="str">
            <v>U18</v>
          </cell>
          <cell r="N2262">
            <v>200</v>
          </cell>
        </row>
        <row r="2263">
          <cell r="A2263">
            <v>4361</v>
          </cell>
          <cell r="B2263" t="str">
            <v>CHARLOT</v>
          </cell>
          <cell r="C2263" t="str">
            <v xml:space="preserve">Oliver </v>
          </cell>
          <cell r="D2263" t="str">
            <v>M</v>
          </cell>
          <cell r="E2263">
            <v>40424</v>
          </cell>
          <cell r="F2263" t="str">
            <v>7eme Mille, Triolet</v>
          </cell>
          <cell r="G2263">
            <v>57133815</v>
          </cell>
          <cell r="H2263">
            <v>0</v>
          </cell>
          <cell r="I2263">
            <v>0</v>
          </cell>
          <cell r="J2263" t="str">
            <v>POUDRE D'OR AC</v>
          </cell>
          <cell r="K2263" t="str">
            <v>REMP</v>
          </cell>
          <cell r="L2263" t="str">
            <v>ATH</v>
          </cell>
          <cell r="M2263" t="str">
            <v>U16</v>
          </cell>
          <cell r="N2263">
            <v>150</v>
          </cell>
        </row>
        <row r="2264">
          <cell r="A2264">
            <v>4362</v>
          </cell>
          <cell r="B2264" t="str">
            <v>CHARLOT</v>
          </cell>
          <cell r="C2264" t="str">
            <v>Meyli</v>
          </cell>
          <cell r="D2264" t="str">
            <v>F</v>
          </cell>
          <cell r="E2264">
            <v>42067</v>
          </cell>
          <cell r="F2264" t="str">
            <v>7eme Mille, Triolet</v>
          </cell>
          <cell r="G2264">
            <v>57133815</v>
          </cell>
          <cell r="H2264">
            <v>0</v>
          </cell>
          <cell r="I2264">
            <v>0</v>
          </cell>
          <cell r="J2264" t="str">
            <v>POUDRE D'OR AC</v>
          </cell>
          <cell r="K2264" t="str">
            <v>REMP</v>
          </cell>
          <cell r="L2264" t="str">
            <v>ATH</v>
          </cell>
          <cell r="M2264" t="str">
            <v>U12</v>
          </cell>
          <cell r="N2264">
            <v>100</v>
          </cell>
        </row>
        <row r="2265">
          <cell r="A2265">
            <v>4363</v>
          </cell>
          <cell r="B2265" t="str">
            <v>BUTTIER</v>
          </cell>
          <cell r="C2265" t="str">
            <v>Tobias</v>
          </cell>
          <cell r="D2265" t="str">
            <v>M</v>
          </cell>
          <cell r="E2265">
            <v>43676</v>
          </cell>
          <cell r="F2265" t="str">
            <v xml:space="preserve">Roland Lane, Solitude, Triolet </v>
          </cell>
          <cell r="G2265">
            <v>57133815</v>
          </cell>
          <cell r="H2265">
            <v>0</v>
          </cell>
          <cell r="I2265">
            <v>0</v>
          </cell>
          <cell r="J2265" t="str">
            <v>POUDRE D'OR AC</v>
          </cell>
          <cell r="K2265" t="str">
            <v>REMP</v>
          </cell>
          <cell r="L2265" t="str">
            <v>ATH</v>
          </cell>
          <cell r="M2265" t="str">
            <v>U10</v>
          </cell>
          <cell r="N2265">
            <v>100</v>
          </cell>
        </row>
        <row r="2266">
          <cell r="A2266">
            <v>4364</v>
          </cell>
          <cell r="B2266" t="str">
            <v>COLOMES</v>
          </cell>
          <cell r="C2266" t="str">
            <v>Danille</v>
          </cell>
          <cell r="D2266" t="str">
            <v>F</v>
          </cell>
          <cell r="E2266">
            <v>27581</v>
          </cell>
          <cell r="F2266" t="str">
            <v xml:space="preserve">Camps Artisans, Solitude </v>
          </cell>
          <cell r="G2266">
            <v>57133815</v>
          </cell>
          <cell r="H2266">
            <v>0</v>
          </cell>
          <cell r="I2266">
            <v>0</v>
          </cell>
          <cell r="J2266" t="str">
            <v>POUDRE D'OR AC</v>
          </cell>
          <cell r="K2266" t="str">
            <v>REMP</v>
          </cell>
          <cell r="L2266" t="str">
            <v>ATH</v>
          </cell>
          <cell r="M2266" t="str">
            <v>MASTERS</v>
          </cell>
          <cell r="N2266">
            <v>600</v>
          </cell>
        </row>
        <row r="2267">
          <cell r="A2267">
            <v>4365</v>
          </cell>
          <cell r="B2267" t="str">
            <v xml:space="preserve">FRANÇOIS </v>
          </cell>
          <cell r="C2267" t="str">
            <v>Christian</v>
          </cell>
          <cell r="D2267" t="str">
            <v>M</v>
          </cell>
          <cell r="E2267">
            <v>25222</v>
          </cell>
          <cell r="F2267" t="str">
            <v xml:space="preserve">Camps Artisans, Solitude </v>
          </cell>
          <cell r="G2267">
            <v>57133815</v>
          </cell>
          <cell r="H2267">
            <v>0</v>
          </cell>
          <cell r="I2267">
            <v>0</v>
          </cell>
          <cell r="J2267" t="str">
            <v>POUDRE D'OR AC</v>
          </cell>
          <cell r="K2267" t="str">
            <v>REMP</v>
          </cell>
          <cell r="L2267" t="str">
            <v>ATH</v>
          </cell>
          <cell r="M2267" t="str">
            <v>MASTERS</v>
          </cell>
          <cell r="N2267">
            <v>600</v>
          </cell>
        </row>
        <row r="2268">
          <cell r="A2268">
            <v>4366</v>
          </cell>
          <cell r="B2268" t="str">
            <v>BUCKTOWAR</v>
          </cell>
          <cell r="C2268" t="str">
            <v xml:space="preserve">Marie Michelle </v>
          </cell>
          <cell r="D2268" t="str">
            <v>F</v>
          </cell>
          <cell r="E2268">
            <v>26210</v>
          </cell>
          <cell r="F2268" t="str">
            <v xml:space="preserve">Camps Artisans, Solitude </v>
          </cell>
          <cell r="G2268">
            <v>57133815</v>
          </cell>
          <cell r="H2268">
            <v>0</v>
          </cell>
          <cell r="I2268">
            <v>0</v>
          </cell>
          <cell r="J2268" t="str">
            <v>POUDRE D'OR AC</v>
          </cell>
          <cell r="K2268" t="str">
            <v>REMP</v>
          </cell>
          <cell r="L2268" t="str">
            <v>ATH</v>
          </cell>
          <cell r="M2268" t="str">
            <v>MASTERS</v>
          </cell>
          <cell r="N2268">
            <v>600</v>
          </cell>
        </row>
        <row r="2269">
          <cell r="A2269">
            <v>4367</v>
          </cell>
          <cell r="B2269" t="str">
            <v>KRITZINGER</v>
          </cell>
          <cell r="C2269" t="str">
            <v>Andreas</v>
          </cell>
          <cell r="D2269" t="str">
            <v>M</v>
          </cell>
          <cell r="E2269">
            <v>43566</v>
          </cell>
          <cell r="F2269" t="str">
            <v>Azuri, Roches Noires</v>
          </cell>
          <cell r="G2269">
            <v>54570211</v>
          </cell>
          <cell r="H2269">
            <v>0</v>
          </cell>
          <cell r="I2269">
            <v>0</v>
          </cell>
          <cell r="J2269" t="str">
            <v>POUDRE D'OR AC</v>
          </cell>
          <cell r="K2269" t="str">
            <v>REMP</v>
          </cell>
          <cell r="L2269" t="str">
            <v>ATH</v>
          </cell>
          <cell r="M2269" t="str">
            <v>U10</v>
          </cell>
          <cell r="N2269">
            <v>100</v>
          </cell>
        </row>
        <row r="2270">
          <cell r="A2270">
            <v>4368</v>
          </cell>
          <cell r="B2270" t="str">
            <v>KRITZINGER</v>
          </cell>
          <cell r="C2270" t="str">
            <v>Elizabeth</v>
          </cell>
          <cell r="D2270" t="str">
            <v>F</v>
          </cell>
          <cell r="E2270">
            <v>41691</v>
          </cell>
          <cell r="F2270" t="str">
            <v>Azuri, Roches Noires</v>
          </cell>
          <cell r="G2270">
            <v>54570211</v>
          </cell>
          <cell r="H2270">
            <v>0</v>
          </cell>
          <cell r="I2270">
            <v>0</v>
          </cell>
          <cell r="J2270" t="str">
            <v>POUDRE D'OR AC</v>
          </cell>
          <cell r="K2270" t="str">
            <v>REMP</v>
          </cell>
          <cell r="L2270" t="str">
            <v>ATH</v>
          </cell>
          <cell r="M2270" t="str">
            <v>U12</v>
          </cell>
          <cell r="N2270">
            <v>100</v>
          </cell>
        </row>
        <row r="2271">
          <cell r="A2271">
            <v>4369</v>
          </cell>
          <cell r="B2271" t="str">
            <v>KRITZINGER</v>
          </cell>
          <cell r="C2271" t="str">
            <v>Una</v>
          </cell>
          <cell r="D2271" t="str">
            <v>F</v>
          </cell>
          <cell r="E2271">
            <v>41177</v>
          </cell>
          <cell r="F2271" t="str">
            <v>Azuri, Roches Noires</v>
          </cell>
          <cell r="G2271">
            <v>54570211</v>
          </cell>
          <cell r="H2271">
            <v>0</v>
          </cell>
          <cell r="I2271">
            <v>0</v>
          </cell>
          <cell r="J2271" t="str">
            <v>POUDRE D'OR AC</v>
          </cell>
          <cell r="K2271" t="str">
            <v>REMP</v>
          </cell>
          <cell r="L2271" t="str">
            <v>ATH</v>
          </cell>
          <cell r="M2271" t="str">
            <v>U14</v>
          </cell>
          <cell r="N2271">
            <v>150</v>
          </cell>
        </row>
        <row r="2272">
          <cell r="A2272">
            <v>4370</v>
          </cell>
          <cell r="B2272" t="str">
            <v>KRITZINGER</v>
          </cell>
          <cell r="C2272" t="str">
            <v>Yvonne</v>
          </cell>
          <cell r="D2272" t="str">
            <v>F</v>
          </cell>
          <cell r="E2272">
            <v>30823</v>
          </cell>
          <cell r="F2272" t="str">
            <v>Azuri, Roches Noires</v>
          </cell>
          <cell r="G2272">
            <v>54570211</v>
          </cell>
          <cell r="H2272">
            <v>0</v>
          </cell>
          <cell r="I2272">
            <v>0</v>
          </cell>
          <cell r="J2272" t="str">
            <v>POUDRE D'OR AC</v>
          </cell>
          <cell r="K2272" t="str">
            <v>REMP</v>
          </cell>
          <cell r="L2272" t="str">
            <v>ATH</v>
          </cell>
          <cell r="M2272" t="str">
            <v>MASTERS</v>
          </cell>
          <cell r="N2272">
            <v>600</v>
          </cell>
        </row>
        <row r="2273">
          <cell r="A2273">
            <v>4371</v>
          </cell>
          <cell r="B2273" t="str">
            <v>BURMEISTER</v>
          </cell>
          <cell r="C2273" t="str">
            <v>Rachel</v>
          </cell>
          <cell r="D2273" t="str">
            <v>F</v>
          </cell>
          <cell r="E2273">
            <v>42464</v>
          </cell>
          <cell r="F2273" t="str">
            <v>17, Riverside Ave, Balaclava</v>
          </cell>
          <cell r="G2273">
            <v>54805302</v>
          </cell>
          <cell r="H2273">
            <v>0</v>
          </cell>
          <cell r="I2273">
            <v>0</v>
          </cell>
          <cell r="J2273" t="str">
            <v>POUDRE D'OR AC</v>
          </cell>
          <cell r="K2273" t="str">
            <v>REMP</v>
          </cell>
          <cell r="L2273" t="str">
            <v>ATH</v>
          </cell>
          <cell r="M2273" t="str">
            <v>U10</v>
          </cell>
          <cell r="N2273">
            <v>100</v>
          </cell>
        </row>
        <row r="2274">
          <cell r="A2274">
            <v>4372</v>
          </cell>
          <cell r="B2274" t="str">
            <v>DE MARASSÉ ESNOUF</v>
          </cell>
          <cell r="C2274" t="str">
            <v>Timothe</v>
          </cell>
          <cell r="D2274" t="str">
            <v>M</v>
          </cell>
          <cell r="E2274">
            <v>42195</v>
          </cell>
          <cell r="F2274" t="str">
            <v>Dis Lane, Grand-Gaube</v>
          </cell>
          <cell r="G2274">
            <v>57172427</v>
          </cell>
          <cell r="H2274">
            <v>0</v>
          </cell>
          <cell r="I2274">
            <v>0</v>
          </cell>
          <cell r="J2274" t="str">
            <v>POUDRE D'OR AC</v>
          </cell>
          <cell r="K2274" t="str">
            <v>REMP</v>
          </cell>
          <cell r="L2274" t="str">
            <v>ATH</v>
          </cell>
          <cell r="M2274" t="str">
            <v>U12</v>
          </cell>
          <cell r="N2274">
            <v>100</v>
          </cell>
        </row>
        <row r="2275">
          <cell r="A2275">
            <v>4373</v>
          </cell>
          <cell r="B2275" t="str">
            <v>DE MARASSÉ ESNOUF</v>
          </cell>
          <cell r="C2275" t="str">
            <v>Tiago</v>
          </cell>
          <cell r="D2275" t="str">
            <v>M</v>
          </cell>
          <cell r="E2275">
            <v>42195</v>
          </cell>
          <cell r="F2275" t="str">
            <v>Dis Lane, Grand-Gaube</v>
          </cell>
          <cell r="G2275">
            <v>57172427</v>
          </cell>
          <cell r="H2275">
            <v>0</v>
          </cell>
          <cell r="I2275">
            <v>0</v>
          </cell>
          <cell r="J2275" t="str">
            <v>POUDRE D'OR AC</v>
          </cell>
          <cell r="K2275" t="str">
            <v>REMP</v>
          </cell>
          <cell r="L2275" t="str">
            <v>ATH</v>
          </cell>
          <cell r="M2275" t="str">
            <v>U12</v>
          </cell>
          <cell r="N2275">
            <v>100</v>
          </cell>
        </row>
        <row r="2276">
          <cell r="A2276">
            <v>4374</v>
          </cell>
          <cell r="B2276" t="str">
            <v>PRETORIUS</v>
          </cell>
          <cell r="C2276" t="str">
            <v>Emily</v>
          </cell>
          <cell r="D2276" t="str">
            <v>F</v>
          </cell>
          <cell r="E2276">
            <v>41197</v>
          </cell>
          <cell r="F2276" t="str">
            <v>Perle Blanche, Coastal Road, Poste Lafayette</v>
          </cell>
          <cell r="G2276">
            <v>54856161</v>
          </cell>
          <cell r="H2276">
            <v>0</v>
          </cell>
          <cell r="I2276">
            <v>0</v>
          </cell>
          <cell r="J2276" t="str">
            <v>POUDRE D'OR AC</v>
          </cell>
          <cell r="K2276" t="str">
            <v>REMP</v>
          </cell>
          <cell r="L2276" t="str">
            <v>ATH</v>
          </cell>
          <cell r="M2276" t="str">
            <v>U14</v>
          </cell>
          <cell r="N2276">
            <v>150</v>
          </cell>
        </row>
        <row r="2277">
          <cell r="A2277">
            <v>4375</v>
          </cell>
          <cell r="B2277" t="str">
            <v>MARS</v>
          </cell>
          <cell r="C2277" t="str">
            <v>Jean Noah</v>
          </cell>
          <cell r="D2277" t="str">
            <v>M</v>
          </cell>
          <cell r="E2277">
            <v>40213</v>
          </cell>
          <cell r="F2277" t="str">
            <v>Sin Fat Road, Grand-Gaube</v>
          </cell>
          <cell r="G2277">
            <v>59067396</v>
          </cell>
          <cell r="H2277">
            <v>0</v>
          </cell>
          <cell r="I2277">
            <v>0</v>
          </cell>
          <cell r="J2277" t="str">
            <v>POUDRE D'OR AC</v>
          </cell>
          <cell r="K2277" t="str">
            <v>REMP</v>
          </cell>
          <cell r="L2277" t="str">
            <v>ATH</v>
          </cell>
          <cell r="M2277" t="str">
            <v>U16</v>
          </cell>
          <cell r="N2277">
            <v>150</v>
          </cell>
        </row>
        <row r="2278">
          <cell r="A2278">
            <v>4376</v>
          </cell>
          <cell r="B2278" t="str">
            <v>NELSON</v>
          </cell>
          <cell r="C2278" t="str">
            <v>Valentine</v>
          </cell>
          <cell r="D2278" t="str">
            <v>F</v>
          </cell>
          <cell r="E2278">
            <v>39856</v>
          </cell>
          <cell r="F2278" t="str">
            <v>Sin Fat Road, Grand-Gaube</v>
          </cell>
          <cell r="G2278">
            <v>58806119</v>
          </cell>
          <cell r="H2278">
            <v>0</v>
          </cell>
          <cell r="I2278">
            <v>0</v>
          </cell>
          <cell r="J2278" t="str">
            <v>POUDRE D'OR AC</v>
          </cell>
          <cell r="K2278" t="str">
            <v>REMP</v>
          </cell>
          <cell r="L2278" t="str">
            <v>ATH</v>
          </cell>
          <cell r="M2278" t="str">
            <v>U18</v>
          </cell>
          <cell r="N2278">
            <v>200</v>
          </cell>
        </row>
        <row r="2279">
          <cell r="A2279">
            <v>4377</v>
          </cell>
          <cell r="B2279" t="str">
            <v>MOSSINO</v>
          </cell>
          <cell r="C2279" t="str">
            <v>Lucas Wayne</v>
          </cell>
          <cell r="D2279" t="str">
            <v>M</v>
          </cell>
          <cell r="E2279">
            <v>40324</v>
          </cell>
          <cell r="F2279" t="str">
            <v>Père Glorieux St, Grand-Gaube</v>
          </cell>
          <cell r="G2279">
            <v>55361673</v>
          </cell>
          <cell r="H2279">
            <v>0</v>
          </cell>
          <cell r="I2279">
            <v>0</v>
          </cell>
          <cell r="J2279" t="str">
            <v>POUDRE D'OR AC</v>
          </cell>
          <cell r="K2279" t="str">
            <v>REMP</v>
          </cell>
          <cell r="L2279" t="str">
            <v>ATH</v>
          </cell>
          <cell r="M2279" t="str">
            <v>U16</v>
          </cell>
          <cell r="N2279">
            <v>150</v>
          </cell>
        </row>
        <row r="2280">
          <cell r="A2280">
            <v>4378</v>
          </cell>
          <cell r="B2280" t="str">
            <v>SIRAZ</v>
          </cell>
          <cell r="C2280" t="str">
            <v>Marie Sollena</v>
          </cell>
          <cell r="D2280" t="str">
            <v>F</v>
          </cell>
          <cell r="E2280">
            <v>39795</v>
          </cell>
          <cell r="F2280" t="str">
            <v>St Joseph, Grand-Gaube</v>
          </cell>
          <cell r="G2280">
            <v>59359117</v>
          </cell>
          <cell r="H2280">
            <v>0</v>
          </cell>
          <cell r="I2280">
            <v>0</v>
          </cell>
          <cell r="J2280" t="str">
            <v>POUDRE D'OR AC</v>
          </cell>
          <cell r="K2280" t="str">
            <v>REMP</v>
          </cell>
          <cell r="L2280" t="str">
            <v>ATH</v>
          </cell>
          <cell r="M2280" t="str">
            <v>U18</v>
          </cell>
          <cell r="N2280">
            <v>200</v>
          </cell>
        </row>
        <row r="2281">
          <cell r="A2281">
            <v>4379</v>
          </cell>
          <cell r="B2281" t="str">
            <v>DUVAL</v>
          </cell>
          <cell r="C2281" t="str">
            <v>Nathanaelle</v>
          </cell>
          <cell r="D2281" t="str">
            <v>F</v>
          </cell>
          <cell r="E2281">
            <v>39541</v>
          </cell>
          <cell r="F2281" t="str">
            <v>Ave C. Malherbes, Curepipe</v>
          </cell>
          <cell r="G2281" t="str">
            <v>5732 6932</v>
          </cell>
          <cell r="H2281">
            <v>0</v>
          </cell>
          <cell r="I2281" t="str">
            <v>plracers7@gmail.com</v>
          </cell>
          <cell r="J2281" t="str">
            <v>P-LOUIS RACERS AC</v>
          </cell>
          <cell r="K2281" t="str">
            <v>PL</v>
          </cell>
          <cell r="L2281" t="str">
            <v>ATH</v>
          </cell>
          <cell r="M2281" t="str">
            <v>U18</v>
          </cell>
          <cell r="N2281">
            <v>200</v>
          </cell>
        </row>
        <row r="2282">
          <cell r="A2282">
            <v>4380</v>
          </cell>
          <cell r="B2282" t="str">
            <v>BEEHARRY</v>
          </cell>
          <cell r="C2282" t="str">
            <v>Kelina</v>
          </cell>
          <cell r="D2282" t="str">
            <v>F</v>
          </cell>
          <cell r="E2282">
            <v>39589</v>
          </cell>
          <cell r="F2282" t="str">
            <v>Quatre Bornes, Victoria</v>
          </cell>
          <cell r="G2282">
            <v>57753477</v>
          </cell>
          <cell r="H2282">
            <v>0</v>
          </cell>
          <cell r="I2282" t="str">
            <v>kelinabeeharry1@gmail .com</v>
          </cell>
          <cell r="J2282" t="str">
            <v>P-LOUIS RACERS AC</v>
          </cell>
          <cell r="K2282" t="str">
            <v>PL</v>
          </cell>
          <cell r="L2282" t="str">
            <v>ATH</v>
          </cell>
          <cell r="M2282" t="str">
            <v>U18</v>
          </cell>
          <cell r="N2282">
            <v>200</v>
          </cell>
        </row>
        <row r="2283">
          <cell r="A2283">
            <v>4381</v>
          </cell>
          <cell r="B2283" t="str">
            <v>GASPARD</v>
          </cell>
          <cell r="C2283" t="str">
            <v>Hilary   Brielle</v>
          </cell>
          <cell r="D2283" t="str">
            <v>F</v>
          </cell>
          <cell r="E2283" t="str">
            <v>17/09/2014</v>
          </cell>
          <cell r="F2283" t="str">
            <v>No 4 Telfair Moka</v>
          </cell>
          <cell r="G2283">
            <v>58543412</v>
          </cell>
          <cell r="H2283">
            <v>0</v>
          </cell>
          <cell r="I2283" t="str">
            <v>rockdanielgaspard@gmail.com</v>
          </cell>
          <cell r="J2283" t="str">
            <v>ANGELS REDUIT AC</v>
          </cell>
          <cell r="K2283" t="str">
            <v>MK</v>
          </cell>
          <cell r="L2283" t="str">
            <v>ATH</v>
          </cell>
          <cell r="M2283" t="str">
            <v>U12</v>
          </cell>
          <cell r="N2283">
            <v>100</v>
          </cell>
        </row>
        <row r="2284">
          <cell r="A2284">
            <v>4382</v>
          </cell>
          <cell r="B2284" t="str">
            <v>ARMOOGUM</v>
          </cell>
          <cell r="C2284" t="str">
            <v>Marie Noa Miley Harmony</v>
          </cell>
          <cell r="D2284" t="str">
            <v>F</v>
          </cell>
          <cell r="E2284">
            <v>40042</v>
          </cell>
          <cell r="F2284" t="str">
            <v>15 Route Reunion, Vacoas</v>
          </cell>
          <cell r="G2284">
            <v>55195928</v>
          </cell>
          <cell r="H2284">
            <v>0</v>
          </cell>
          <cell r="I2284" t="str">
            <v>noaarmoogum@icloud.com</v>
          </cell>
          <cell r="J2284" t="str">
            <v>Q-BORNES PAVILLON AC</v>
          </cell>
          <cell r="K2284" t="str">
            <v>QB</v>
          </cell>
          <cell r="L2284" t="str">
            <v>ATH</v>
          </cell>
          <cell r="M2284" t="str">
            <v>U18</v>
          </cell>
          <cell r="N2284">
            <v>200</v>
          </cell>
        </row>
        <row r="2285">
          <cell r="A2285">
            <v>4383</v>
          </cell>
          <cell r="B2285" t="str">
            <v>VEERASAMY</v>
          </cell>
          <cell r="C2285" t="str">
            <v>Yowem Elkessen</v>
          </cell>
          <cell r="D2285" t="str">
            <v>M</v>
          </cell>
          <cell r="E2285">
            <v>40219</v>
          </cell>
          <cell r="F2285" t="str">
            <v>A26 Cité EDC Henrietta Vacoas</v>
          </cell>
          <cell r="G2285">
            <v>57247156</v>
          </cell>
          <cell r="H2285">
            <v>0</v>
          </cell>
          <cell r="I2285" t="str">
            <v>yowenrushil2010@gmail.com</v>
          </cell>
          <cell r="J2285" t="str">
            <v>Q-BORNES PAVILLON AC</v>
          </cell>
          <cell r="K2285" t="str">
            <v>QB</v>
          </cell>
          <cell r="L2285" t="str">
            <v>ATH</v>
          </cell>
          <cell r="M2285" t="str">
            <v>U16</v>
          </cell>
          <cell r="N2285">
            <v>150</v>
          </cell>
        </row>
        <row r="2286">
          <cell r="A2286">
            <v>4384</v>
          </cell>
          <cell r="B2286" t="str">
            <v>KARIA</v>
          </cell>
          <cell r="C2286" t="str">
            <v>Kulvir</v>
          </cell>
          <cell r="D2286" t="str">
            <v>M</v>
          </cell>
          <cell r="E2286">
            <v>40397</v>
          </cell>
          <cell r="F2286" t="str">
            <v>Rue mamzelle Ste Croix</v>
          </cell>
          <cell r="G2286">
            <v>0</v>
          </cell>
          <cell r="H2286" t="str">
            <v>K070810009710F</v>
          </cell>
          <cell r="I2286" t="str">
            <v>plracers7@gmail.com</v>
          </cell>
          <cell r="J2286" t="str">
            <v>P-LOUIS RACERS AC</v>
          </cell>
          <cell r="K2286" t="str">
            <v>PL</v>
          </cell>
          <cell r="L2286" t="str">
            <v>ATH</v>
          </cell>
          <cell r="M2286" t="str">
            <v>U16</v>
          </cell>
          <cell r="N2286">
            <v>150</v>
          </cell>
        </row>
        <row r="2287">
          <cell r="A2287">
            <v>4385</v>
          </cell>
          <cell r="B2287" t="str">
            <v>VANTARD</v>
          </cell>
          <cell r="C2287" t="str">
            <v>Marie Windy Sefora</v>
          </cell>
          <cell r="D2287" t="str">
            <v>F</v>
          </cell>
          <cell r="E2287">
            <v>35893</v>
          </cell>
          <cell r="F2287" t="str">
            <v>Camp de Masque</v>
          </cell>
          <cell r="G2287">
            <v>59218524</v>
          </cell>
          <cell r="H2287" t="str">
            <v>V080498160064F</v>
          </cell>
          <cell r="I2287" t="str">
            <v>vantardw@gmail.com</v>
          </cell>
          <cell r="J2287" t="str">
            <v>P-LOUIS RACERS AC</v>
          </cell>
          <cell r="K2287" t="str">
            <v>PL</v>
          </cell>
          <cell r="L2287" t="str">
            <v>ATH</v>
          </cell>
          <cell r="M2287" t="str">
            <v>SENIOR</v>
          </cell>
          <cell r="N2287">
            <v>400</v>
          </cell>
        </row>
        <row r="2288">
          <cell r="A2288">
            <v>4386</v>
          </cell>
          <cell r="B2288" t="str">
            <v>MOOLKEA</v>
          </cell>
          <cell r="C2288" t="str">
            <v>Rida</v>
          </cell>
          <cell r="D2288" t="str">
            <v>F</v>
          </cell>
          <cell r="E2288">
            <v>39274</v>
          </cell>
          <cell r="F2288" t="str">
            <v>Camp de Masque</v>
          </cell>
          <cell r="G2288">
            <v>58221600</v>
          </cell>
          <cell r="H2288" t="str">
            <v>M1107070112047</v>
          </cell>
          <cell r="I2288" t="str">
            <v>Ridamoolkeea@gmail.com</v>
          </cell>
          <cell r="J2288" t="str">
            <v>P-LOUIS RACERS AC</v>
          </cell>
          <cell r="K2288" t="str">
            <v>PL</v>
          </cell>
          <cell r="L2288" t="str">
            <v>ATH</v>
          </cell>
          <cell r="M2288" t="str">
            <v>U20</v>
          </cell>
          <cell r="N2288">
            <v>300</v>
          </cell>
        </row>
        <row r="2289">
          <cell r="A2289">
            <v>4387</v>
          </cell>
          <cell r="B2289" t="str">
            <v>PRETORIUS</v>
          </cell>
          <cell r="C2289" t="str">
            <v>Charl</v>
          </cell>
          <cell r="D2289" t="str">
            <v>M</v>
          </cell>
          <cell r="E2289">
            <v>42180</v>
          </cell>
          <cell r="F2289" t="str">
            <v>Perle Blanche, Coastal Road, Poste Lafayette</v>
          </cell>
          <cell r="G2289">
            <v>54856161</v>
          </cell>
          <cell r="H2289">
            <v>0</v>
          </cell>
          <cell r="I2289">
            <v>0</v>
          </cell>
          <cell r="J2289" t="str">
            <v>POUDRE D'OR AC</v>
          </cell>
          <cell r="K2289" t="str">
            <v>REMP</v>
          </cell>
          <cell r="L2289" t="str">
            <v>ATH</v>
          </cell>
          <cell r="M2289" t="str">
            <v>U12</v>
          </cell>
          <cell r="N2289">
            <v>100</v>
          </cell>
        </row>
        <row r="2290">
          <cell r="A2290">
            <v>4388</v>
          </cell>
          <cell r="B2290" t="str">
            <v>BATOUR</v>
          </cell>
          <cell r="C2290" t="str">
            <v>Jean Eric Miguel</v>
          </cell>
          <cell r="D2290" t="str">
            <v>M</v>
          </cell>
          <cell r="E2290">
            <v>37432</v>
          </cell>
          <cell r="F2290" t="str">
            <v>Jeewoonaran Lane, Palma, Quatre Bornes</v>
          </cell>
          <cell r="G2290">
            <v>58073150</v>
          </cell>
          <cell r="H2290">
            <v>0</v>
          </cell>
          <cell r="I2290">
            <v>0</v>
          </cell>
          <cell r="J2290" t="str">
            <v>Q-BORNES PAVILLON AC</v>
          </cell>
          <cell r="K2290" t="str">
            <v>QB</v>
          </cell>
          <cell r="L2290" t="str">
            <v>ATH</v>
          </cell>
          <cell r="M2290" t="str">
            <v>SENIOR</v>
          </cell>
          <cell r="N2290">
            <v>400</v>
          </cell>
        </row>
        <row r="2291">
          <cell r="A2291">
            <v>4389</v>
          </cell>
          <cell r="B2291" t="str">
            <v>NAWOSAH</v>
          </cell>
          <cell r="C2291" t="str">
            <v>Nirav</v>
          </cell>
          <cell r="D2291" t="str">
            <v>M</v>
          </cell>
          <cell r="E2291">
            <v>39640</v>
          </cell>
          <cell r="F2291" t="str">
            <v>Allée Brillianr, Floreal</v>
          </cell>
          <cell r="G2291">
            <v>59487685</v>
          </cell>
          <cell r="H2291">
            <v>0</v>
          </cell>
          <cell r="I2291" t="str">
            <v>nirav.nawosah@gmail.com</v>
          </cell>
          <cell r="J2291" t="str">
            <v>Q-BORNES PAVILLON AC</v>
          </cell>
          <cell r="K2291" t="str">
            <v>QB</v>
          </cell>
          <cell r="L2291" t="str">
            <v>ATH</v>
          </cell>
          <cell r="M2291" t="str">
            <v>U18</v>
          </cell>
          <cell r="N2291">
            <v>200</v>
          </cell>
        </row>
        <row r="2292">
          <cell r="A2292">
            <v>4390</v>
          </cell>
          <cell r="B2292" t="str">
            <v>CHAN SEEM</v>
          </cell>
          <cell r="C2292" t="str">
            <v>Patrice Shian Liat</v>
          </cell>
          <cell r="D2292" t="str">
            <v>M</v>
          </cell>
          <cell r="E2292">
            <v>29741</v>
          </cell>
          <cell r="F2292" t="str">
            <v>MT DU SABLE</v>
          </cell>
          <cell r="G2292">
            <v>57223777</v>
          </cell>
          <cell r="H2292" t="str">
            <v>C040681810636D</v>
          </cell>
          <cell r="I2292">
            <v>0</v>
          </cell>
          <cell r="J2292" t="str">
            <v>RONALD JOLICOEUR GRANDE MONTAGNE AC</v>
          </cell>
          <cell r="K2292" t="str">
            <v>ROD</v>
          </cell>
          <cell r="L2292" t="str">
            <v>ATH</v>
          </cell>
          <cell r="M2292" t="str">
            <v>MASTERS</v>
          </cell>
          <cell r="N2292">
            <v>600</v>
          </cell>
        </row>
        <row r="2293">
          <cell r="A2293">
            <v>4391</v>
          </cell>
          <cell r="B2293" t="str">
            <v>FLORENT</v>
          </cell>
          <cell r="C2293" t="str">
            <v>Maëva</v>
          </cell>
          <cell r="D2293" t="str">
            <v>F</v>
          </cell>
          <cell r="E2293">
            <v>39825</v>
          </cell>
          <cell r="F2293" t="str">
            <v>Berthaud lane La Marie Vacoas</v>
          </cell>
          <cell r="G2293">
            <v>58116569</v>
          </cell>
          <cell r="H2293">
            <v>0</v>
          </cell>
          <cell r="I2293">
            <v>0</v>
          </cell>
          <cell r="J2293" t="str">
            <v>BEAU BASSIN AC</v>
          </cell>
          <cell r="K2293" t="str">
            <v>BBRH</v>
          </cell>
          <cell r="L2293" t="str">
            <v>ATH</v>
          </cell>
          <cell r="M2293" t="str">
            <v>U18</v>
          </cell>
          <cell r="N2293">
            <v>200</v>
          </cell>
        </row>
        <row r="2294">
          <cell r="A2294">
            <v>4392</v>
          </cell>
          <cell r="B2294" t="str">
            <v xml:space="preserve">LAMOUREUX </v>
          </cell>
          <cell r="C2294" t="str">
            <v>Wade</v>
          </cell>
          <cell r="D2294" t="str">
            <v>M</v>
          </cell>
          <cell r="E2294">
            <v>41955</v>
          </cell>
          <cell r="F2294" t="str">
            <v xml:space="preserve">IRIS Barkly B.Bassin </v>
          </cell>
          <cell r="G2294">
            <v>0</v>
          </cell>
          <cell r="H2294">
            <v>0</v>
          </cell>
          <cell r="I2294">
            <v>0</v>
          </cell>
          <cell r="J2294" t="str">
            <v>BEAU BASSIN AC</v>
          </cell>
          <cell r="K2294" t="str">
            <v>BBRH</v>
          </cell>
          <cell r="L2294" t="str">
            <v>ATH</v>
          </cell>
          <cell r="M2294" t="str">
            <v>U12</v>
          </cell>
          <cell r="N2294">
            <v>100</v>
          </cell>
        </row>
        <row r="2295">
          <cell r="A2295">
            <v>4393</v>
          </cell>
          <cell r="B2295" t="str">
            <v>POUDRET</v>
          </cell>
          <cell r="C2295" t="str">
            <v>Christiano</v>
          </cell>
          <cell r="D2295" t="str">
            <v>M</v>
          </cell>
          <cell r="E2295">
            <v>40398</v>
          </cell>
          <cell r="F2295" t="str">
            <v xml:space="preserve">Chebec Chebel B.Bassin </v>
          </cell>
          <cell r="G2295">
            <v>0</v>
          </cell>
          <cell r="H2295">
            <v>0</v>
          </cell>
          <cell r="I2295">
            <v>0</v>
          </cell>
          <cell r="J2295" t="str">
            <v>BEAU BASSIN AC</v>
          </cell>
          <cell r="K2295" t="str">
            <v>BBRH</v>
          </cell>
          <cell r="L2295" t="str">
            <v>ATH</v>
          </cell>
          <cell r="M2295" t="str">
            <v>U16</v>
          </cell>
          <cell r="N2295">
            <v>150</v>
          </cell>
        </row>
        <row r="2296">
          <cell r="A2296">
            <v>1815</v>
          </cell>
          <cell r="B2296" t="str">
            <v>GHUNASHAM</v>
          </cell>
          <cell r="C2296" t="str">
            <v>Khooshiram</v>
          </cell>
          <cell r="D2296" t="str">
            <v>M</v>
          </cell>
          <cell r="E2296">
            <v>33010</v>
          </cell>
          <cell r="F2296" t="str">
            <v>Poteeram Lane, Triolet</v>
          </cell>
          <cell r="G2296">
            <v>58680346</v>
          </cell>
          <cell r="H2296" t="str">
            <v>G170590040054B</v>
          </cell>
          <cell r="I2296">
            <v>0</v>
          </cell>
          <cell r="J2296" t="str">
            <v>POUDRE D'OR AC</v>
          </cell>
          <cell r="K2296" t="str">
            <v>REMP</v>
          </cell>
          <cell r="L2296" t="str">
            <v>ATH</v>
          </cell>
          <cell r="M2296" t="str">
            <v>MASTERS</v>
          </cell>
          <cell r="N2296">
            <v>600</v>
          </cell>
        </row>
        <row r="2297">
          <cell r="A2297">
            <v>4395</v>
          </cell>
          <cell r="B2297" t="str">
            <v>GAYRAUD</v>
          </cell>
          <cell r="C2297" t="str">
            <v>Nicolas</v>
          </cell>
          <cell r="D2297" t="str">
            <v>M</v>
          </cell>
          <cell r="E2297">
            <v>28147</v>
          </cell>
          <cell r="F2297" t="str">
            <v>37 Dupin Street, Curepipe</v>
          </cell>
          <cell r="G2297">
            <v>52519778</v>
          </cell>
          <cell r="H2297">
            <v>0</v>
          </cell>
          <cell r="I2297" t="str">
            <v xml:space="preserve"> </v>
          </cell>
          <cell r="J2297" t="str">
            <v>ADONAI CANDOS AC</v>
          </cell>
          <cell r="K2297" t="str">
            <v>QB</v>
          </cell>
          <cell r="L2297" t="str">
            <v>ATH</v>
          </cell>
          <cell r="M2297" t="str">
            <v>MASTERS</v>
          </cell>
          <cell r="N2297">
            <v>600</v>
          </cell>
        </row>
        <row r="2298">
          <cell r="A2298">
            <v>4396</v>
          </cell>
          <cell r="B2298" t="str">
            <v>BUCKTOWAR</v>
          </cell>
          <cell r="C2298" t="str">
            <v>Evans</v>
          </cell>
          <cell r="D2298" t="str">
            <v>M</v>
          </cell>
          <cell r="E2298">
            <v>40052</v>
          </cell>
          <cell r="F2298" t="str">
            <v>Camp Artisans</v>
          </cell>
          <cell r="G2298">
            <v>0</v>
          </cell>
          <cell r="H2298">
            <v>0</v>
          </cell>
          <cell r="I2298" t="str">
            <v xml:space="preserve"> </v>
          </cell>
          <cell r="J2298" t="str">
            <v>ADONAI CANDOS AC</v>
          </cell>
          <cell r="K2298" t="str">
            <v>QB</v>
          </cell>
          <cell r="L2298" t="str">
            <v>ATH</v>
          </cell>
          <cell r="M2298" t="str">
            <v>U18</v>
          </cell>
          <cell r="N2298">
            <v>200</v>
          </cell>
        </row>
        <row r="2299">
          <cell r="A2299">
            <v>4397</v>
          </cell>
          <cell r="B2299" t="str">
            <v>SAGOR</v>
          </cell>
          <cell r="C2299" t="str">
            <v>Mary Waverly Amber</v>
          </cell>
          <cell r="D2299" t="str">
            <v>F</v>
          </cell>
          <cell r="E2299" t="str">
            <v>29/10/2012</v>
          </cell>
          <cell r="F2299">
            <v>0</v>
          </cell>
          <cell r="G2299">
            <v>52516648</v>
          </cell>
          <cell r="H2299">
            <v>0</v>
          </cell>
          <cell r="I2299" t="str">
            <v>yannick.sagor@gmail.com</v>
          </cell>
          <cell r="J2299" t="str">
            <v>ANGELS REDUIT AC</v>
          </cell>
          <cell r="K2299" t="str">
            <v>MK</v>
          </cell>
          <cell r="L2299" t="str">
            <v>ATH</v>
          </cell>
          <cell r="M2299" t="str">
            <v>U14</v>
          </cell>
          <cell r="N2299">
            <v>150</v>
          </cell>
        </row>
        <row r="2300">
          <cell r="A2300">
            <v>1931</v>
          </cell>
          <cell r="B2300" t="str">
            <v>BHAUKAURALLY</v>
          </cell>
          <cell r="C2300" t="str">
            <v>Nazir</v>
          </cell>
          <cell r="D2300" t="str">
            <v>M</v>
          </cell>
          <cell r="E2300">
            <v>23008</v>
          </cell>
          <cell r="F2300" t="str">
            <v>Petit Verger, Saint Pierre</v>
          </cell>
          <cell r="G2300">
            <v>57468090</v>
          </cell>
          <cell r="H2300">
            <v>0</v>
          </cell>
          <cell r="I2300" t="str">
            <v>footworld.mauritius@yahoo.com</v>
          </cell>
          <cell r="J2300" t="str">
            <v>ANGELS REDUIT AC</v>
          </cell>
          <cell r="K2300" t="str">
            <v>MK</v>
          </cell>
          <cell r="L2300" t="str">
            <v>ATH</v>
          </cell>
          <cell r="M2300" t="str">
            <v>MASTERS</v>
          </cell>
          <cell r="N2300">
            <v>600</v>
          </cell>
        </row>
        <row r="2301">
          <cell r="A2301">
            <v>4398</v>
          </cell>
          <cell r="B2301" t="str">
            <v>LEGOY</v>
          </cell>
          <cell r="C2301" t="str">
            <v>Marie Anïa Celianne</v>
          </cell>
          <cell r="D2301" t="str">
            <v>F</v>
          </cell>
          <cell r="E2301" t="str">
            <v>02/04/2011</v>
          </cell>
          <cell r="F2301" t="str">
            <v>Riambel</v>
          </cell>
          <cell r="G2301">
            <v>0</v>
          </cell>
          <cell r="H2301">
            <v>0</v>
          </cell>
          <cell r="I2301">
            <v>0</v>
          </cell>
          <cell r="J2301" t="str">
            <v>SOUILLAC AC</v>
          </cell>
          <cell r="K2301" t="str">
            <v>SAV</v>
          </cell>
          <cell r="L2301" t="str">
            <v>ATH</v>
          </cell>
          <cell r="M2301" t="str">
            <v>U16</v>
          </cell>
          <cell r="N2301">
            <v>150</v>
          </cell>
        </row>
        <row r="2302">
          <cell r="A2302">
            <v>4399</v>
          </cell>
          <cell r="B2302" t="str">
            <v>PHILLIPE</v>
          </cell>
          <cell r="C2302" t="str">
            <v>Melly</v>
          </cell>
          <cell r="D2302" t="str">
            <v>F</v>
          </cell>
          <cell r="E2302" t="str">
            <v>02/04/2008</v>
          </cell>
          <cell r="F2302" t="str">
            <v xml:space="preserve">Curepipe </v>
          </cell>
          <cell r="G2302">
            <v>0</v>
          </cell>
          <cell r="H2302">
            <v>0</v>
          </cell>
          <cell r="I2302">
            <v>0</v>
          </cell>
          <cell r="J2302" t="str">
            <v>SOUILLAC AC</v>
          </cell>
          <cell r="K2302" t="str">
            <v>SAV</v>
          </cell>
          <cell r="L2302" t="str">
            <v>ATH</v>
          </cell>
          <cell r="M2302" t="str">
            <v>U18</v>
          </cell>
          <cell r="N2302">
            <v>200</v>
          </cell>
        </row>
        <row r="2303">
          <cell r="A2303">
            <v>2999</v>
          </cell>
          <cell r="B2303" t="str">
            <v xml:space="preserve">MARTIN </v>
          </cell>
          <cell r="C2303" t="str">
            <v>Amelie</v>
          </cell>
          <cell r="D2303" t="str">
            <v>F</v>
          </cell>
          <cell r="E2303">
            <v>40523</v>
          </cell>
          <cell r="F2303" t="str">
            <v xml:space="preserve">23, Mahadev Bittoo St. Beau Bassin </v>
          </cell>
          <cell r="G2303">
            <v>0</v>
          </cell>
          <cell r="H2303">
            <v>0</v>
          </cell>
          <cell r="I2303">
            <v>0</v>
          </cell>
          <cell r="J2303" t="str">
            <v>BEAU BASSIN AC</v>
          </cell>
          <cell r="K2303" t="str">
            <v>PL</v>
          </cell>
          <cell r="L2303" t="str">
            <v>ATH</v>
          </cell>
          <cell r="M2303" t="str">
            <v>U16</v>
          </cell>
          <cell r="N2303">
            <v>150</v>
          </cell>
        </row>
        <row r="2304">
          <cell r="A2304">
            <v>4400</v>
          </cell>
          <cell r="B2304" t="str">
            <v>JEDDEDU</v>
          </cell>
          <cell r="C2304" t="str">
            <v>Rishi Raj</v>
          </cell>
          <cell r="D2304" t="str">
            <v>M</v>
          </cell>
          <cell r="E2304">
            <v>27691</v>
          </cell>
          <cell r="F2304" t="str">
            <v>Rivalland Rd, Creve Coeur</v>
          </cell>
          <cell r="G2304">
            <v>57517014</v>
          </cell>
          <cell r="H2304" t="str">
            <v>N/A</v>
          </cell>
          <cell r="I2304" t="str">
            <v>jeddedu@gmail.com</v>
          </cell>
          <cell r="J2304" t="str">
            <v>GYMKHANA AC</v>
          </cell>
          <cell r="K2304" t="str">
            <v>VCPH</v>
          </cell>
          <cell r="L2304" t="str">
            <v>RAD</v>
          </cell>
          <cell r="M2304" t="str">
            <v>N/APP</v>
          </cell>
          <cell r="N2304">
            <v>600</v>
          </cell>
        </row>
        <row r="2305">
          <cell r="A2305">
            <v>4401</v>
          </cell>
          <cell r="B2305" t="str">
            <v>LAGAMELLE</v>
          </cell>
          <cell r="C2305" t="str">
            <v>Consciano Brady Xavier</v>
          </cell>
          <cell r="D2305" t="str">
            <v>M</v>
          </cell>
          <cell r="E2305">
            <v>39202</v>
          </cell>
          <cell r="F2305" t="str">
            <v>Narbada Cité La Cure Port Louis</v>
          </cell>
          <cell r="G2305">
            <v>59737704</v>
          </cell>
          <cell r="H2305" t="str">
            <v>n/a</v>
          </cell>
          <cell r="I2305" t="str">
            <v>consciano@gmail.com</v>
          </cell>
          <cell r="J2305" t="str">
            <v>GYMKHANA AC</v>
          </cell>
          <cell r="K2305" t="str">
            <v>VCPH</v>
          </cell>
          <cell r="L2305" t="str">
            <v>ATH</v>
          </cell>
          <cell r="M2305" t="str">
            <v>U20</v>
          </cell>
          <cell r="N2305">
            <v>300</v>
          </cell>
        </row>
        <row r="2306">
          <cell r="A2306">
            <v>4402</v>
          </cell>
          <cell r="B2306" t="str">
            <v>JODEEGADOO</v>
          </cell>
          <cell r="C2306" t="str">
            <v>Yuvraj</v>
          </cell>
          <cell r="D2306" t="str">
            <v>M</v>
          </cell>
          <cell r="E2306">
            <v>41241</v>
          </cell>
          <cell r="F2306" t="str">
            <v>7th Mile, Triolet</v>
          </cell>
          <cell r="G2306">
            <v>57610418</v>
          </cell>
          <cell r="H2306" t="str">
            <v>J281112000030G</v>
          </cell>
          <cell r="I2306">
            <v>0</v>
          </cell>
          <cell r="J2306" t="str">
            <v>POUDRE D'OR AC</v>
          </cell>
          <cell r="K2306" t="str">
            <v>REMP</v>
          </cell>
          <cell r="L2306" t="str">
            <v>ATH</v>
          </cell>
          <cell r="M2306" t="str">
            <v>U14</v>
          </cell>
          <cell r="N2306">
            <v>150</v>
          </cell>
        </row>
        <row r="2307">
          <cell r="A2307">
            <v>4403</v>
          </cell>
          <cell r="B2307" t="str">
            <v>OODIAH</v>
          </cell>
          <cell r="C2307" t="str">
            <v>James Ivans</v>
          </cell>
          <cell r="D2307" t="str">
            <v>M</v>
          </cell>
          <cell r="E2307">
            <v>31092</v>
          </cell>
          <cell r="F2307" t="str">
            <v>Camp Levieux, Rose-Hill</v>
          </cell>
          <cell r="G2307">
            <v>57275419</v>
          </cell>
          <cell r="H2307" t="str">
            <v>O1402853001687</v>
          </cell>
          <cell r="I2307">
            <v>0</v>
          </cell>
          <cell r="J2307" t="str">
            <v>POUDRE D'OR AC</v>
          </cell>
          <cell r="K2307" t="str">
            <v>REMP</v>
          </cell>
          <cell r="L2307" t="str">
            <v>ATH</v>
          </cell>
          <cell r="M2307" t="str">
            <v>MASTERS</v>
          </cell>
          <cell r="N2307">
            <v>600</v>
          </cell>
        </row>
        <row r="2308">
          <cell r="A2308">
            <v>4404</v>
          </cell>
          <cell r="B2308" t="str">
            <v>LAFOUDE</v>
          </cell>
          <cell r="C2308" t="str">
            <v>Melodie</v>
          </cell>
          <cell r="D2308" t="str">
            <v>F</v>
          </cell>
          <cell r="E2308">
            <v>42046</v>
          </cell>
          <cell r="F2308" t="str">
            <v>41 Sir Robert Scott cité la Cure</v>
          </cell>
          <cell r="G2308">
            <v>52721684</v>
          </cell>
          <cell r="H2308">
            <v>0</v>
          </cell>
          <cell r="I2308" t="str">
            <v>lehochetac@gmail.com</v>
          </cell>
          <cell r="J2308" t="str">
            <v>LE HOCHET AC</v>
          </cell>
          <cell r="K2308" t="str">
            <v>PAMP</v>
          </cell>
          <cell r="L2308" t="str">
            <v>ATH</v>
          </cell>
          <cell r="M2308" t="str">
            <v>U12</v>
          </cell>
          <cell r="N2308">
            <v>100</v>
          </cell>
        </row>
        <row r="2309">
          <cell r="A2309">
            <v>4405</v>
          </cell>
          <cell r="B2309" t="str">
            <v>POLIMON</v>
          </cell>
          <cell r="C2309" t="str">
            <v>Shana</v>
          </cell>
          <cell r="D2309" t="str">
            <v>F</v>
          </cell>
          <cell r="E2309">
            <v>40703</v>
          </cell>
          <cell r="F2309" t="str">
            <v>Route St Michel Riche Terre</v>
          </cell>
          <cell r="G2309">
            <v>54948570</v>
          </cell>
          <cell r="H2309">
            <v>0</v>
          </cell>
          <cell r="I2309" t="str">
            <v>lehochetac@gmail.com</v>
          </cell>
          <cell r="J2309" t="str">
            <v>LE HOCHET AC</v>
          </cell>
          <cell r="K2309" t="str">
            <v>PAMP</v>
          </cell>
          <cell r="L2309" t="str">
            <v>ATH</v>
          </cell>
          <cell r="M2309" t="str">
            <v>U16</v>
          </cell>
          <cell r="N2309">
            <v>150</v>
          </cell>
        </row>
        <row r="2310">
          <cell r="A2310">
            <v>4406</v>
          </cell>
          <cell r="B2310" t="str">
            <v>DUVAL</v>
          </cell>
          <cell r="C2310" t="str">
            <v>Aydon</v>
          </cell>
          <cell r="D2310" t="str">
            <v>M</v>
          </cell>
          <cell r="E2310">
            <v>43540</v>
          </cell>
          <cell r="F2310" t="str">
            <v>Roma Lane Riche Terre</v>
          </cell>
          <cell r="G2310">
            <v>58405457</v>
          </cell>
          <cell r="H2310">
            <v>0</v>
          </cell>
          <cell r="I2310" t="str">
            <v>lehochetac@gmail.com</v>
          </cell>
          <cell r="J2310" t="str">
            <v>LE HOCHET AC</v>
          </cell>
          <cell r="K2310" t="str">
            <v>PAMP</v>
          </cell>
          <cell r="L2310" t="str">
            <v>ATH</v>
          </cell>
          <cell r="M2310" t="str">
            <v>U10</v>
          </cell>
          <cell r="N2310">
            <v>100</v>
          </cell>
        </row>
        <row r="2311">
          <cell r="A2311">
            <v>1325</v>
          </cell>
          <cell r="B2311" t="str">
            <v>SANS FACON</v>
          </cell>
          <cell r="C2311" t="str">
            <v xml:space="preserve">Dwayne </v>
          </cell>
          <cell r="D2311" t="str">
            <v>M</v>
          </cell>
          <cell r="E2311">
            <v>40367</v>
          </cell>
          <cell r="F2311" t="str">
            <v xml:space="preserve">27,Rue Capitaine Ste Croix </v>
          </cell>
          <cell r="G2311">
            <v>57383024</v>
          </cell>
          <cell r="H2311">
            <v>0</v>
          </cell>
          <cell r="I2311">
            <v>0</v>
          </cell>
          <cell r="J2311" t="str">
            <v>LE HOCHET AC</v>
          </cell>
          <cell r="K2311" t="str">
            <v>PAMP</v>
          </cell>
          <cell r="L2311" t="str">
            <v>ATH</v>
          </cell>
          <cell r="M2311" t="str">
            <v>U16</v>
          </cell>
          <cell r="N2311">
            <v>150</v>
          </cell>
        </row>
        <row r="2312">
          <cell r="A2312">
            <v>4407</v>
          </cell>
          <cell r="B2312" t="str">
            <v>VAN ZYL</v>
          </cell>
          <cell r="C2312" t="str">
            <v>Ruben</v>
          </cell>
          <cell r="D2312" t="str">
            <v>M</v>
          </cell>
          <cell r="E2312">
            <v>41935</v>
          </cell>
          <cell r="F2312" t="str">
            <v>Coastal Road, Pointe aux Cannonniers</v>
          </cell>
          <cell r="G2312">
            <v>58465719</v>
          </cell>
          <cell r="H2312">
            <v>0</v>
          </cell>
          <cell r="I2312" t="str">
            <v>cindy@wiseeyemauritius.com</v>
          </cell>
          <cell r="J2312" t="str">
            <v>POUDRE D'OR AC</v>
          </cell>
          <cell r="K2312" t="str">
            <v>REMP</v>
          </cell>
          <cell r="L2312" t="str">
            <v>ATH</v>
          </cell>
          <cell r="M2312" t="str">
            <v>U12</v>
          </cell>
          <cell r="N2312">
            <v>100</v>
          </cell>
        </row>
        <row r="2313">
          <cell r="A2313">
            <v>4408</v>
          </cell>
          <cell r="B2313" t="str">
            <v>MOUTOU</v>
          </cell>
          <cell r="C2313" t="str">
            <v>Megane</v>
          </cell>
          <cell r="D2313" t="str">
            <v>F</v>
          </cell>
          <cell r="E2313">
            <v>41930</v>
          </cell>
          <cell r="F2313" t="str">
            <v>Ave des Tulip Sodnac QB</v>
          </cell>
          <cell r="G2313">
            <v>57901269</v>
          </cell>
          <cell r="H2313">
            <v>0</v>
          </cell>
          <cell r="I2313">
            <v>0</v>
          </cell>
          <cell r="J2313" t="str">
            <v>ROSE HILL AC</v>
          </cell>
          <cell r="K2313" t="str">
            <v>BBRH</v>
          </cell>
          <cell r="L2313" t="str">
            <v>ATH</v>
          </cell>
          <cell r="M2313" t="str">
            <v>U12</v>
          </cell>
          <cell r="N2313">
            <v>100</v>
          </cell>
        </row>
        <row r="2314">
          <cell r="A2314">
            <v>4409</v>
          </cell>
          <cell r="B2314" t="str">
            <v>TOULOUSE</v>
          </cell>
          <cell r="C2314" t="str">
            <v>Noah</v>
          </cell>
          <cell r="D2314" t="str">
            <v>M</v>
          </cell>
          <cell r="E2314">
            <v>40638</v>
          </cell>
          <cell r="F2314" t="str">
            <v>79 BRS 2 Valetta</v>
          </cell>
          <cell r="G2314">
            <v>59149187</v>
          </cell>
          <cell r="H2314">
            <v>0</v>
          </cell>
          <cell r="I2314">
            <v>0</v>
          </cell>
          <cell r="J2314" t="str">
            <v>ROSE HILL AC</v>
          </cell>
          <cell r="K2314" t="str">
            <v>BBRH</v>
          </cell>
          <cell r="L2314" t="str">
            <v>ATH</v>
          </cell>
          <cell r="M2314" t="str">
            <v>U16</v>
          </cell>
          <cell r="N2314">
            <v>150</v>
          </cell>
        </row>
        <row r="2315">
          <cell r="A2315">
            <v>4410</v>
          </cell>
          <cell r="B2315" t="str">
            <v>LAFLEUR</v>
          </cell>
          <cell r="C2315" t="str">
            <v>Ashton</v>
          </cell>
          <cell r="D2315" t="str">
            <v>F</v>
          </cell>
          <cell r="E2315">
            <v>39101</v>
          </cell>
          <cell r="F2315" t="str">
            <v>Ave Dupond St BB</v>
          </cell>
          <cell r="G2315">
            <v>59838070</v>
          </cell>
          <cell r="H2315">
            <v>0</v>
          </cell>
          <cell r="I2315">
            <v>0</v>
          </cell>
          <cell r="J2315" t="str">
            <v>ROSE HILL AC</v>
          </cell>
          <cell r="K2315" t="str">
            <v>BBRH</v>
          </cell>
          <cell r="L2315" t="str">
            <v>ATH</v>
          </cell>
          <cell r="M2315" t="str">
            <v>U20</v>
          </cell>
          <cell r="N2315">
            <v>300</v>
          </cell>
        </row>
        <row r="2316">
          <cell r="A2316">
            <v>4411</v>
          </cell>
          <cell r="B2316" t="str">
            <v>CHUTOO</v>
          </cell>
          <cell r="C2316" t="str">
            <v>Jeremy</v>
          </cell>
          <cell r="D2316" t="str">
            <v>M</v>
          </cell>
          <cell r="E2316">
            <v>39105</v>
          </cell>
          <cell r="F2316" t="str">
            <v>Ave Lourel QB</v>
          </cell>
          <cell r="G2316">
            <v>59090941</v>
          </cell>
          <cell r="H2316">
            <v>0</v>
          </cell>
          <cell r="I2316">
            <v>0</v>
          </cell>
          <cell r="J2316" t="str">
            <v>ROSE HILL AC</v>
          </cell>
          <cell r="K2316" t="str">
            <v>BBRH</v>
          </cell>
          <cell r="L2316" t="str">
            <v>ATH</v>
          </cell>
          <cell r="M2316" t="str">
            <v>U20</v>
          </cell>
          <cell r="N2316">
            <v>300</v>
          </cell>
        </row>
        <row r="2317">
          <cell r="A2317">
            <v>4412</v>
          </cell>
          <cell r="B2317" t="str">
            <v>SARAH</v>
          </cell>
          <cell r="C2317" t="str">
            <v>Evangeline</v>
          </cell>
          <cell r="D2317" t="str">
            <v>F</v>
          </cell>
          <cell r="E2317">
            <v>40613</v>
          </cell>
          <cell r="F2317" t="str">
            <v>Rte Palma QB</v>
          </cell>
          <cell r="G2317">
            <v>57278182</v>
          </cell>
          <cell r="H2317">
            <v>0</v>
          </cell>
          <cell r="I2317">
            <v>0</v>
          </cell>
          <cell r="J2317" t="str">
            <v>ROSE HILL AC</v>
          </cell>
          <cell r="K2317" t="str">
            <v>BBRH</v>
          </cell>
          <cell r="L2317" t="str">
            <v>ATH</v>
          </cell>
          <cell r="M2317" t="str">
            <v>U16</v>
          </cell>
          <cell r="N2317">
            <v>150</v>
          </cell>
        </row>
        <row r="2318">
          <cell r="A2318">
            <v>4413</v>
          </cell>
          <cell r="B2318" t="str">
            <v>MILAZAR</v>
          </cell>
          <cell r="C2318" t="str">
            <v>Christialina</v>
          </cell>
          <cell r="D2318" t="str">
            <v>F</v>
          </cell>
          <cell r="E2318">
            <v>41066</v>
          </cell>
          <cell r="F2318" t="str">
            <v>Resi Bambous</v>
          </cell>
          <cell r="G2318">
            <v>58563928</v>
          </cell>
          <cell r="H2318">
            <v>0</v>
          </cell>
          <cell r="I2318">
            <v>0</v>
          </cell>
          <cell r="J2318" t="str">
            <v>ROSE HILL AC</v>
          </cell>
          <cell r="K2318" t="str">
            <v>BBRH</v>
          </cell>
          <cell r="L2318" t="str">
            <v>ATH</v>
          </cell>
          <cell r="M2318" t="str">
            <v>U14</v>
          </cell>
          <cell r="N2318">
            <v>150</v>
          </cell>
        </row>
        <row r="2319">
          <cell r="A2319">
            <v>4414</v>
          </cell>
          <cell r="B2319" t="str">
            <v>CHOWRIMOOTOO</v>
          </cell>
          <cell r="C2319" t="str">
            <v>Bradley</v>
          </cell>
          <cell r="D2319" t="str">
            <v>M</v>
          </cell>
          <cell r="E2319">
            <v>40833</v>
          </cell>
          <cell r="F2319" t="str">
            <v>Ave Cretin C L Vieux</v>
          </cell>
          <cell r="G2319">
            <v>59057538</v>
          </cell>
          <cell r="H2319">
            <v>0</v>
          </cell>
          <cell r="I2319">
            <v>0</v>
          </cell>
          <cell r="J2319" t="str">
            <v>ROSE HILL AC</v>
          </cell>
          <cell r="K2319" t="str">
            <v>BBRH</v>
          </cell>
          <cell r="L2319" t="str">
            <v>ATH</v>
          </cell>
          <cell r="M2319" t="str">
            <v>U16</v>
          </cell>
          <cell r="N2319">
            <v>150</v>
          </cell>
        </row>
        <row r="2320">
          <cell r="A2320">
            <v>4415</v>
          </cell>
          <cell r="B2320" t="str">
            <v>ARLAPEN</v>
          </cell>
          <cell r="C2320" t="str">
            <v>Yoanna</v>
          </cell>
          <cell r="D2320" t="str">
            <v>F</v>
          </cell>
          <cell r="E2320">
            <v>40379</v>
          </cell>
          <cell r="F2320" t="str">
            <v>Ramond Rivet Mont Roches</v>
          </cell>
          <cell r="G2320">
            <v>57216061</v>
          </cell>
          <cell r="H2320">
            <v>0</v>
          </cell>
          <cell r="I2320">
            <v>0</v>
          </cell>
          <cell r="J2320" t="str">
            <v>ROSE HILL AC</v>
          </cell>
          <cell r="K2320" t="str">
            <v>BBRH</v>
          </cell>
          <cell r="L2320" t="str">
            <v>ATH</v>
          </cell>
          <cell r="M2320" t="str">
            <v>U16</v>
          </cell>
          <cell r="N2320">
            <v>150</v>
          </cell>
        </row>
        <row r="2321">
          <cell r="A2321">
            <v>4416</v>
          </cell>
          <cell r="B2321" t="str">
            <v>KIRBY</v>
          </cell>
          <cell r="C2321" t="str">
            <v>Kiera</v>
          </cell>
          <cell r="D2321" t="str">
            <v>F</v>
          </cell>
          <cell r="E2321">
            <v>41317</v>
          </cell>
          <cell r="F2321" t="str">
            <v xml:space="preserve">Temple Lane, Piton </v>
          </cell>
          <cell r="G2321">
            <v>59858002</v>
          </cell>
          <cell r="H2321">
            <v>0</v>
          </cell>
          <cell r="I2321" t="str">
            <v>elodie.kirby@gmail.com</v>
          </cell>
          <cell r="J2321" t="str">
            <v>POUDRE D'OR AC</v>
          </cell>
          <cell r="K2321" t="str">
            <v>REMP</v>
          </cell>
          <cell r="L2321" t="str">
            <v>ATH</v>
          </cell>
          <cell r="M2321" t="str">
            <v>U14</v>
          </cell>
          <cell r="N2321">
            <v>150</v>
          </cell>
        </row>
        <row r="2322">
          <cell r="A2322">
            <v>4417</v>
          </cell>
          <cell r="B2322" t="str">
            <v>KIRBY</v>
          </cell>
          <cell r="C2322" t="str">
            <v>Kenzie</v>
          </cell>
          <cell r="D2322" t="str">
            <v>F</v>
          </cell>
          <cell r="E2322">
            <v>41934</v>
          </cell>
          <cell r="F2322" t="str">
            <v xml:space="preserve">Temple Lane, Piton </v>
          </cell>
          <cell r="G2322">
            <v>59858002</v>
          </cell>
          <cell r="H2322">
            <v>0</v>
          </cell>
          <cell r="I2322" t="str">
            <v>elodie.kirby@gmail.com</v>
          </cell>
          <cell r="J2322" t="str">
            <v>POUDRE D'OR AC</v>
          </cell>
          <cell r="K2322" t="str">
            <v>REMP</v>
          </cell>
          <cell r="L2322" t="str">
            <v>ATH</v>
          </cell>
          <cell r="M2322" t="str">
            <v>U12</v>
          </cell>
          <cell r="N2322">
            <v>100</v>
          </cell>
        </row>
        <row r="2323">
          <cell r="A2323">
            <v>4418</v>
          </cell>
          <cell r="B2323" t="str">
            <v>MURUGAN</v>
          </cell>
          <cell r="C2323" t="str">
            <v>Vellen</v>
          </cell>
          <cell r="D2323" t="str">
            <v>M</v>
          </cell>
          <cell r="E2323">
            <v>33702</v>
          </cell>
          <cell r="F2323" t="str">
            <v>Temple Lane, Solitude</v>
          </cell>
          <cell r="G2323">
            <v>59182410</v>
          </cell>
          <cell r="H2323" t="str">
            <v>M0804924614602</v>
          </cell>
          <cell r="I2323">
            <v>0</v>
          </cell>
          <cell r="J2323" t="str">
            <v>POUDRE D'OR AC</v>
          </cell>
          <cell r="K2323" t="str">
            <v>REMP</v>
          </cell>
          <cell r="L2323" t="str">
            <v>ATH</v>
          </cell>
          <cell r="M2323" t="str">
            <v>SENIOR</v>
          </cell>
          <cell r="N2323">
            <v>400</v>
          </cell>
        </row>
        <row r="2324">
          <cell r="A2324">
            <v>4419</v>
          </cell>
          <cell r="B2324" t="str">
            <v xml:space="preserve">PASCAL </v>
          </cell>
          <cell r="C2324" t="str">
            <v>Ilona</v>
          </cell>
          <cell r="D2324" t="str">
            <v>F</v>
          </cell>
          <cell r="E2324">
            <v>36883</v>
          </cell>
          <cell r="F2324" t="str">
            <v>Morc VRS, G.Baie</v>
          </cell>
          <cell r="G2324">
            <v>70580095</v>
          </cell>
          <cell r="H2324">
            <v>0</v>
          </cell>
          <cell r="I2324" t="str">
            <v>pascal.ilona1@gmail.com</v>
          </cell>
          <cell r="J2324" t="str">
            <v>POUDRE D'OR AC</v>
          </cell>
          <cell r="K2324" t="str">
            <v>REMP</v>
          </cell>
          <cell r="L2324" t="str">
            <v>ATH</v>
          </cell>
          <cell r="M2324" t="str">
            <v>SENIOR</v>
          </cell>
          <cell r="N2324">
            <v>400</v>
          </cell>
        </row>
        <row r="2325">
          <cell r="A2325">
            <v>4420</v>
          </cell>
          <cell r="B2325" t="str">
            <v>GRENOUILLE</v>
          </cell>
          <cell r="C2325" t="str">
            <v>Liam Amaël</v>
          </cell>
          <cell r="D2325" t="str">
            <v>M</v>
          </cell>
          <cell r="E2325">
            <v>43313</v>
          </cell>
          <cell r="F2325" t="str">
            <v>Telegu Temple Rd, Solitude</v>
          </cell>
          <cell r="G2325">
            <v>57133815</v>
          </cell>
          <cell r="H2325">
            <v>0</v>
          </cell>
          <cell r="I2325">
            <v>0</v>
          </cell>
          <cell r="J2325" t="str">
            <v>POUDRE D'OR AC</v>
          </cell>
          <cell r="K2325" t="str">
            <v>REMP</v>
          </cell>
          <cell r="L2325" t="str">
            <v>ATH</v>
          </cell>
          <cell r="M2325" t="str">
            <v>U10</v>
          </cell>
          <cell r="N2325">
            <v>100</v>
          </cell>
        </row>
        <row r="2326">
          <cell r="A2326">
            <v>4421</v>
          </cell>
          <cell r="B2326" t="str">
            <v>FANNY</v>
          </cell>
          <cell r="C2326" t="str">
            <v>Joeyvann</v>
          </cell>
          <cell r="D2326" t="str">
            <v>M</v>
          </cell>
          <cell r="E2326">
            <v>40985</v>
          </cell>
          <cell r="F2326" t="str">
            <v xml:space="preserve">Camp Fanny Rd Chemin Grenier </v>
          </cell>
          <cell r="G2326">
            <v>0</v>
          </cell>
          <cell r="H2326">
            <v>0</v>
          </cell>
          <cell r="I2326">
            <v>0</v>
          </cell>
          <cell r="J2326" t="str">
            <v>CUREPIPE HARLEM AC 'B'</v>
          </cell>
          <cell r="K2326" t="str">
            <v>CPE</v>
          </cell>
          <cell r="L2326" t="str">
            <v>ATH</v>
          </cell>
          <cell r="M2326" t="str">
            <v>U14</v>
          </cell>
          <cell r="N2326">
            <v>150</v>
          </cell>
        </row>
        <row r="2327">
          <cell r="A2327">
            <v>4422</v>
          </cell>
          <cell r="B2327" t="str">
            <v>BENOIT</v>
          </cell>
          <cell r="C2327" t="str">
            <v>Nygel</v>
          </cell>
          <cell r="D2327" t="str">
            <v>M</v>
          </cell>
          <cell r="E2327">
            <v>41743</v>
          </cell>
          <cell r="F2327" t="str">
            <v>Samson lane Baie du cap</v>
          </cell>
          <cell r="G2327">
            <v>0</v>
          </cell>
          <cell r="H2327">
            <v>0</v>
          </cell>
          <cell r="I2327">
            <v>0</v>
          </cell>
          <cell r="J2327" t="str">
            <v>CUREPIPE HARLEM AC 'B'</v>
          </cell>
          <cell r="K2327" t="str">
            <v>CPE</v>
          </cell>
          <cell r="L2327" t="str">
            <v>ATH</v>
          </cell>
          <cell r="M2327" t="str">
            <v>U12</v>
          </cell>
          <cell r="N2327">
            <v>100</v>
          </cell>
        </row>
        <row r="2328">
          <cell r="A2328">
            <v>4423</v>
          </cell>
          <cell r="B2328" t="str">
            <v>GENAVE</v>
          </cell>
          <cell r="C2328" t="str">
            <v>Lawrence</v>
          </cell>
          <cell r="D2328" t="str">
            <v>M</v>
          </cell>
          <cell r="E2328">
            <v>41675</v>
          </cell>
          <cell r="F2328" t="str">
            <v>Michael leal lane St Martin Baie du cap</v>
          </cell>
          <cell r="G2328">
            <v>0</v>
          </cell>
          <cell r="H2328">
            <v>0</v>
          </cell>
          <cell r="I2328">
            <v>0</v>
          </cell>
          <cell r="J2328" t="str">
            <v>CUREPIPE HARLEM AC 'B'</v>
          </cell>
          <cell r="K2328" t="str">
            <v>CPE</v>
          </cell>
          <cell r="L2328" t="str">
            <v>ATH</v>
          </cell>
          <cell r="M2328" t="str">
            <v>U12</v>
          </cell>
          <cell r="N2328">
            <v>100</v>
          </cell>
        </row>
        <row r="2329">
          <cell r="A2329">
            <v>4424</v>
          </cell>
          <cell r="B2329" t="str">
            <v>BUCKLAND</v>
          </cell>
          <cell r="C2329" t="str">
            <v>Edons</v>
          </cell>
          <cell r="D2329" t="str">
            <v>M</v>
          </cell>
          <cell r="E2329">
            <v>42731</v>
          </cell>
          <cell r="F2329" t="str">
            <v>Royal rd St Aubin</v>
          </cell>
          <cell r="G2329">
            <v>0</v>
          </cell>
          <cell r="H2329">
            <v>0</v>
          </cell>
          <cell r="I2329">
            <v>0</v>
          </cell>
          <cell r="J2329" t="str">
            <v>CUREPIPE HARLEM AC 'B'</v>
          </cell>
          <cell r="K2329" t="str">
            <v>CPE</v>
          </cell>
          <cell r="L2329" t="str">
            <v>ATH</v>
          </cell>
          <cell r="M2329" t="str">
            <v>U10</v>
          </cell>
          <cell r="N2329">
            <v>100</v>
          </cell>
        </row>
        <row r="2330">
          <cell r="A2330">
            <v>4425</v>
          </cell>
          <cell r="B2330" t="str">
            <v>DENIS</v>
          </cell>
          <cell r="C2330" t="str">
            <v>Lucas</v>
          </cell>
          <cell r="D2330" t="str">
            <v>M</v>
          </cell>
          <cell r="E2330">
            <v>42623</v>
          </cell>
          <cell r="F2330" t="str">
            <v>Royal rd St Aubin</v>
          </cell>
          <cell r="G2330">
            <v>0</v>
          </cell>
          <cell r="H2330">
            <v>0</v>
          </cell>
          <cell r="I2330">
            <v>0</v>
          </cell>
          <cell r="J2330" t="str">
            <v>CUREPIPE HARLEM AC 'B'</v>
          </cell>
          <cell r="K2330" t="str">
            <v>CPE</v>
          </cell>
          <cell r="L2330" t="str">
            <v>ATH</v>
          </cell>
          <cell r="M2330" t="str">
            <v>U10</v>
          </cell>
          <cell r="N2330">
            <v>100</v>
          </cell>
        </row>
        <row r="2331">
          <cell r="A2331">
            <v>4426</v>
          </cell>
          <cell r="B2331" t="str">
            <v xml:space="preserve">JEANNETTE </v>
          </cell>
          <cell r="C2331" t="str">
            <v>Nolan</v>
          </cell>
          <cell r="D2331" t="str">
            <v>M</v>
          </cell>
          <cell r="E2331">
            <v>43211</v>
          </cell>
          <cell r="F2331" t="str">
            <v xml:space="preserve">Champ charlot Chemin Grenier </v>
          </cell>
          <cell r="G2331">
            <v>0</v>
          </cell>
          <cell r="H2331">
            <v>0</v>
          </cell>
          <cell r="I2331">
            <v>0</v>
          </cell>
          <cell r="J2331" t="str">
            <v>CUREPIPE HARLEM AC 'B'</v>
          </cell>
          <cell r="K2331" t="str">
            <v>CPE</v>
          </cell>
          <cell r="L2331" t="str">
            <v>ATH</v>
          </cell>
          <cell r="M2331" t="str">
            <v>U10</v>
          </cell>
          <cell r="N2331">
            <v>100</v>
          </cell>
        </row>
        <row r="2332">
          <cell r="A2332">
            <v>4427</v>
          </cell>
          <cell r="B2332" t="str">
            <v xml:space="preserve">ARLANDA </v>
          </cell>
          <cell r="C2332" t="str">
            <v xml:space="preserve">Eythan </v>
          </cell>
          <cell r="D2332" t="str">
            <v>M</v>
          </cell>
          <cell r="E2332">
            <v>42954</v>
          </cell>
          <cell r="F2332" t="str">
            <v xml:space="preserve">Ernest le maire Street Chemin Grenier </v>
          </cell>
          <cell r="G2332">
            <v>0</v>
          </cell>
          <cell r="H2332">
            <v>0</v>
          </cell>
          <cell r="I2332">
            <v>0</v>
          </cell>
          <cell r="J2332" t="str">
            <v>CUREPIPE HARLEM AC 'B'</v>
          </cell>
          <cell r="K2332" t="str">
            <v>CPE</v>
          </cell>
          <cell r="L2332" t="str">
            <v>ATH</v>
          </cell>
          <cell r="M2332" t="str">
            <v>U10</v>
          </cell>
          <cell r="N2332">
            <v>100</v>
          </cell>
        </row>
        <row r="2333">
          <cell r="A2333">
            <v>4428</v>
          </cell>
          <cell r="B2333" t="str">
            <v>SARAH</v>
          </cell>
          <cell r="C2333" t="str">
            <v xml:space="preserve">Emmanuel </v>
          </cell>
          <cell r="D2333" t="str">
            <v>M</v>
          </cell>
          <cell r="E2333">
            <v>42405</v>
          </cell>
          <cell r="F2333" t="str">
            <v xml:space="preserve">Royal rd Rivere des Galets </v>
          </cell>
          <cell r="G2333">
            <v>0</v>
          </cell>
          <cell r="H2333">
            <v>0</v>
          </cell>
          <cell r="I2333">
            <v>0</v>
          </cell>
          <cell r="J2333" t="str">
            <v>CUREPIPE HARLEM AC 'B'</v>
          </cell>
          <cell r="K2333" t="str">
            <v>CPE</v>
          </cell>
          <cell r="L2333" t="str">
            <v>ATH</v>
          </cell>
          <cell r="M2333" t="str">
            <v>U10</v>
          </cell>
          <cell r="N2333">
            <v>100</v>
          </cell>
        </row>
        <row r="2334">
          <cell r="A2334">
            <v>4429</v>
          </cell>
          <cell r="B2334" t="str">
            <v>SARAH</v>
          </cell>
          <cell r="C2334" t="str">
            <v>Timeo</v>
          </cell>
          <cell r="D2334" t="str">
            <v>M</v>
          </cell>
          <cell r="E2334">
            <v>43154</v>
          </cell>
          <cell r="F2334" t="str">
            <v xml:space="preserve">Royal rd Rivere des Galets </v>
          </cell>
          <cell r="G2334">
            <v>0</v>
          </cell>
          <cell r="H2334">
            <v>0</v>
          </cell>
          <cell r="I2334">
            <v>0</v>
          </cell>
          <cell r="J2334" t="str">
            <v>CUREPIPE HARLEM AC 'B'</v>
          </cell>
          <cell r="K2334" t="str">
            <v>CPE</v>
          </cell>
          <cell r="L2334" t="str">
            <v>ATH</v>
          </cell>
          <cell r="M2334" t="str">
            <v>U10</v>
          </cell>
          <cell r="N2334">
            <v>100</v>
          </cell>
        </row>
        <row r="2335">
          <cell r="A2335">
            <v>4430</v>
          </cell>
          <cell r="B2335" t="str">
            <v>GOBIN</v>
          </cell>
          <cell r="C2335" t="str">
            <v>Dharmaditya</v>
          </cell>
          <cell r="D2335" t="str">
            <v>M</v>
          </cell>
          <cell r="E2335">
            <v>38870</v>
          </cell>
          <cell r="F2335" t="str">
            <v>Mare d'albert</v>
          </cell>
          <cell r="G2335">
            <v>0</v>
          </cell>
          <cell r="H2335">
            <v>0</v>
          </cell>
          <cell r="I2335">
            <v>0</v>
          </cell>
          <cell r="J2335" t="str">
            <v>CUREPIPE HARLEM AC 'B'</v>
          </cell>
          <cell r="K2335" t="str">
            <v>CPE</v>
          </cell>
          <cell r="L2335" t="str">
            <v>ATH</v>
          </cell>
          <cell r="M2335" t="str">
            <v>U20</v>
          </cell>
          <cell r="N2335">
            <v>300</v>
          </cell>
        </row>
        <row r="2336">
          <cell r="A2336">
            <v>4431</v>
          </cell>
          <cell r="B2336" t="str">
            <v>BUCKLAND</v>
          </cell>
          <cell r="C2336" t="str">
            <v>Shelomie</v>
          </cell>
          <cell r="D2336" t="str">
            <v>F</v>
          </cell>
          <cell r="E2336">
            <v>41139</v>
          </cell>
          <cell r="F2336" t="str">
            <v>Royal rd St Aubin</v>
          </cell>
          <cell r="G2336">
            <v>0</v>
          </cell>
          <cell r="H2336">
            <v>0</v>
          </cell>
          <cell r="I2336">
            <v>0</v>
          </cell>
          <cell r="J2336" t="str">
            <v>CUREPIPE HARLEM AC 'B'</v>
          </cell>
          <cell r="K2336" t="str">
            <v>CPE</v>
          </cell>
          <cell r="L2336" t="str">
            <v>ATH</v>
          </cell>
          <cell r="M2336" t="str">
            <v>U14</v>
          </cell>
          <cell r="N2336">
            <v>150</v>
          </cell>
        </row>
        <row r="2337">
          <cell r="A2337">
            <v>4432</v>
          </cell>
          <cell r="B2337" t="str">
            <v>BUCKLAND</v>
          </cell>
          <cell r="C2337" t="str">
            <v>Shaé</v>
          </cell>
          <cell r="D2337" t="str">
            <v>F</v>
          </cell>
          <cell r="E2337">
            <v>41737</v>
          </cell>
          <cell r="F2337" t="str">
            <v>Royal rd St Aubin</v>
          </cell>
          <cell r="G2337">
            <v>0</v>
          </cell>
          <cell r="H2337">
            <v>0</v>
          </cell>
          <cell r="I2337">
            <v>0</v>
          </cell>
          <cell r="J2337" t="str">
            <v>CUREPIPE HARLEM AC 'B'</v>
          </cell>
          <cell r="K2337" t="str">
            <v>CPE</v>
          </cell>
          <cell r="L2337" t="str">
            <v>ATH</v>
          </cell>
          <cell r="M2337" t="str">
            <v>U12</v>
          </cell>
          <cell r="N2337">
            <v>100</v>
          </cell>
        </row>
        <row r="2338">
          <cell r="A2338">
            <v>4433</v>
          </cell>
          <cell r="B2338" t="str">
            <v>ROSE</v>
          </cell>
          <cell r="C2338" t="str">
            <v>Shannaëlle</v>
          </cell>
          <cell r="D2338" t="str">
            <v>F</v>
          </cell>
          <cell r="E2338">
            <v>42483</v>
          </cell>
          <cell r="F2338" t="str">
            <v xml:space="preserve">Royal rd Rivere des Galets </v>
          </cell>
          <cell r="G2338">
            <v>0</v>
          </cell>
          <cell r="H2338">
            <v>0</v>
          </cell>
          <cell r="I2338">
            <v>0</v>
          </cell>
          <cell r="J2338" t="str">
            <v>CUREPIPE HARLEM AC 'B'</v>
          </cell>
          <cell r="K2338" t="str">
            <v>CPE</v>
          </cell>
          <cell r="L2338" t="str">
            <v>ATH</v>
          </cell>
          <cell r="M2338" t="str">
            <v>U10</v>
          </cell>
          <cell r="N2338">
            <v>100</v>
          </cell>
        </row>
        <row r="2339">
          <cell r="A2339">
            <v>4434</v>
          </cell>
          <cell r="B2339" t="str">
            <v>FAVORY</v>
          </cell>
          <cell r="C2339" t="str">
            <v>Irina</v>
          </cell>
          <cell r="D2339" t="str">
            <v>F</v>
          </cell>
          <cell r="E2339">
            <v>40634</v>
          </cell>
          <cell r="F2339" t="str">
            <v xml:space="preserve">Royal rd Surinam </v>
          </cell>
          <cell r="G2339">
            <v>0</v>
          </cell>
          <cell r="H2339">
            <v>0</v>
          </cell>
          <cell r="I2339">
            <v>0</v>
          </cell>
          <cell r="J2339" t="str">
            <v>CUREPIPE HARLEM AC 'B'</v>
          </cell>
          <cell r="K2339" t="str">
            <v>CPE</v>
          </cell>
          <cell r="L2339" t="str">
            <v>ATH</v>
          </cell>
          <cell r="M2339" t="str">
            <v>U16</v>
          </cell>
          <cell r="N2339">
            <v>150</v>
          </cell>
        </row>
        <row r="2340">
          <cell r="A2340">
            <v>4435</v>
          </cell>
          <cell r="B2340" t="str">
            <v>MADOO</v>
          </cell>
          <cell r="C2340" t="str">
            <v>Faith</v>
          </cell>
          <cell r="D2340" t="str">
            <v>F</v>
          </cell>
          <cell r="E2340">
            <v>40343</v>
          </cell>
          <cell r="F2340" t="str">
            <v>Union park Rose belle</v>
          </cell>
          <cell r="G2340">
            <v>0</v>
          </cell>
          <cell r="H2340">
            <v>0</v>
          </cell>
          <cell r="I2340">
            <v>0</v>
          </cell>
          <cell r="J2340" t="str">
            <v>CUREPIPE HARLEM AC 'B'</v>
          </cell>
          <cell r="K2340" t="str">
            <v>CPE</v>
          </cell>
          <cell r="L2340" t="str">
            <v>ATH</v>
          </cell>
          <cell r="M2340" t="str">
            <v>U16</v>
          </cell>
          <cell r="N2340">
            <v>150</v>
          </cell>
        </row>
        <row r="2341">
          <cell r="A2341">
            <v>4436</v>
          </cell>
          <cell r="B2341" t="str">
            <v>TEELUCK</v>
          </cell>
          <cell r="C2341" t="str">
            <v>Elkena</v>
          </cell>
          <cell r="D2341" t="str">
            <v>F</v>
          </cell>
          <cell r="E2341">
            <v>41168</v>
          </cell>
          <cell r="F2341" t="str">
            <v xml:space="preserve">Royal rd Rivere des Galets </v>
          </cell>
          <cell r="G2341">
            <v>0</v>
          </cell>
          <cell r="H2341">
            <v>0</v>
          </cell>
          <cell r="I2341">
            <v>0</v>
          </cell>
          <cell r="J2341" t="str">
            <v>CUREPIPE HARLEM AC 'B'</v>
          </cell>
          <cell r="K2341" t="str">
            <v>CPE</v>
          </cell>
          <cell r="L2341" t="str">
            <v>ATH</v>
          </cell>
          <cell r="M2341" t="str">
            <v>U14</v>
          </cell>
          <cell r="N2341">
            <v>150</v>
          </cell>
        </row>
        <row r="2342">
          <cell r="A2342">
            <v>4437</v>
          </cell>
          <cell r="B2342" t="str">
            <v>BOKHOREE</v>
          </cell>
          <cell r="C2342" t="str">
            <v>Sandeep</v>
          </cell>
          <cell r="D2342" t="str">
            <v>M</v>
          </cell>
          <cell r="E2342">
            <v>36343</v>
          </cell>
          <cell r="F2342" t="str">
            <v>21, Willoughby Avenue, Quatre Bornes, 72350</v>
          </cell>
          <cell r="G2342">
            <v>58496781</v>
          </cell>
          <cell r="H2342">
            <v>0</v>
          </cell>
          <cell r="I2342">
            <v>0</v>
          </cell>
          <cell r="J2342" t="str">
            <v>Q-BORNES HURRICANE AC</v>
          </cell>
          <cell r="K2342" t="str">
            <v>QB</v>
          </cell>
          <cell r="L2342" t="str">
            <v>ATH</v>
          </cell>
          <cell r="M2342" t="str">
            <v>SENIOR</v>
          </cell>
          <cell r="N2342">
            <v>400</v>
          </cell>
        </row>
        <row r="2343">
          <cell r="A2343">
            <v>4438</v>
          </cell>
          <cell r="B2343" t="str">
            <v xml:space="preserve">FOOLCHUND </v>
          </cell>
          <cell r="C2343" t="str">
            <v xml:space="preserve">Illiana </v>
          </cell>
          <cell r="D2343" t="str">
            <v>F</v>
          </cell>
          <cell r="E2343">
            <v>40062</v>
          </cell>
          <cell r="F2343" t="str">
            <v>C02, Police Quarters Coromandel</v>
          </cell>
          <cell r="G2343">
            <v>58287123</v>
          </cell>
          <cell r="H2343">
            <v>0</v>
          </cell>
          <cell r="I2343" t="str">
            <v>joannafoolchund3007@gmail.com</v>
          </cell>
          <cell r="J2343" t="str">
            <v>Q-BORNES HURRICANE AC</v>
          </cell>
          <cell r="K2343" t="str">
            <v>QB</v>
          </cell>
          <cell r="L2343" t="str">
            <v>ATH</v>
          </cell>
          <cell r="M2343" t="str">
            <v>U18</v>
          </cell>
          <cell r="N2343">
            <v>200</v>
          </cell>
        </row>
        <row r="2344">
          <cell r="A2344">
            <v>4439</v>
          </cell>
          <cell r="B2344" t="str">
            <v xml:space="preserve">L'AIGUILLE </v>
          </cell>
          <cell r="C2344" t="str">
            <v xml:space="preserve">Mathieu </v>
          </cell>
          <cell r="D2344" t="str">
            <v>M</v>
          </cell>
          <cell r="E2344">
            <v>39557</v>
          </cell>
          <cell r="F2344" t="str">
            <v>Ave jean lebrun ollier Quatre Bornes</v>
          </cell>
          <cell r="G2344">
            <v>58176679</v>
          </cell>
          <cell r="H2344">
            <v>0</v>
          </cell>
          <cell r="I2344" t="str">
            <v>mathieulaiguille@.com</v>
          </cell>
          <cell r="J2344" t="str">
            <v>Q-BORNES HURRICANE AC</v>
          </cell>
          <cell r="K2344" t="str">
            <v>QB</v>
          </cell>
          <cell r="L2344" t="str">
            <v>ATH</v>
          </cell>
          <cell r="M2344" t="str">
            <v>U18</v>
          </cell>
          <cell r="N2344">
            <v>200</v>
          </cell>
        </row>
        <row r="2345">
          <cell r="A2345">
            <v>4440</v>
          </cell>
          <cell r="B2345" t="str">
            <v xml:space="preserve">VENGCATASAMY </v>
          </cell>
          <cell r="C2345" t="str">
            <v>Yaël</v>
          </cell>
          <cell r="D2345" t="str">
            <v>M</v>
          </cell>
          <cell r="E2345">
            <v>40029</v>
          </cell>
          <cell r="F2345" t="str">
            <v xml:space="preserve">Sunset ville La Caverne Vacoas </v>
          </cell>
          <cell r="G2345">
            <v>54547198</v>
          </cell>
          <cell r="H2345">
            <v>0</v>
          </cell>
          <cell r="I2345" t="str">
            <v>yvengcatasamy08@icloud.com</v>
          </cell>
          <cell r="J2345" t="str">
            <v>Q-BORNES HURRICANE AC</v>
          </cell>
          <cell r="K2345" t="str">
            <v>QB</v>
          </cell>
          <cell r="L2345" t="str">
            <v>ATH</v>
          </cell>
          <cell r="M2345" t="str">
            <v>U18</v>
          </cell>
          <cell r="N2345">
            <v>200</v>
          </cell>
        </row>
        <row r="2346">
          <cell r="A2346">
            <v>4441</v>
          </cell>
          <cell r="B2346" t="str">
            <v>FLORE</v>
          </cell>
          <cell r="C2346" t="str">
            <v xml:space="preserve">Felicia </v>
          </cell>
          <cell r="D2346" t="str">
            <v>F</v>
          </cell>
          <cell r="E2346">
            <v>39070</v>
          </cell>
          <cell r="F2346" t="str">
            <v xml:space="preserve">DOCKERS VILLAGE , BAIE DU TOMBEAU </v>
          </cell>
          <cell r="G2346">
            <v>59382308</v>
          </cell>
          <cell r="H2346">
            <v>0</v>
          </cell>
          <cell r="I2346" t="str">
            <v>myselfall_12@yahoo.com</v>
          </cell>
          <cell r="J2346" t="str">
            <v>LE HOCHET AC</v>
          </cell>
          <cell r="K2346" t="str">
            <v>PAMP</v>
          </cell>
          <cell r="L2346" t="str">
            <v>ATH</v>
          </cell>
          <cell r="M2346" t="str">
            <v>U20</v>
          </cell>
          <cell r="N2346">
            <v>300</v>
          </cell>
        </row>
        <row r="2347">
          <cell r="A2347">
            <v>4442</v>
          </cell>
          <cell r="B2347" t="str">
            <v xml:space="preserve">HAROLD </v>
          </cell>
          <cell r="C2347" t="str">
            <v xml:space="preserve">Kimani </v>
          </cell>
          <cell r="D2347" t="str">
            <v>M</v>
          </cell>
          <cell r="E2347">
            <v>40040</v>
          </cell>
          <cell r="F2347" t="str">
            <v>BATTERIE CASSE, ROCHE BOIS</v>
          </cell>
          <cell r="G2347">
            <v>57468032</v>
          </cell>
          <cell r="H2347">
            <v>0</v>
          </cell>
          <cell r="I2347" t="str">
            <v>myselfall_12@yahoo.com</v>
          </cell>
          <cell r="J2347" t="str">
            <v>LE HOCHET AC</v>
          </cell>
          <cell r="K2347" t="str">
            <v>PAMP</v>
          </cell>
          <cell r="L2347" t="str">
            <v>ATH</v>
          </cell>
          <cell r="M2347" t="str">
            <v>U18</v>
          </cell>
          <cell r="N2347">
            <v>200</v>
          </cell>
        </row>
        <row r="2348">
          <cell r="A2348">
            <v>4443</v>
          </cell>
          <cell r="B2348" t="str">
            <v xml:space="preserve">ALCINDOR </v>
          </cell>
          <cell r="C2348" t="str">
            <v>Leeah</v>
          </cell>
          <cell r="D2348" t="str">
            <v>F</v>
          </cell>
          <cell r="E2348">
            <v>41924</v>
          </cell>
          <cell r="F2348" t="str">
            <v>7 RUE DES CONDES SCHOOL LANE , BAIE DU TOMBEAU</v>
          </cell>
          <cell r="G2348">
            <v>58141062</v>
          </cell>
          <cell r="H2348">
            <v>0</v>
          </cell>
          <cell r="I2348" t="str">
            <v>myselfall_12@yahoo.com</v>
          </cell>
          <cell r="J2348" t="str">
            <v>LE HOCHET AC</v>
          </cell>
          <cell r="K2348" t="str">
            <v>PAMP</v>
          </cell>
          <cell r="L2348" t="str">
            <v>ATH</v>
          </cell>
          <cell r="M2348" t="str">
            <v>U12</v>
          </cell>
          <cell r="N2348">
            <v>100</v>
          </cell>
        </row>
        <row r="2349">
          <cell r="A2349">
            <v>4444</v>
          </cell>
          <cell r="B2349" t="str">
            <v xml:space="preserve">ALCINDOR </v>
          </cell>
          <cell r="C2349" t="str">
            <v>Alyona</v>
          </cell>
          <cell r="D2349" t="str">
            <v>F</v>
          </cell>
          <cell r="E2349">
            <v>39612</v>
          </cell>
          <cell r="F2349" t="str">
            <v>7 RUE DES CONDES SCHOOL LANE , BAIE DU TOMBEAU</v>
          </cell>
          <cell r="G2349">
            <v>58141062</v>
          </cell>
          <cell r="H2349">
            <v>0</v>
          </cell>
          <cell r="I2349" t="str">
            <v>myselfall_12@yahoo.com</v>
          </cell>
          <cell r="J2349" t="str">
            <v>LE HOCHET AC</v>
          </cell>
          <cell r="K2349" t="str">
            <v>PAMP</v>
          </cell>
          <cell r="L2349" t="str">
            <v>ATH</v>
          </cell>
          <cell r="M2349" t="str">
            <v>U18</v>
          </cell>
          <cell r="N2349">
            <v>200</v>
          </cell>
        </row>
        <row r="2350">
          <cell r="A2350">
            <v>4445</v>
          </cell>
          <cell r="B2350" t="str">
            <v>BONGARCON</v>
          </cell>
          <cell r="C2350" t="str">
            <v>Emmeline Jetisha</v>
          </cell>
          <cell r="D2350" t="str">
            <v>F</v>
          </cell>
          <cell r="E2350">
            <v>41029</v>
          </cell>
          <cell r="F2350" t="str">
            <v>Lot 296 Morc St.Jacques Flic en flac</v>
          </cell>
          <cell r="G2350">
            <v>0</v>
          </cell>
          <cell r="H2350">
            <v>0</v>
          </cell>
          <cell r="I2350">
            <v>0</v>
          </cell>
          <cell r="J2350" t="str">
            <v>Q-BORNES PAVILLON AC</v>
          </cell>
          <cell r="K2350" t="str">
            <v>QB</v>
          </cell>
          <cell r="L2350" t="str">
            <v>ATH</v>
          </cell>
          <cell r="M2350" t="str">
            <v>U 14</v>
          </cell>
          <cell r="N2350">
            <v>150</v>
          </cell>
        </row>
        <row r="2351">
          <cell r="A2351">
            <v>4446</v>
          </cell>
          <cell r="B2351" t="str">
            <v>BONGARCON</v>
          </cell>
          <cell r="C2351" t="str">
            <v>Emilio Nilesh Jush</v>
          </cell>
          <cell r="D2351" t="str">
            <v xml:space="preserve">M </v>
          </cell>
          <cell r="E2351">
            <v>39735</v>
          </cell>
          <cell r="F2351" t="str">
            <v>Lot 296 Morc St.Jacques Flic en flac</v>
          </cell>
          <cell r="G2351">
            <v>0</v>
          </cell>
          <cell r="H2351">
            <v>0</v>
          </cell>
          <cell r="I2351">
            <v>0</v>
          </cell>
          <cell r="J2351" t="str">
            <v>Q-BORNES PAVILLON AC</v>
          </cell>
          <cell r="K2351" t="str">
            <v>QB</v>
          </cell>
          <cell r="L2351" t="str">
            <v>ATH</v>
          </cell>
          <cell r="M2351" t="str">
            <v>U 18</v>
          </cell>
          <cell r="N2351">
            <v>200</v>
          </cell>
        </row>
        <row r="2352">
          <cell r="A2352">
            <v>4447</v>
          </cell>
          <cell r="B2352" t="str">
            <v>CARTIER</v>
          </cell>
          <cell r="C2352" t="str">
            <v>Rajini Devi Naidoo</v>
          </cell>
          <cell r="D2352" t="str">
            <v>F</v>
          </cell>
          <cell r="E2352">
            <v>29422</v>
          </cell>
          <cell r="F2352" t="str">
            <v>33 Avenue Gladstone  Quatre-Bornes</v>
          </cell>
          <cell r="G2352">
            <v>52554566</v>
          </cell>
          <cell r="H2352">
            <v>0</v>
          </cell>
          <cell r="I2352">
            <v>0</v>
          </cell>
          <cell r="J2352" t="str">
            <v>Q-BORNES PAVILLON AC</v>
          </cell>
          <cell r="K2352" t="str">
            <v>QB</v>
          </cell>
          <cell r="L2352" t="str">
            <v>ATH</v>
          </cell>
          <cell r="M2352" t="str">
            <v>MAS</v>
          </cell>
          <cell r="N2352">
            <v>600</v>
          </cell>
        </row>
        <row r="2353">
          <cell r="A2353">
            <v>4448</v>
          </cell>
          <cell r="B2353" t="str">
            <v>GURANNA</v>
          </cell>
          <cell r="C2353" t="str">
            <v>Rohan Hasvyn</v>
          </cell>
          <cell r="D2353" t="str">
            <v>M</v>
          </cell>
          <cell r="E2353">
            <v>38732</v>
          </cell>
          <cell r="F2353" t="str">
            <v>Stork Lane, Floreal</v>
          </cell>
          <cell r="G2353">
            <v>0</v>
          </cell>
          <cell r="H2353" t="str">
            <v xml:space="preserve">G1501060016436 </v>
          </cell>
          <cell r="I2353">
            <v>0</v>
          </cell>
          <cell r="J2353" t="str">
            <v>ROSE BELLE AC</v>
          </cell>
          <cell r="K2353" t="str">
            <v>GP</v>
          </cell>
          <cell r="L2353" t="str">
            <v>ATH</v>
          </cell>
          <cell r="M2353" t="str">
            <v>U20</v>
          </cell>
          <cell r="N2353">
            <v>300</v>
          </cell>
        </row>
        <row r="2354">
          <cell r="A2354">
            <v>4449</v>
          </cell>
          <cell r="B2354" t="str">
            <v>CAMADOO</v>
          </cell>
          <cell r="C2354" t="str">
            <v>Radhakrishna</v>
          </cell>
          <cell r="D2354" t="str">
            <v>M</v>
          </cell>
          <cell r="E2354">
            <v>38719</v>
          </cell>
          <cell r="F2354" t="str">
            <v>Cité Joachim, Forest Side</v>
          </cell>
          <cell r="G2354">
            <v>0</v>
          </cell>
          <cell r="H2354" t="str">
            <v>C020106000448C</v>
          </cell>
          <cell r="I2354">
            <v>0</v>
          </cell>
          <cell r="J2354" t="str">
            <v>ROSE BELLE AC</v>
          </cell>
          <cell r="K2354" t="str">
            <v>GP</v>
          </cell>
          <cell r="L2354" t="str">
            <v>ATH</v>
          </cell>
          <cell r="M2354" t="str">
            <v>U20</v>
          </cell>
          <cell r="N2354">
            <v>300</v>
          </cell>
        </row>
        <row r="2355">
          <cell r="A2355">
            <v>0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>
            <v>0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>
            <v>0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>
            <v>0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>
            <v>0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>
            <v>0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>
            <v>0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>
            <v>0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>
            <v>0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>
            <v>0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>
            <v>0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>
            <v>0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>
            <v>0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>
            <v>0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>
            <v>0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>
            <v>0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>
            <v>0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>
            <v>0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>
            <v>0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>
            <v>0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>
            <v>0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>
            <v>0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>
            <v>0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>
            <v>0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>
            <v>0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>
            <v>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>
            <v>0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>
            <v>0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>
            <v>0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>
            <v>0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>
            <v>0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>
            <v>0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>
            <v>0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>
            <v>0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441" t="s">
        <v>98</v>
      </c>
      <c r="F28" s="442"/>
      <c r="G28" s="443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177</v>
      </c>
    </row>
    <row r="101" spans="5:5" ht="17.25" customHeight="1" x14ac:dyDescent="0.2">
      <c r="E101" s="23" t="s">
        <v>178</v>
      </c>
    </row>
    <row r="102" spans="5:5" ht="17.25" customHeight="1" x14ac:dyDescent="0.2">
      <c r="E102" s="23" t="s">
        <v>181</v>
      </c>
    </row>
    <row r="103" spans="5:5" ht="17.25" customHeight="1" x14ac:dyDescent="0.2">
      <c r="E103" s="23" t="s">
        <v>179</v>
      </c>
    </row>
    <row r="104" spans="5:5" ht="17.25" customHeight="1" x14ac:dyDescent="0.2">
      <c r="E104" s="23" t="s">
        <v>180</v>
      </c>
    </row>
    <row r="105" spans="5:5" ht="17.25" customHeight="1" x14ac:dyDescent="0.2">
      <c r="E105" s="23" t="s">
        <v>182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F2B5-6DA4-495A-82D9-8792C69133BD}">
  <dimension ref="A1:N102"/>
  <sheetViews>
    <sheetView topLeftCell="C36" zoomScale="70" zoomScaleNormal="70" workbookViewId="0">
      <selection activeCell="L36" sqref="L36"/>
    </sheetView>
  </sheetViews>
  <sheetFormatPr defaultColWidth="8.7109375" defaultRowHeight="15" x14ac:dyDescent="0.25"/>
  <cols>
    <col min="1" max="1" width="5.140625" style="91" hidden="1" customWidth="1"/>
    <col min="2" max="2" width="6.28515625" style="333" hidden="1" customWidth="1"/>
    <col min="3" max="3" width="11.42578125" style="333" customWidth="1"/>
    <col min="4" max="4" width="10.85546875" style="89" customWidth="1"/>
    <col min="5" max="5" width="23.42578125" style="91" hidden="1" customWidth="1"/>
    <col min="6" max="6" width="13.7109375" style="91" hidden="1" customWidth="1"/>
    <col min="7" max="7" width="22.42578125" style="91" customWidth="1"/>
    <col min="8" max="8" width="33" style="91" bestFit="1" customWidth="1"/>
    <col min="9" max="9" width="17.85546875" style="91" hidden="1" customWidth="1"/>
    <col min="10" max="10" width="10.5703125" style="90" customWidth="1"/>
    <col min="11" max="11" width="14.85546875" style="91" bestFit="1" customWidth="1"/>
    <col min="12" max="12" width="50.28515625" style="91" bestFit="1" customWidth="1"/>
    <col min="13" max="13" width="21" style="91" customWidth="1"/>
    <col min="14" max="16384" width="8.7109375" style="91"/>
  </cols>
  <sheetData>
    <row r="1" spans="2:14" x14ac:dyDescent="0.25">
      <c r="C1" s="333" t="s">
        <v>7254</v>
      </c>
    </row>
    <row r="2" spans="2:14" customFormat="1" ht="14.45" customHeight="1" x14ac:dyDescent="0.25">
      <c r="B2" s="444" t="s">
        <v>7337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</row>
    <row r="3" spans="2:14" customFormat="1" ht="15" customHeight="1" x14ac:dyDescent="0.25"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2:14" customFormat="1" ht="36" x14ac:dyDescent="0.55000000000000004">
      <c r="B4" s="92"/>
      <c r="C4" s="444" t="s">
        <v>7336</v>
      </c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2:14" ht="14.45" customHeight="1" x14ac:dyDescent="0.55000000000000004">
      <c r="B5" s="317"/>
      <c r="C5" s="317"/>
      <c r="D5" s="92"/>
      <c r="E5" s="317"/>
      <c r="F5" s="317"/>
      <c r="G5" s="317"/>
      <c r="H5" s="317"/>
      <c r="I5" s="317"/>
      <c r="J5" s="92"/>
      <c r="K5" s="317"/>
      <c r="L5" s="317"/>
    </row>
    <row r="6" spans="2:14" ht="26.25" customHeight="1" x14ac:dyDescent="0.5">
      <c r="B6" s="455" t="s">
        <v>7255</v>
      </c>
      <c r="C6" s="455"/>
      <c r="D6" s="455"/>
      <c r="E6" s="455"/>
      <c r="F6" s="455"/>
      <c r="G6" s="455"/>
      <c r="H6" s="455"/>
      <c r="I6" s="455"/>
      <c r="J6" s="455"/>
      <c r="K6" s="465" t="s">
        <v>7274</v>
      </c>
      <c r="L6" s="465"/>
      <c r="M6" s="465"/>
      <c r="N6" s="300"/>
    </row>
    <row r="7" spans="2:14" ht="24.75" customHeight="1" x14ac:dyDescent="0.5">
      <c r="B7" s="465" t="s">
        <v>7264</v>
      </c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350"/>
    </row>
    <row r="8" spans="2:14" ht="29.25" thickBot="1" x14ac:dyDescent="0.5">
      <c r="B8" s="445"/>
      <c r="C8" s="445"/>
      <c r="D8" s="446"/>
      <c r="E8" s="446"/>
      <c r="F8" s="446"/>
      <c r="G8" s="446"/>
      <c r="H8" s="446"/>
      <c r="I8" s="318"/>
      <c r="J8" s="334"/>
      <c r="K8" s="318"/>
      <c r="L8" s="463" t="s">
        <v>7330</v>
      </c>
      <c r="M8" s="463"/>
    </row>
    <row r="9" spans="2:14" ht="15.75" thickBot="1" x14ac:dyDescent="0.3">
      <c r="B9" s="319"/>
      <c r="C9" s="320"/>
      <c r="D9" s="385"/>
      <c r="E9" s="97"/>
      <c r="F9" s="97"/>
      <c r="G9" s="97"/>
      <c r="H9" s="97"/>
      <c r="I9" s="97"/>
      <c r="J9" s="96"/>
      <c r="K9" s="97"/>
      <c r="L9" s="97"/>
      <c r="M9" s="100"/>
    </row>
    <row r="10" spans="2:14" s="322" customFormat="1" ht="38.450000000000003" customHeight="1" thickBot="1" x14ac:dyDescent="0.4">
      <c r="B10" s="321" t="s">
        <v>199</v>
      </c>
      <c r="C10" s="150" t="s">
        <v>7099</v>
      </c>
      <c r="D10" s="369" t="s">
        <v>200</v>
      </c>
      <c r="E10" s="370" t="s">
        <v>68</v>
      </c>
      <c r="F10" s="370" t="s">
        <v>183</v>
      </c>
      <c r="G10" s="152" t="s">
        <v>0</v>
      </c>
      <c r="H10" s="153" t="s">
        <v>47</v>
      </c>
      <c r="I10" s="203" t="s">
        <v>49</v>
      </c>
      <c r="J10" s="154" t="s">
        <v>48</v>
      </c>
      <c r="K10" s="203" t="s">
        <v>1</v>
      </c>
      <c r="L10" s="155" t="s">
        <v>50</v>
      </c>
      <c r="M10" s="155" t="s">
        <v>7098</v>
      </c>
    </row>
    <row r="11" spans="2:14" s="322" customFormat="1" ht="38.450000000000003" customHeight="1" x14ac:dyDescent="0.35">
      <c r="B11" s="323"/>
      <c r="C11" s="325">
        <v>1</v>
      </c>
      <c r="D11" s="416">
        <v>2538</v>
      </c>
      <c r="E11" s="326" t="s">
        <v>7107</v>
      </c>
      <c r="F11" s="326">
        <v>3840</v>
      </c>
      <c r="G11" s="143" t="s">
        <v>3928</v>
      </c>
      <c r="H11" s="143" t="s">
        <v>5489</v>
      </c>
      <c r="I11" s="327">
        <v>31138</v>
      </c>
      <c r="J11" s="145" t="s">
        <v>203</v>
      </c>
      <c r="K11" s="143" t="s">
        <v>205</v>
      </c>
      <c r="L11" s="143" t="s">
        <v>7259</v>
      </c>
      <c r="M11" s="180">
        <v>20.47</v>
      </c>
    </row>
    <row r="12" spans="2:14" s="322" customFormat="1" ht="38.450000000000003" customHeight="1" x14ac:dyDescent="0.35">
      <c r="B12" s="323"/>
      <c r="C12" s="325">
        <v>2</v>
      </c>
      <c r="D12" s="416">
        <v>2532</v>
      </c>
      <c r="E12" s="326" t="s">
        <v>7107</v>
      </c>
      <c r="F12" s="326">
        <v>1717</v>
      </c>
      <c r="G12" s="143" t="s">
        <v>1182</v>
      </c>
      <c r="H12" s="143" t="s">
        <v>1183</v>
      </c>
      <c r="I12" s="327">
        <v>33013</v>
      </c>
      <c r="J12" s="145" t="s">
        <v>203</v>
      </c>
      <c r="K12" s="143" t="s">
        <v>205</v>
      </c>
      <c r="L12" s="143" t="s">
        <v>7259</v>
      </c>
      <c r="M12" s="180">
        <v>21.06</v>
      </c>
    </row>
    <row r="13" spans="2:14" s="322" customFormat="1" ht="38.450000000000003" customHeight="1" x14ac:dyDescent="0.35">
      <c r="B13" s="323"/>
      <c r="C13" s="325">
        <v>3</v>
      </c>
      <c r="D13" s="416">
        <v>2505</v>
      </c>
      <c r="E13" s="326" t="s">
        <v>7107</v>
      </c>
      <c r="F13" s="326">
        <v>1114</v>
      </c>
      <c r="G13" s="143" t="s">
        <v>4220</v>
      </c>
      <c r="H13" s="143" t="s">
        <v>4221</v>
      </c>
      <c r="I13" s="327">
        <v>28300</v>
      </c>
      <c r="J13" s="145" t="s">
        <v>203</v>
      </c>
      <c r="K13" s="143" t="s">
        <v>205</v>
      </c>
      <c r="L13" s="143" t="s">
        <v>66</v>
      </c>
      <c r="M13" s="180">
        <v>21.33</v>
      </c>
    </row>
    <row r="14" spans="2:14" s="322" customFormat="1" ht="38.450000000000003" customHeight="1" x14ac:dyDescent="0.35">
      <c r="B14" s="323"/>
      <c r="C14" s="328">
        <v>4</v>
      </c>
      <c r="D14" s="178">
        <v>2533</v>
      </c>
      <c r="E14" s="329" t="s">
        <v>7101</v>
      </c>
      <c r="F14" s="329">
        <v>3528</v>
      </c>
      <c r="G14" s="143" t="s">
        <v>4082</v>
      </c>
      <c r="H14" s="143" t="s">
        <v>4083</v>
      </c>
      <c r="I14" s="143">
        <v>30103</v>
      </c>
      <c r="J14" s="145" t="s">
        <v>203</v>
      </c>
      <c r="K14" s="143" t="s">
        <v>205</v>
      </c>
      <c r="L14" s="143" t="s">
        <v>7259</v>
      </c>
      <c r="M14" s="146">
        <v>21.39</v>
      </c>
    </row>
    <row r="15" spans="2:14" s="322" customFormat="1" ht="38.450000000000003" customHeight="1" x14ac:dyDescent="0.35">
      <c r="B15" s="323"/>
      <c r="C15" s="325">
        <v>5</v>
      </c>
      <c r="D15" s="416">
        <v>2561</v>
      </c>
      <c r="E15" s="326"/>
      <c r="F15" s="326">
        <v>1271</v>
      </c>
      <c r="G15" s="143" t="s">
        <v>2701</v>
      </c>
      <c r="H15" s="143" t="s">
        <v>4787</v>
      </c>
      <c r="I15" s="327">
        <v>32362</v>
      </c>
      <c r="J15" s="145" t="s">
        <v>203</v>
      </c>
      <c r="K15" s="143" t="s">
        <v>205</v>
      </c>
      <c r="L15" s="143" t="s">
        <v>55</v>
      </c>
      <c r="M15" s="180">
        <v>21.42</v>
      </c>
    </row>
    <row r="16" spans="2:14" s="322" customFormat="1" ht="38.450000000000003" customHeight="1" x14ac:dyDescent="0.35">
      <c r="B16" s="323"/>
      <c r="C16" s="328">
        <v>6</v>
      </c>
      <c r="D16" s="178">
        <v>2535</v>
      </c>
      <c r="E16" s="329" t="s">
        <v>7101</v>
      </c>
      <c r="F16" s="329">
        <v>1744</v>
      </c>
      <c r="G16" s="143" t="s">
        <v>1216</v>
      </c>
      <c r="H16" s="143" t="s">
        <v>1217</v>
      </c>
      <c r="I16" s="143">
        <v>30315</v>
      </c>
      <c r="J16" s="145" t="s">
        <v>203</v>
      </c>
      <c r="K16" s="143" t="s">
        <v>205</v>
      </c>
      <c r="L16" s="143" t="s">
        <v>7259</v>
      </c>
      <c r="M16" s="146">
        <v>21.59</v>
      </c>
    </row>
    <row r="17" spans="2:13" s="315" customFormat="1" ht="39.950000000000003" customHeight="1" x14ac:dyDescent="0.35">
      <c r="B17" s="324"/>
      <c r="C17" s="325">
        <v>7</v>
      </c>
      <c r="D17" s="416">
        <v>2547</v>
      </c>
      <c r="E17" s="326" t="s">
        <v>7107</v>
      </c>
      <c r="F17" s="326">
        <v>1547</v>
      </c>
      <c r="G17" s="143" t="s">
        <v>997</v>
      </c>
      <c r="H17" s="143" t="s">
        <v>999</v>
      </c>
      <c r="I17" s="327">
        <v>28318</v>
      </c>
      <c r="J17" s="145" t="s">
        <v>203</v>
      </c>
      <c r="K17" s="143" t="s">
        <v>205</v>
      </c>
      <c r="L17" s="143" t="s">
        <v>7258</v>
      </c>
      <c r="M17" s="180">
        <v>22.34</v>
      </c>
    </row>
    <row r="18" spans="2:13" s="315" customFormat="1" ht="39.950000000000003" customHeight="1" x14ac:dyDescent="0.35">
      <c r="B18" s="324"/>
      <c r="C18" s="328">
        <v>8</v>
      </c>
      <c r="D18" s="178">
        <v>2530</v>
      </c>
      <c r="E18" s="329" t="s">
        <v>7101</v>
      </c>
      <c r="F18" s="329">
        <v>3233</v>
      </c>
      <c r="G18" s="143" t="s">
        <v>2309</v>
      </c>
      <c r="H18" s="143" t="s">
        <v>2310</v>
      </c>
      <c r="I18" s="143">
        <v>26550</v>
      </c>
      <c r="J18" s="145" t="s">
        <v>203</v>
      </c>
      <c r="K18" s="143" t="s">
        <v>205</v>
      </c>
      <c r="L18" s="143" t="s">
        <v>7259</v>
      </c>
      <c r="M18" s="146">
        <v>22.46</v>
      </c>
    </row>
    <row r="19" spans="2:13" s="315" customFormat="1" ht="39.950000000000003" customHeight="1" x14ac:dyDescent="0.35">
      <c r="B19" s="324"/>
      <c r="C19" s="325">
        <v>9</v>
      </c>
      <c r="D19" s="416">
        <v>2521</v>
      </c>
      <c r="E19" s="326" t="s">
        <v>7107</v>
      </c>
      <c r="F19" s="326">
        <v>1697</v>
      </c>
      <c r="G19" s="143" t="s">
        <v>1149</v>
      </c>
      <c r="H19" s="143" t="s">
        <v>1150</v>
      </c>
      <c r="I19" s="327">
        <v>28252</v>
      </c>
      <c r="J19" s="145" t="s">
        <v>203</v>
      </c>
      <c r="K19" s="143" t="s">
        <v>205</v>
      </c>
      <c r="L19" s="143" t="s">
        <v>7260</v>
      </c>
      <c r="M19" s="180">
        <v>22.58</v>
      </c>
    </row>
    <row r="20" spans="2:13" s="315" customFormat="1" ht="39.950000000000003" customHeight="1" x14ac:dyDescent="0.35">
      <c r="B20" s="324"/>
      <c r="C20" s="325">
        <v>10</v>
      </c>
      <c r="D20" s="416">
        <v>2517</v>
      </c>
      <c r="E20" s="326" t="s">
        <v>7107</v>
      </c>
      <c r="F20" s="326">
        <v>1300</v>
      </c>
      <c r="G20" s="143" t="s">
        <v>627</v>
      </c>
      <c r="H20" s="143" t="s">
        <v>628</v>
      </c>
      <c r="I20" s="327">
        <v>29639</v>
      </c>
      <c r="J20" s="145" t="s">
        <v>203</v>
      </c>
      <c r="K20" s="143" t="s">
        <v>205</v>
      </c>
      <c r="L20" s="143" t="s">
        <v>7260</v>
      </c>
      <c r="M20" s="180">
        <v>23.16</v>
      </c>
    </row>
    <row r="21" spans="2:13" s="315" customFormat="1" ht="39.950000000000003" customHeight="1" x14ac:dyDescent="0.35">
      <c r="B21" s="324"/>
      <c r="C21" s="325">
        <v>11</v>
      </c>
      <c r="D21" s="416">
        <v>2560</v>
      </c>
      <c r="E21" s="326"/>
      <c r="F21" s="326">
        <v>3453</v>
      </c>
      <c r="G21" s="143" t="s">
        <v>3763</v>
      </c>
      <c r="H21" s="143" t="s">
        <v>3764</v>
      </c>
      <c r="I21" s="327">
        <v>30956</v>
      </c>
      <c r="J21" s="145" t="s">
        <v>203</v>
      </c>
      <c r="K21" s="143" t="s">
        <v>205</v>
      </c>
      <c r="L21" s="143" t="s">
        <v>55</v>
      </c>
      <c r="M21" s="180">
        <v>23.54</v>
      </c>
    </row>
    <row r="22" spans="2:13" s="315" customFormat="1" ht="39.950000000000003" customHeight="1" x14ac:dyDescent="0.35">
      <c r="B22" s="324"/>
      <c r="C22" s="325">
        <v>12</v>
      </c>
      <c r="D22" s="416">
        <v>2516</v>
      </c>
      <c r="E22" s="326" t="s">
        <v>7107</v>
      </c>
      <c r="F22" s="326">
        <v>1310</v>
      </c>
      <c r="G22" s="143" t="s">
        <v>660</v>
      </c>
      <c r="H22" s="143" t="s">
        <v>661</v>
      </c>
      <c r="I22" s="327">
        <v>26981</v>
      </c>
      <c r="J22" s="145" t="s">
        <v>203</v>
      </c>
      <c r="K22" s="143" t="s">
        <v>205</v>
      </c>
      <c r="L22" s="143" t="s">
        <v>7260</v>
      </c>
      <c r="M22" s="180">
        <v>23.56</v>
      </c>
    </row>
    <row r="23" spans="2:13" s="315" customFormat="1" ht="39.950000000000003" customHeight="1" x14ac:dyDescent="0.35">
      <c r="B23" s="324"/>
      <c r="C23" s="325">
        <v>13</v>
      </c>
      <c r="D23" s="416">
        <v>2514</v>
      </c>
      <c r="E23" s="326" t="s">
        <v>7101</v>
      </c>
      <c r="F23" s="326">
        <v>3277</v>
      </c>
      <c r="G23" s="143" t="s">
        <v>1117</v>
      </c>
      <c r="H23" s="143" t="s">
        <v>2388</v>
      </c>
      <c r="I23" s="327">
        <v>30935</v>
      </c>
      <c r="J23" s="145" t="s">
        <v>203</v>
      </c>
      <c r="K23" s="143" t="s">
        <v>205</v>
      </c>
      <c r="L23" s="143" t="s">
        <v>7270</v>
      </c>
      <c r="M23" s="180">
        <v>24.35</v>
      </c>
    </row>
    <row r="24" spans="2:13" s="315" customFormat="1" ht="39.950000000000003" customHeight="1" x14ac:dyDescent="0.35">
      <c r="B24" s="324"/>
      <c r="C24" s="325">
        <v>14</v>
      </c>
      <c r="D24" s="416">
        <v>2528</v>
      </c>
      <c r="E24" s="326" t="s">
        <v>7107</v>
      </c>
      <c r="F24" s="326">
        <v>4311</v>
      </c>
      <c r="G24" s="143" t="s">
        <v>6905</v>
      </c>
      <c r="H24" s="143" t="s">
        <v>6906</v>
      </c>
      <c r="I24" s="327">
        <v>26550</v>
      </c>
      <c r="J24" s="145" t="s">
        <v>203</v>
      </c>
      <c r="K24" s="143" t="s">
        <v>205</v>
      </c>
      <c r="L24" s="143" t="s">
        <v>38</v>
      </c>
      <c r="M24" s="180">
        <v>24.38</v>
      </c>
    </row>
    <row r="25" spans="2:13" s="315" customFormat="1" ht="39.950000000000003" customHeight="1" x14ac:dyDescent="0.35">
      <c r="B25" s="324"/>
      <c r="C25" s="325">
        <v>15</v>
      </c>
      <c r="D25" s="416">
        <v>2559</v>
      </c>
      <c r="E25" s="326"/>
      <c r="F25" s="326">
        <v>1323</v>
      </c>
      <c r="G25" s="143" t="s">
        <v>696</v>
      </c>
      <c r="H25" s="143" t="s">
        <v>697</v>
      </c>
      <c r="I25" s="327">
        <v>27700</v>
      </c>
      <c r="J25" s="145" t="s">
        <v>203</v>
      </c>
      <c r="K25" s="143" t="s">
        <v>205</v>
      </c>
      <c r="L25" s="143" t="s">
        <v>55</v>
      </c>
      <c r="M25" s="180">
        <v>25.19</v>
      </c>
    </row>
    <row r="26" spans="2:13" s="315" customFormat="1" ht="39.950000000000003" customHeight="1" x14ac:dyDescent="0.35">
      <c r="B26" s="324"/>
      <c r="C26" s="325">
        <v>16</v>
      </c>
      <c r="D26" s="416">
        <v>2501</v>
      </c>
      <c r="E26" s="326" t="s">
        <v>7107</v>
      </c>
      <c r="F26" s="326">
        <v>3578</v>
      </c>
      <c r="G26" s="143" t="s">
        <v>2546</v>
      </c>
      <c r="H26" s="143" t="s">
        <v>4461</v>
      </c>
      <c r="I26" s="327">
        <v>31428</v>
      </c>
      <c r="J26" s="145" t="s">
        <v>203</v>
      </c>
      <c r="K26" s="143" t="s">
        <v>205</v>
      </c>
      <c r="L26" s="143" t="s">
        <v>64</v>
      </c>
      <c r="M26" s="180">
        <v>25.4</v>
      </c>
    </row>
    <row r="27" spans="2:13" s="315" customFormat="1" ht="39.950000000000003" customHeight="1" x14ac:dyDescent="0.35">
      <c r="B27" s="324"/>
      <c r="C27" s="325">
        <v>17</v>
      </c>
      <c r="D27" s="416">
        <v>2545</v>
      </c>
      <c r="E27" s="326" t="s">
        <v>7107</v>
      </c>
      <c r="F27" s="326">
        <v>4196</v>
      </c>
      <c r="G27" s="143" t="s">
        <v>6585</v>
      </c>
      <c r="H27" s="143" t="s">
        <v>6586</v>
      </c>
      <c r="I27" s="327">
        <v>24193</v>
      </c>
      <c r="J27" s="145" t="s">
        <v>203</v>
      </c>
      <c r="K27" s="143" t="s">
        <v>205</v>
      </c>
      <c r="L27" s="143" t="s">
        <v>7258</v>
      </c>
      <c r="M27" s="180">
        <v>26.19</v>
      </c>
    </row>
    <row r="28" spans="2:13" s="315" customFormat="1" ht="39.950000000000003" customHeight="1" x14ac:dyDescent="0.35">
      <c r="B28" s="324"/>
      <c r="C28" s="325">
        <v>18</v>
      </c>
      <c r="D28" s="416">
        <v>2503</v>
      </c>
      <c r="E28" s="326" t="s">
        <v>7107</v>
      </c>
      <c r="F28" s="326">
        <v>2262</v>
      </c>
      <c r="G28" s="143" t="s">
        <v>3593</v>
      </c>
      <c r="H28" s="143" t="s">
        <v>3594</v>
      </c>
      <c r="I28" s="327">
        <v>27746</v>
      </c>
      <c r="J28" s="145" t="s">
        <v>203</v>
      </c>
      <c r="K28" s="143" t="s">
        <v>205</v>
      </c>
      <c r="L28" s="143" t="s">
        <v>24</v>
      </c>
      <c r="M28" s="180">
        <v>26.41</v>
      </c>
    </row>
    <row r="29" spans="2:13" s="315" customFormat="1" ht="39.950000000000003" customHeight="1" x14ac:dyDescent="0.35">
      <c r="B29" s="324"/>
      <c r="C29" s="325">
        <v>19</v>
      </c>
      <c r="D29" s="416">
        <v>2542</v>
      </c>
      <c r="E29" s="326" t="s">
        <v>7107</v>
      </c>
      <c r="F29" s="326">
        <v>3273</v>
      </c>
      <c r="G29" s="143" t="s">
        <v>2372</v>
      </c>
      <c r="H29" s="143" t="s">
        <v>2373</v>
      </c>
      <c r="I29" s="327">
        <v>22522</v>
      </c>
      <c r="J29" s="145" t="s">
        <v>203</v>
      </c>
      <c r="K29" s="143" t="s">
        <v>205</v>
      </c>
      <c r="L29" s="143" t="s">
        <v>7258</v>
      </c>
      <c r="M29" s="180">
        <v>26.59</v>
      </c>
    </row>
    <row r="30" spans="2:13" s="315" customFormat="1" ht="39.950000000000003" customHeight="1" x14ac:dyDescent="0.35">
      <c r="B30" s="324"/>
      <c r="C30" s="328">
        <v>20</v>
      </c>
      <c r="D30" s="416">
        <v>2549</v>
      </c>
      <c r="E30" s="326"/>
      <c r="F30" s="326">
        <v>4455</v>
      </c>
      <c r="G30" s="143" t="s">
        <v>4233</v>
      </c>
      <c r="H30" s="143" t="s">
        <v>7295</v>
      </c>
      <c r="I30" s="327">
        <v>33054</v>
      </c>
      <c r="J30" s="145" t="s">
        <v>203</v>
      </c>
      <c r="K30" s="143" t="s">
        <v>205</v>
      </c>
      <c r="L30" s="143" t="s">
        <v>67</v>
      </c>
      <c r="M30" s="146">
        <v>27.52</v>
      </c>
    </row>
    <row r="31" spans="2:13" s="315" customFormat="1" ht="39.950000000000003" customHeight="1" x14ac:dyDescent="0.35">
      <c r="B31" s="324"/>
      <c r="C31" s="325">
        <v>21</v>
      </c>
      <c r="D31" s="416">
        <v>2537</v>
      </c>
      <c r="E31" s="326" t="s">
        <v>7107</v>
      </c>
      <c r="F31" s="326">
        <v>1726</v>
      </c>
      <c r="G31" s="143" t="s">
        <v>1192</v>
      </c>
      <c r="H31" s="143" t="s">
        <v>1193</v>
      </c>
      <c r="I31" s="327">
        <v>32927</v>
      </c>
      <c r="J31" s="145" t="s">
        <v>203</v>
      </c>
      <c r="K31" s="143" t="s">
        <v>205</v>
      </c>
      <c r="L31" s="143" t="s">
        <v>7259</v>
      </c>
      <c r="M31" s="180">
        <v>27.53</v>
      </c>
    </row>
    <row r="32" spans="2:13" s="315" customFormat="1" ht="35.1" customHeight="1" x14ac:dyDescent="0.35">
      <c r="B32" s="324"/>
      <c r="C32" s="325">
        <v>22</v>
      </c>
      <c r="D32" s="416">
        <v>2541</v>
      </c>
      <c r="E32" s="326" t="s">
        <v>7107</v>
      </c>
      <c r="F32" s="326">
        <v>3175</v>
      </c>
      <c r="G32" s="143" t="s">
        <v>2154</v>
      </c>
      <c r="H32" s="143" t="s">
        <v>2155</v>
      </c>
      <c r="I32" s="327">
        <v>22769</v>
      </c>
      <c r="J32" s="145" t="s">
        <v>203</v>
      </c>
      <c r="K32" s="143" t="s">
        <v>205</v>
      </c>
      <c r="L32" s="143" t="s">
        <v>7258</v>
      </c>
      <c r="M32" s="180">
        <v>28.12</v>
      </c>
    </row>
    <row r="33" spans="2:13" s="315" customFormat="1" ht="35.1" customHeight="1" x14ac:dyDescent="0.35">
      <c r="B33" s="324"/>
      <c r="C33" s="328">
        <v>23</v>
      </c>
      <c r="D33" s="178">
        <v>2563</v>
      </c>
      <c r="E33" s="329" t="s">
        <v>7101</v>
      </c>
      <c r="F33" s="329">
        <v>4296</v>
      </c>
      <c r="G33" s="143" t="s">
        <v>6861</v>
      </c>
      <c r="H33" s="143" t="s">
        <v>6862</v>
      </c>
      <c r="I33" s="143">
        <v>26353</v>
      </c>
      <c r="J33" s="145" t="s">
        <v>203</v>
      </c>
      <c r="K33" s="143" t="s">
        <v>205</v>
      </c>
      <c r="L33" s="143" t="s">
        <v>7258</v>
      </c>
      <c r="M33" s="146">
        <v>28.16</v>
      </c>
    </row>
    <row r="34" spans="2:13" s="315" customFormat="1" ht="35.1" customHeight="1" x14ac:dyDescent="0.35">
      <c r="B34" s="324"/>
      <c r="C34" s="328">
        <v>24</v>
      </c>
      <c r="D34" s="416">
        <v>2556</v>
      </c>
      <c r="E34" s="326"/>
      <c r="F34" s="326">
        <v>2200</v>
      </c>
      <c r="G34" s="143" t="s">
        <v>6350</v>
      </c>
      <c r="H34" s="143" t="s">
        <v>7309</v>
      </c>
      <c r="I34" s="327">
        <v>27425</v>
      </c>
      <c r="J34" s="145" t="s">
        <v>203</v>
      </c>
      <c r="K34" s="143" t="s">
        <v>205</v>
      </c>
      <c r="L34" s="143" t="s">
        <v>16</v>
      </c>
      <c r="M34" s="146">
        <v>28.18</v>
      </c>
    </row>
    <row r="35" spans="2:13" s="315" customFormat="1" ht="35.1" customHeight="1" x14ac:dyDescent="0.35">
      <c r="B35" s="324"/>
      <c r="C35" s="325">
        <v>25</v>
      </c>
      <c r="D35" s="416">
        <v>2548</v>
      </c>
      <c r="E35" s="326" t="s">
        <v>7107</v>
      </c>
      <c r="F35" s="326">
        <v>4307</v>
      </c>
      <c r="G35" s="143" t="s">
        <v>997</v>
      </c>
      <c r="H35" s="143" t="s">
        <v>6890</v>
      </c>
      <c r="I35" s="327">
        <v>33144</v>
      </c>
      <c r="J35" s="145" t="s">
        <v>203</v>
      </c>
      <c r="K35" s="143" t="s">
        <v>205</v>
      </c>
      <c r="L35" s="143" t="s">
        <v>41</v>
      </c>
      <c r="M35" s="180">
        <v>29.36</v>
      </c>
    </row>
    <row r="36" spans="2:13" s="315" customFormat="1" ht="35.1" customHeight="1" x14ac:dyDescent="0.35">
      <c r="B36" s="324"/>
      <c r="C36" s="325">
        <v>26</v>
      </c>
      <c r="D36" s="416">
        <v>2562</v>
      </c>
      <c r="E36" s="326"/>
      <c r="F36" s="326">
        <v>4454</v>
      </c>
      <c r="G36" s="143" t="s">
        <v>7061</v>
      </c>
      <c r="H36" s="143" t="s">
        <v>7293</v>
      </c>
      <c r="I36" s="327">
        <v>29623</v>
      </c>
      <c r="J36" s="145" t="s">
        <v>203</v>
      </c>
      <c r="K36" s="143" t="s">
        <v>205</v>
      </c>
      <c r="L36" s="143">
        <v>3</v>
      </c>
      <c r="M36" s="180">
        <v>29.4</v>
      </c>
    </row>
    <row r="37" spans="2:13" s="315" customFormat="1" ht="35.1" customHeight="1" x14ac:dyDescent="0.35">
      <c r="B37" s="324"/>
      <c r="C37" s="325">
        <v>27</v>
      </c>
      <c r="D37" s="416">
        <v>2520</v>
      </c>
      <c r="E37" s="326" t="s">
        <v>7107</v>
      </c>
      <c r="F37" s="326">
        <v>1293</v>
      </c>
      <c r="G37" s="143" t="s">
        <v>612</v>
      </c>
      <c r="H37" s="143" t="s">
        <v>613</v>
      </c>
      <c r="I37" s="327">
        <v>32100</v>
      </c>
      <c r="J37" s="145" t="s">
        <v>203</v>
      </c>
      <c r="K37" s="143" t="s">
        <v>205</v>
      </c>
      <c r="L37" s="143" t="s">
        <v>7260</v>
      </c>
      <c r="M37" s="180">
        <v>29.42</v>
      </c>
    </row>
    <row r="38" spans="2:13" s="315" customFormat="1" ht="39.950000000000003" customHeight="1" x14ac:dyDescent="0.35">
      <c r="B38" s="324"/>
      <c r="C38" s="325">
        <v>28</v>
      </c>
      <c r="D38" s="416">
        <v>2531</v>
      </c>
      <c r="E38" s="326" t="s">
        <v>7107</v>
      </c>
      <c r="F38" s="326">
        <v>4281</v>
      </c>
      <c r="G38" s="143" t="s">
        <v>5565</v>
      </c>
      <c r="H38" s="143" t="s">
        <v>6821</v>
      </c>
      <c r="I38" s="327">
        <v>29151</v>
      </c>
      <c r="J38" s="145" t="s">
        <v>203</v>
      </c>
      <c r="K38" s="143" t="s">
        <v>205</v>
      </c>
      <c r="L38" s="143" t="s">
        <v>7273</v>
      </c>
      <c r="M38" s="180">
        <v>29.43</v>
      </c>
    </row>
    <row r="39" spans="2:13" s="315" customFormat="1" ht="39.950000000000003" customHeight="1" x14ac:dyDescent="0.35">
      <c r="B39" s="324"/>
      <c r="C39" s="325">
        <v>29</v>
      </c>
      <c r="D39" s="416">
        <v>2519</v>
      </c>
      <c r="E39" s="326" t="s">
        <v>7107</v>
      </c>
      <c r="F39" s="326">
        <v>1334</v>
      </c>
      <c r="G39" s="143" t="s">
        <v>713</v>
      </c>
      <c r="H39" s="143" t="s">
        <v>714</v>
      </c>
      <c r="I39" s="327">
        <v>23084</v>
      </c>
      <c r="J39" s="145" t="s">
        <v>203</v>
      </c>
      <c r="K39" s="143" t="s">
        <v>205</v>
      </c>
      <c r="L39" s="143" t="s">
        <v>55</v>
      </c>
      <c r="M39" s="180">
        <v>30.12</v>
      </c>
    </row>
    <row r="40" spans="2:13" s="315" customFormat="1" ht="39.950000000000003" customHeight="1" x14ac:dyDescent="0.35">
      <c r="B40" s="324"/>
      <c r="C40" s="325">
        <v>30</v>
      </c>
      <c r="D40" s="416">
        <v>2540</v>
      </c>
      <c r="E40" s="326" t="s">
        <v>7107</v>
      </c>
      <c r="F40" s="326">
        <v>2274</v>
      </c>
      <c r="G40" s="143" t="s">
        <v>1533</v>
      </c>
      <c r="H40" s="143" t="s">
        <v>5233</v>
      </c>
      <c r="I40" s="327">
        <v>32559</v>
      </c>
      <c r="J40" s="145" t="s">
        <v>203</v>
      </c>
      <c r="K40" s="143" t="s">
        <v>205</v>
      </c>
      <c r="L40" s="143" t="s">
        <v>7258</v>
      </c>
      <c r="M40" s="180">
        <v>30.56</v>
      </c>
    </row>
    <row r="41" spans="2:13" s="315" customFormat="1" ht="39.950000000000003" customHeight="1" x14ac:dyDescent="0.35">
      <c r="B41" s="384"/>
      <c r="C41" s="328">
        <v>31</v>
      </c>
      <c r="D41" s="178">
        <v>2500</v>
      </c>
      <c r="E41" s="329"/>
      <c r="F41" s="326"/>
      <c r="G41" s="143" t="s">
        <v>212</v>
      </c>
      <c r="H41" s="143" t="s">
        <v>207</v>
      </c>
      <c r="I41" s="327"/>
      <c r="J41" s="145" t="s">
        <v>203</v>
      </c>
      <c r="K41" s="143" t="s">
        <v>205</v>
      </c>
      <c r="L41" s="143" t="s">
        <v>64</v>
      </c>
      <c r="M41" s="146">
        <v>32.31</v>
      </c>
    </row>
    <row r="42" spans="2:13" s="315" customFormat="1" ht="39.950000000000003" customHeight="1" x14ac:dyDescent="0.35">
      <c r="B42" s="384"/>
      <c r="C42" s="328">
        <v>32</v>
      </c>
      <c r="D42" s="178">
        <v>2526</v>
      </c>
      <c r="E42" s="329" t="s">
        <v>7101</v>
      </c>
      <c r="F42" s="329">
        <v>1705</v>
      </c>
      <c r="G42" s="143" t="s">
        <v>1165</v>
      </c>
      <c r="H42" s="143" t="s">
        <v>1166</v>
      </c>
      <c r="I42" s="143">
        <v>25218</v>
      </c>
      <c r="J42" s="145" t="s">
        <v>203</v>
      </c>
      <c r="K42" s="143" t="s">
        <v>205</v>
      </c>
      <c r="L42" s="143" t="s">
        <v>7334</v>
      </c>
      <c r="M42" s="146">
        <v>33.44</v>
      </c>
    </row>
    <row r="43" spans="2:13" s="315" customFormat="1" ht="39.950000000000003" customHeight="1" x14ac:dyDescent="0.35">
      <c r="B43" s="384"/>
      <c r="C43" s="325">
        <v>33</v>
      </c>
      <c r="D43" s="416">
        <v>2544</v>
      </c>
      <c r="E43" s="326" t="s">
        <v>7107</v>
      </c>
      <c r="F43" s="326">
        <v>4357</v>
      </c>
      <c r="G43" s="143" t="s">
        <v>5308</v>
      </c>
      <c r="H43" s="143" t="s">
        <v>6329</v>
      </c>
      <c r="I43" s="327">
        <v>25722</v>
      </c>
      <c r="J43" s="145" t="s">
        <v>203</v>
      </c>
      <c r="K43" s="143" t="s">
        <v>205</v>
      </c>
      <c r="L43" s="143" t="s">
        <v>41</v>
      </c>
      <c r="M43" s="180">
        <v>34.31</v>
      </c>
    </row>
    <row r="44" spans="2:13" ht="33" customHeight="1" x14ac:dyDescent="0.35">
      <c r="C44" s="331"/>
      <c r="D44" s="190"/>
      <c r="E44" s="332"/>
      <c r="F44" s="332"/>
      <c r="G44" s="189"/>
      <c r="H44" s="189"/>
      <c r="I44" s="189"/>
      <c r="J44" s="190"/>
      <c r="K44" s="189"/>
      <c r="L44" s="189"/>
      <c r="M44" s="191"/>
    </row>
    <row r="45" spans="2:13" ht="40.5" customHeight="1" x14ac:dyDescent="0.35">
      <c r="C45" s="325"/>
      <c r="D45" s="416">
        <v>2502</v>
      </c>
      <c r="E45" s="326" t="s">
        <v>7107</v>
      </c>
      <c r="F45" s="326">
        <v>1931</v>
      </c>
      <c r="G45" s="143" t="s">
        <v>7102</v>
      </c>
      <c r="H45" s="143" t="s">
        <v>7103</v>
      </c>
      <c r="I45" s="327">
        <v>23008</v>
      </c>
      <c r="J45" s="145" t="s">
        <v>203</v>
      </c>
      <c r="K45" s="143" t="s">
        <v>205</v>
      </c>
      <c r="L45" s="143" t="s">
        <v>24</v>
      </c>
      <c r="M45" s="180"/>
    </row>
    <row r="46" spans="2:13" s="315" customFormat="1" ht="39.950000000000003" customHeight="1" x14ac:dyDescent="0.35">
      <c r="B46" s="324"/>
      <c r="C46" s="325"/>
      <c r="D46" s="416"/>
      <c r="E46" s="326"/>
      <c r="F46" s="326"/>
      <c r="G46" s="143"/>
      <c r="H46" s="143"/>
      <c r="I46" s="327"/>
      <c r="J46" s="145"/>
      <c r="K46" s="143"/>
      <c r="L46" s="143"/>
      <c r="M46" s="180"/>
    </row>
    <row r="47" spans="2:13" s="315" customFormat="1" ht="39.950000000000003" customHeight="1" x14ac:dyDescent="0.35">
      <c r="B47" s="324"/>
      <c r="C47" s="325"/>
      <c r="D47" s="416">
        <v>2504</v>
      </c>
      <c r="E47" s="326" t="s">
        <v>7101</v>
      </c>
      <c r="F47" s="326">
        <v>3582</v>
      </c>
      <c r="G47" s="143" t="s">
        <v>4532</v>
      </c>
      <c r="H47" s="143" t="s">
        <v>4533</v>
      </c>
      <c r="I47" s="327">
        <v>32548</v>
      </c>
      <c r="J47" s="145" t="s">
        <v>203</v>
      </c>
      <c r="K47" s="143" t="s">
        <v>205</v>
      </c>
      <c r="L47" s="143" t="s">
        <v>4</v>
      </c>
      <c r="M47" s="146"/>
    </row>
    <row r="48" spans="2:13" s="315" customFormat="1" ht="39.950000000000003" customHeight="1" x14ac:dyDescent="0.35">
      <c r="B48" s="324"/>
      <c r="C48" s="331"/>
      <c r="D48" s="190"/>
      <c r="E48" s="332"/>
      <c r="F48" s="332"/>
      <c r="G48" s="189"/>
      <c r="H48" s="189"/>
      <c r="I48" s="189"/>
      <c r="J48" s="190"/>
      <c r="K48" s="189"/>
      <c r="L48" s="189"/>
      <c r="M48" s="191"/>
    </row>
    <row r="49" spans="2:13" s="315" customFormat="1" ht="40.5" customHeight="1" x14ac:dyDescent="0.35">
      <c r="B49" s="324"/>
      <c r="C49" s="325"/>
      <c r="D49" s="416">
        <v>2506</v>
      </c>
      <c r="E49" s="326" t="s">
        <v>7101</v>
      </c>
      <c r="F49" s="326">
        <v>1113</v>
      </c>
      <c r="G49" s="143" t="s">
        <v>4211</v>
      </c>
      <c r="H49" s="143" t="s">
        <v>4212</v>
      </c>
      <c r="I49" s="327">
        <v>25622</v>
      </c>
      <c r="J49" s="145" t="s">
        <v>203</v>
      </c>
      <c r="K49" s="143" t="s">
        <v>205</v>
      </c>
      <c r="L49" s="143" t="s">
        <v>66</v>
      </c>
      <c r="M49" s="146"/>
    </row>
    <row r="50" spans="2:13" s="315" customFormat="1" ht="35.1" customHeight="1" x14ac:dyDescent="0.35">
      <c r="B50" s="324"/>
      <c r="C50" s="325"/>
      <c r="D50" s="416">
        <v>2507</v>
      </c>
      <c r="E50" s="326" t="s">
        <v>7107</v>
      </c>
      <c r="F50" s="326">
        <v>1115</v>
      </c>
      <c r="G50" s="143" t="s">
        <v>4216</v>
      </c>
      <c r="H50" s="143" t="s">
        <v>4217</v>
      </c>
      <c r="I50" s="327">
        <v>24977</v>
      </c>
      <c r="J50" s="145" t="s">
        <v>203</v>
      </c>
      <c r="K50" s="143" t="s">
        <v>205</v>
      </c>
      <c r="L50" s="143" t="s">
        <v>66</v>
      </c>
      <c r="M50" s="180"/>
    </row>
    <row r="51" spans="2:13" s="315" customFormat="1" ht="39.950000000000003" customHeight="1" x14ac:dyDescent="0.35">
      <c r="B51" s="324"/>
      <c r="C51" s="331"/>
      <c r="D51" s="190"/>
      <c r="E51" s="332"/>
      <c r="F51" s="332"/>
      <c r="G51" s="189"/>
      <c r="H51" s="189"/>
      <c r="I51" s="189"/>
      <c r="J51" s="190"/>
      <c r="K51" s="189"/>
      <c r="L51" s="189"/>
      <c r="M51" s="191"/>
    </row>
    <row r="52" spans="2:13" s="315" customFormat="1" ht="33" customHeight="1" x14ac:dyDescent="0.35">
      <c r="B52" s="324"/>
      <c r="C52" s="328"/>
      <c r="D52" s="178">
        <v>2558</v>
      </c>
      <c r="E52" s="329" t="s">
        <v>7107</v>
      </c>
      <c r="F52" s="326">
        <v>1852</v>
      </c>
      <c r="G52" s="143" t="s">
        <v>6180</v>
      </c>
      <c r="H52" s="143" t="s">
        <v>6181</v>
      </c>
      <c r="I52" s="327">
        <v>22012</v>
      </c>
      <c r="J52" s="145" t="s">
        <v>203</v>
      </c>
      <c r="K52" s="143" t="s">
        <v>205</v>
      </c>
      <c r="L52" s="143" t="s">
        <v>16</v>
      </c>
      <c r="M52" s="146"/>
    </row>
    <row r="53" spans="2:13" s="315" customFormat="1" ht="35.1" customHeight="1" x14ac:dyDescent="0.35">
      <c r="B53" s="324"/>
      <c r="C53" s="328"/>
      <c r="D53" s="178"/>
      <c r="E53" s="329"/>
      <c r="F53" s="326"/>
      <c r="G53" s="143"/>
      <c r="H53" s="143"/>
      <c r="I53" s="327"/>
      <c r="J53" s="145"/>
      <c r="K53" s="143"/>
      <c r="L53" s="143"/>
      <c r="M53" s="146"/>
    </row>
    <row r="54" spans="2:13" s="315" customFormat="1" ht="35.1" customHeight="1" x14ac:dyDescent="0.35">
      <c r="B54" s="324"/>
      <c r="C54" s="325"/>
      <c r="D54" s="416">
        <v>2515</v>
      </c>
      <c r="E54" s="326" t="s">
        <v>7101</v>
      </c>
      <c r="F54" s="326">
        <v>1202</v>
      </c>
      <c r="G54" s="143" t="s">
        <v>488</v>
      </c>
      <c r="H54" s="143" t="s">
        <v>489</v>
      </c>
      <c r="I54" s="327">
        <v>27399</v>
      </c>
      <c r="J54" s="145" t="s">
        <v>203</v>
      </c>
      <c r="K54" s="143" t="s">
        <v>205</v>
      </c>
      <c r="L54" s="143" t="s">
        <v>7270</v>
      </c>
      <c r="M54" s="180"/>
    </row>
    <row r="55" spans="2:13" s="315" customFormat="1" ht="35.1" customHeight="1" x14ac:dyDescent="0.35">
      <c r="B55" s="324"/>
      <c r="C55" s="325"/>
      <c r="D55" s="416">
        <v>2511</v>
      </c>
      <c r="E55" s="326" t="s">
        <v>7101</v>
      </c>
      <c r="F55" s="326">
        <v>2762</v>
      </c>
      <c r="G55" s="143" t="s">
        <v>4729</v>
      </c>
      <c r="H55" s="143" t="s">
        <v>4730</v>
      </c>
      <c r="I55" s="327">
        <v>26013</v>
      </c>
      <c r="J55" s="145" t="s">
        <v>203</v>
      </c>
      <c r="K55" s="143" t="s">
        <v>205</v>
      </c>
      <c r="L55" s="143" t="s">
        <v>7270</v>
      </c>
      <c r="M55" s="146"/>
    </row>
    <row r="56" spans="2:13" s="315" customFormat="1" ht="35.1" customHeight="1" x14ac:dyDescent="0.35">
      <c r="B56" s="324"/>
      <c r="C56" s="325"/>
      <c r="D56" s="416">
        <v>2513</v>
      </c>
      <c r="E56" s="326" t="s">
        <v>7101</v>
      </c>
      <c r="F56" s="326">
        <v>1661</v>
      </c>
      <c r="G56" s="143" t="s">
        <v>3090</v>
      </c>
      <c r="H56" s="143" t="s">
        <v>3091</v>
      </c>
      <c r="I56" s="327">
        <v>29962</v>
      </c>
      <c r="J56" s="145" t="s">
        <v>203</v>
      </c>
      <c r="K56" s="143" t="s">
        <v>205</v>
      </c>
      <c r="L56" s="143" t="s">
        <v>7270</v>
      </c>
      <c r="M56" s="146"/>
    </row>
    <row r="57" spans="2:13" s="315" customFormat="1" ht="35.1" customHeight="1" x14ac:dyDescent="0.35">
      <c r="B57" s="324"/>
      <c r="C57" s="325"/>
      <c r="D57" s="416"/>
      <c r="E57" s="326"/>
      <c r="F57" s="326"/>
      <c r="G57" s="143"/>
      <c r="H57" s="143"/>
      <c r="I57" s="327"/>
      <c r="J57" s="145"/>
      <c r="K57" s="143"/>
      <c r="L57" s="143"/>
      <c r="M57" s="146"/>
    </row>
    <row r="58" spans="2:13" s="315" customFormat="1" ht="35.1" customHeight="1" x14ac:dyDescent="0.35">
      <c r="B58" s="324"/>
      <c r="C58" s="325"/>
      <c r="D58" s="416">
        <v>2510</v>
      </c>
      <c r="E58" s="326" t="s">
        <v>7101</v>
      </c>
      <c r="F58" s="326">
        <v>3368</v>
      </c>
      <c r="G58" s="143" t="s">
        <v>3107</v>
      </c>
      <c r="H58" s="143" t="s">
        <v>3108</v>
      </c>
      <c r="I58" s="327">
        <v>27593</v>
      </c>
      <c r="J58" s="145" t="s">
        <v>203</v>
      </c>
      <c r="K58" s="143" t="s">
        <v>205</v>
      </c>
      <c r="L58" s="143" t="s">
        <v>7271</v>
      </c>
      <c r="M58" s="146"/>
    </row>
    <row r="59" spans="2:13" s="315" customFormat="1" ht="35.1" customHeight="1" x14ac:dyDescent="0.35">
      <c r="B59" s="324"/>
      <c r="C59" s="325"/>
      <c r="D59" s="416">
        <v>2509</v>
      </c>
      <c r="E59" s="326" t="s">
        <v>7101</v>
      </c>
      <c r="F59" s="326">
        <v>3629</v>
      </c>
      <c r="G59" s="143" t="s">
        <v>7252</v>
      </c>
      <c r="H59" s="143" t="s">
        <v>4752</v>
      </c>
      <c r="I59" s="327">
        <v>27438</v>
      </c>
      <c r="J59" s="145" t="s">
        <v>203</v>
      </c>
      <c r="K59" s="143" t="s">
        <v>205</v>
      </c>
      <c r="L59" s="143" t="s">
        <v>7271</v>
      </c>
      <c r="M59" s="146"/>
    </row>
    <row r="60" spans="2:13" s="315" customFormat="1" ht="35.1" customHeight="1" x14ac:dyDescent="0.35">
      <c r="B60" s="324"/>
      <c r="C60" s="325"/>
      <c r="D60" s="416">
        <v>2518</v>
      </c>
      <c r="E60" s="326" t="s">
        <v>7101</v>
      </c>
      <c r="F60" s="326">
        <v>1309</v>
      </c>
      <c r="G60" s="143" t="s">
        <v>656</v>
      </c>
      <c r="H60" s="143" t="s">
        <v>657</v>
      </c>
      <c r="I60" s="327">
        <v>27690</v>
      </c>
      <c r="J60" s="145" t="s">
        <v>203</v>
      </c>
      <c r="K60" s="143" t="s">
        <v>205</v>
      </c>
      <c r="L60" s="143" t="s">
        <v>7260</v>
      </c>
      <c r="M60" s="146"/>
    </row>
    <row r="61" spans="2:13" s="315" customFormat="1" ht="35.1" customHeight="1" x14ac:dyDescent="0.35">
      <c r="B61" s="324"/>
      <c r="C61" s="328"/>
      <c r="D61" s="178">
        <v>2555</v>
      </c>
      <c r="E61" s="330"/>
      <c r="F61" s="326">
        <v>3130</v>
      </c>
      <c r="G61" s="143" t="str">
        <f>IF(F61="", "", VLOOKUP(F61, '[2]MASTER LIST'!$A:$N, 2, FALSE))</f>
        <v>DHALIAH</v>
      </c>
      <c r="H61" s="143" t="str">
        <f>IF(F61="", "", VLOOKUP(F61, '[2]MASTER LIST'!$A:$N, 3, FALSE))</f>
        <v>Heerapah</v>
      </c>
      <c r="I61" s="327">
        <f>IF(F61="", "", VLOOKUP(F61, '[2]MASTER LIST'!$A:$N, 5, FALSE))</f>
        <v>24616</v>
      </c>
      <c r="J61" s="145" t="str">
        <f>IF(F61="", "", VLOOKUP(F61, '[2]MASTER LIST'!$A:$N, 4, FALSE))</f>
        <v>M</v>
      </c>
      <c r="K61" s="143" t="str">
        <f>IF(F61="", "", VLOOKUP(F61, '[2]MASTER LIST'!$A:$N, 13, FALSE))</f>
        <v>MASTERS</v>
      </c>
      <c r="L61" s="143" t="str">
        <f>IF(F61="", "", VLOOKUP(F61, '[2]MASTER LIST'!$A:$N, 10, FALSE))</f>
        <v>LE HOCHET AC</v>
      </c>
      <c r="M61" s="146"/>
    </row>
    <row r="62" spans="2:13" s="315" customFormat="1" ht="35.1" customHeight="1" x14ac:dyDescent="0.35">
      <c r="B62" s="324"/>
      <c r="C62" s="325"/>
      <c r="D62" s="416">
        <v>2522</v>
      </c>
      <c r="E62" s="326" t="s">
        <v>7107</v>
      </c>
      <c r="F62" s="326">
        <v>3448</v>
      </c>
      <c r="G62" s="143" t="s">
        <v>1903</v>
      </c>
      <c r="H62" s="143" t="s">
        <v>3745</v>
      </c>
      <c r="I62" s="327">
        <v>27880</v>
      </c>
      <c r="J62" s="145" t="s">
        <v>203</v>
      </c>
      <c r="K62" s="143" t="s">
        <v>205</v>
      </c>
      <c r="L62" s="143" t="s">
        <v>55</v>
      </c>
      <c r="M62" s="180"/>
    </row>
    <row r="63" spans="2:13" s="315" customFormat="1" ht="35.1" customHeight="1" x14ac:dyDescent="0.35">
      <c r="B63" s="324"/>
      <c r="C63" s="328"/>
      <c r="D63" s="178"/>
      <c r="E63" s="330"/>
      <c r="F63" s="326"/>
      <c r="G63" s="143"/>
      <c r="H63" s="143"/>
      <c r="I63" s="327"/>
      <c r="J63" s="145"/>
      <c r="K63" s="143"/>
      <c r="L63" s="143"/>
      <c r="M63" s="146"/>
    </row>
    <row r="64" spans="2:13" s="315" customFormat="1" ht="35.1" customHeight="1" x14ac:dyDescent="0.35">
      <c r="B64" s="324"/>
      <c r="C64" s="325"/>
      <c r="D64" s="416">
        <v>2523</v>
      </c>
      <c r="E64" s="326" t="s">
        <v>7101</v>
      </c>
      <c r="F64" s="326">
        <v>1701</v>
      </c>
      <c r="G64" s="143" t="s">
        <v>1157</v>
      </c>
      <c r="H64" s="143" t="s">
        <v>1158</v>
      </c>
      <c r="I64" s="327">
        <v>24711</v>
      </c>
      <c r="J64" s="145" t="s">
        <v>203</v>
      </c>
      <c r="K64" s="143" t="s">
        <v>205</v>
      </c>
      <c r="L64" s="143" t="s">
        <v>7334</v>
      </c>
      <c r="M64" s="146"/>
    </row>
    <row r="65" spans="2:13" s="315" customFormat="1" ht="33" customHeight="1" x14ac:dyDescent="0.35">
      <c r="B65" s="324"/>
      <c r="C65" s="328"/>
      <c r="D65" s="178">
        <v>2524</v>
      </c>
      <c r="E65" s="329" t="s">
        <v>7101</v>
      </c>
      <c r="F65" s="329">
        <v>1702</v>
      </c>
      <c r="G65" s="143" t="s">
        <v>1161</v>
      </c>
      <c r="H65" s="143" t="s">
        <v>1162</v>
      </c>
      <c r="I65" s="143">
        <v>31083</v>
      </c>
      <c r="J65" s="145" t="s">
        <v>203</v>
      </c>
      <c r="K65" s="143" t="s">
        <v>205</v>
      </c>
      <c r="L65" s="143" t="s">
        <v>7334</v>
      </c>
      <c r="M65" s="146"/>
    </row>
    <row r="66" spans="2:13" s="315" customFormat="1" ht="35.1" customHeight="1" x14ac:dyDescent="0.35">
      <c r="B66" s="324"/>
      <c r="C66" s="325"/>
      <c r="D66" s="416">
        <v>2525</v>
      </c>
      <c r="E66" s="326" t="s">
        <v>7107</v>
      </c>
      <c r="F66" s="326">
        <v>4315</v>
      </c>
      <c r="G66" s="143" t="s">
        <v>221</v>
      </c>
      <c r="H66" s="143" t="s">
        <v>222</v>
      </c>
      <c r="I66" s="327">
        <v>29778</v>
      </c>
      <c r="J66" s="145" t="s">
        <v>203</v>
      </c>
      <c r="K66" s="143" t="s">
        <v>205</v>
      </c>
      <c r="L66" s="143" t="s">
        <v>7334</v>
      </c>
      <c r="M66" s="180"/>
    </row>
    <row r="67" spans="2:13" s="315" customFormat="1" ht="35.1" customHeight="1" x14ac:dyDescent="0.35">
      <c r="B67" s="324"/>
      <c r="C67" s="328"/>
      <c r="D67" s="178">
        <v>2527</v>
      </c>
      <c r="E67" s="329" t="s">
        <v>7101</v>
      </c>
      <c r="F67" s="329">
        <v>3361</v>
      </c>
      <c r="G67" s="143" t="s">
        <v>214</v>
      </c>
      <c r="H67" s="143" t="s">
        <v>215</v>
      </c>
      <c r="I67" s="143">
        <v>30685</v>
      </c>
      <c r="J67" s="145" t="s">
        <v>203</v>
      </c>
      <c r="K67" s="143" t="s">
        <v>205</v>
      </c>
      <c r="L67" s="143" t="s">
        <v>7334</v>
      </c>
      <c r="M67" s="146"/>
    </row>
    <row r="68" spans="2:13" s="315" customFormat="1" ht="35.1" customHeight="1" x14ac:dyDescent="0.35">
      <c r="B68" s="324"/>
      <c r="C68" s="328"/>
      <c r="D68" s="178"/>
      <c r="E68" s="330"/>
      <c r="F68" s="326"/>
      <c r="G68" s="143"/>
      <c r="H68" s="143"/>
      <c r="I68" s="327"/>
      <c r="J68" s="145"/>
      <c r="K68" s="143"/>
      <c r="L68" s="143"/>
      <c r="M68" s="146"/>
    </row>
    <row r="69" spans="2:13" s="315" customFormat="1" ht="35.1" customHeight="1" x14ac:dyDescent="0.35">
      <c r="B69" s="324"/>
      <c r="C69" s="325"/>
      <c r="D69" s="416"/>
      <c r="E69" s="326"/>
      <c r="F69" s="326"/>
      <c r="G69" s="143"/>
      <c r="H69" s="143"/>
      <c r="I69" s="327"/>
      <c r="J69" s="145"/>
      <c r="K69" s="143"/>
      <c r="L69" s="143"/>
      <c r="M69" s="180"/>
    </row>
    <row r="70" spans="2:13" s="315" customFormat="1" ht="35.1" customHeight="1" x14ac:dyDescent="0.35">
      <c r="B70" s="324"/>
      <c r="C70" s="325"/>
      <c r="D70" s="416"/>
      <c r="E70" s="326"/>
      <c r="F70" s="326"/>
      <c r="G70" s="143"/>
      <c r="H70" s="143"/>
      <c r="I70" s="327"/>
      <c r="J70" s="145"/>
      <c r="K70" s="143"/>
      <c r="L70" s="143"/>
      <c r="M70" s="180"/>
    </row>
    <row r="71" spans="2:13" s="315" customFormat="1" ht="35.1" customHeight="1" x14ac:dyDescent="0.35">
      <c r="B71" s="324"/>
      <c r="C71" s="328"/>
      <c r="D71" s="178">
        <v>2539</v>
      </c>
      <c r="E71" s="329" t="s">
        <v>7101</v>
      </c>
      <c r="F71" s="329">
        <v>3231</v>
      </c>
      <c r="G71" s="143" t="s">
        <v>2300</v>
      </c>
      <c r="H71" s="143" t="s">
        <v>2301</v>
      </c>
      <c r="I71" s="143">
        <v>25517</v>
      </c>
      <c r="J71" s="145" t="s">
        <v>203</v>
      </c>
      <c r="K71" s="143" t="s">
        <v>205</v>
      </c>
      <c r="L71" s="143" t="s">
        <v>7273</v>
      </c>
      <c r="M71" s="146"/>
    </row>
    <row r="72" spans="2:13" s="315" customFormat="1" ht="35.1" customHeight="1" x14ac:dyDescent="0.35">
      <c r="B72" s="324"/>
      <c r="C72" s="328"/>
      <c r="D72" s="178">
        <v>2529</v>
      </c>
      <c r="E72" s="329" t="s">
        <v>7101</v>
      </c>
      <c r="F72" s="329">
        <v>4286</v>
      </c>
      <c r="G72" s="143" t="s">
        <v>6829</v>
      </c>
      <c r="H72" s="143" t="s">
        <v>6830</v>
      </c>
      <c r="I72" s="143">
        <v>33078</v>
      </c>
      <c r="J72" s="145" t="s">
        <v>203</v>
      </c>
      <c r="K72" s="143" t="s">
        <v>205</v>
      </c>
      <c r="L72" s="143" t="s">
        <v>7273</v>
      </c>
      <c r="M72" s="146"/>
    </row>
    <row r="73" spans="2:13" s="315" customFormat="1" ht="35.1" customHeight="1" x14ac:dyDescent="0.35">
      <c r="B73" s="324"/>
      <c r="C73" s="328"/>
      <c r="D73" s="178">
        <v>2534</v>
      </c>
      <c r="E73" s="329" t="s">
        <v>7101</v>
      </c>
      <c r="F73" s="329">
        <v>4178</v>
      </c>
      <c r="G73" s="143" t="s">
        <v>2197</v>
      </c>
      <c r="H73" s="143" t="s">
        <v>6517</v>
      </c>
      <c r="I73" s="143">
        <v>27234</v>
      </c>
      <c r="J73" s="145" t="s">
        <v>203</v>
      </c>
      <c r="K73" s="143" t="s">
        <v>205</v>
      </c>
      <c r="L73" s="143" t="s">
        <v>7273</v>
      </c>
      <c r="M73" s="146"/>
    </row>
    <row r="74" spans="2:13" s="315" customFormat="1" ht="39.950000000000003" customHeight="1" x14ac:dyDescent="0.35">
      <c r="B74" s="324"/>
      <c r="C74" s="328"/>
      <c r="D74" s="178">
        <v>2536</v>
      </c>
      <c r="E74" s="329" t="s">
        <v>7101</v>
      </c>
      <c r="F74" s="329">
        <v>4177</v>
      </c>
      <c r="G74" s="143" t="s">
        <v>6514</v>
      </c>
      <c r="H74" s="143" t="s">
        <v>6515</v>
      </c>
      <c r="I74" s="143">
        <v>24293</v>
      </c>
      <c r="J74" s="145" t="s">
        <v>203</v>
      </c>
      <c r="K74" s="143" t="s">
        <v>205</v>
      </c>
      <c r="L74" s="143" t="s">
        <v>7273</v>
      </c>
      <c r="M74" s="146"/>
    </row>
    <row r="75" spans="2:13" s="315" customFormat="1" ht="39.950000000000003" customHeight="1" x14ac:dyDescent="0.35">
      <c r="B75" s="324"/>
      <c r="C75" s="328"/>
      <c r="D75" s="178"/>
      <c r="E75" s="329"/>
      <c r="F75" s="329"/>
      <c r="G75" s="143"/>
      <c r="H75" s="143"/>
      <c r="I75" s="143"/>
      <c r="J75" s="145"/>
      <c r="K75" s="143"/>
      <c r="L75" s="143"/>
      <c r="M75" s="146"/>
    </row>
    <row r="76" spans="2:13" s="315" customFormat="1" ht="39.950000000000003" customHeight="1" x14ac:dyDescent="0.35">
      <c r="B76" s="324"/>
      <c r="C76" s="325"/>
      <c r="D76" s="416"/>
      <c r="E76" s="326"/>
      <c r="F76" s="326"/>
      <c r="G76" s="143"/>
      <c r="H76" s="143"/>
      <c r="I76" s="327"/>
      <c r="J76" s="145"/>
      <c r="K76" s="143"/>
      <c r="L76" s="143"/>
      <c r="M76" s="180"/>
    </row>
    <row r="77" spans="2:13" s="315" customFormat="1" ht="39.950000000000003" customHeight="1" x14ac:dyDescent="0.35">
      <c r="B77" s="324"/>
      <c r="C77" s="328"/>
      <c r="D77" s="178">
        <v>2543</v>
      </c>
      <c r="E77" s="329" t="s">
        <v>7101</v>
      </c>
      <c r="F77" s="329">
        <v>4365</v>
      </c>
      <c r="G77" s="143" t="s">
        <v>5308</v>
      </c>
      <c r="H77" s="143" t="s">
        <v>4790</v>
      </c>
      <c r="I77" s="143">
        <v>25222</v>
      </c>
      <c r="J77" s="145" t="s">
        <v>203</v>
      </c>
      <c r="K77" s="143" t="s">
        <v>205</v>
      </c>
      <c r="L77" s="143" t="s">
        <v>41</v>
      </c>
      <c r="M77" s="146"/>
    </row>
    <row r="78" spans="2:13" s="315" customFormat="1" ht="39.950000000000003" customHeight="1" x14ac:dyDescent="0.35">
      <c r="B78" s="324"/>
      <c r="C78" s="328"/>
      <c r="D78" s="178">
        <v>2557</v>
      </c>
      <c r="E78" s="329" t="s">
        <v>7101</v>
      </c>
      <c r="F78" s="326">
        <v>4403</v>
      </c>
      <c r="G78" s="143" t="s">
        <v>7150</v>
      </c>
      <c r="H78" s="143" t="s">
        <v>7151</v>
      </c>
      <c r="I78" s="327">
        <v>31092</v>
      </c>
      <c r="J78" s="145" t="s">
        <v>203</v>
      </c>
      <c r="K78" s="143" t="s">
        <v>205</v>
      </c>
      <c r="L78" s="143" t="s">
        <v>41</v>
      </c>
      <c r="M78" s="146"/>
    </row>
    <row r="79" spans="2:13" s="315" customFormat="1" ht="39.950000000000003" customHeight="1" x14ac:dyDescent="0.35">
      <c r="B79" s="324"/>
      <c r="C79" s="325"/>
      <c r="D79" s="416"/>
      <c r="E79" s="326"/>
      <c r="F79" s="326"/>
      <c r="G79" s="143"/>
      <c r="H79" s="143"/>
      <c r="I79" s="327"/>
      <c r="J79" s="145"/>
      <c r="K79" s="143"/>
      <c r="L79" s="143"/>
      <c r="M79" s="180"/>
    </row>
    <row r="80" spans="2:13" s="315" customFormat="1" ht="39.950000000000003" customHeight="1" x14ac:dyDescent="0.35">
      <c r="B80" s="324"/>
      <c r="C80" s="328"/>
      <c r="D80" s="178"/>
      <c r="E80" s="329"/>
      <c r="F80" s="329"/>
      <c r="G80" s="143"/>
      <c r="H80" s="143"/>
      <c r="I80" s="143"/>
      <c r="J80" s="145"/>
      <c r="K80" s="143"/>
      <c r="L80" s="143"/>
      <c r="M80" s="146"/>
    </row>
    <row r="81" spans="2:13" s="315" customFormat="1" ht="39.950000000000003" customHeight="1" x14ac:dyDescent="0.35">
      <c r="B81" s="324"/>
      <c r="C81" s="325"/>
      <c r="D81" s="416">
        <v>2550</v>
      </c>
      <c r="E81" s="326" t="s">
        <v>7107</v>
      </c>
      <c r="F81" s="326">
        <v>3379</v>
      </c>
      <c r="G81" s="143" t="s">
        <v>3204</v>
      </c>
      <c r="H81" s="143" t="s">
        <v>3205</v>
      </c>
      <c r="I81" s="327">
        <v>31698</v>
      </c>
      <c r="J81" s="145" t="s">
        <v>203</v>
      </c>
      <c r="K81" s="143" t="s">
        <v>205</v>
      </c>
      <c r="L81" s="107" t="s">
        <v>3144</v>
      </c>
      <c r="M81" s="180"/>
    </row>
    <row r="82" spans="2:13" s="315" customFormat="1" ht="39.950000000000003" customHeight="1" x14ac:dyDescent="0.35">
      <c r="B82" s="324"/>
      <c r="C82" s="325"/>
      <c r="D82" s="416">
        <v>2551</v>
      </c>
      <c r="E82" s="326" t="s">
        <v>7107</v>
      </c>
      <c r="F82" s="326">
        <v>3373</v>
      </c>
      <c r="G82" s="143" t="s">
        <v>3176</v>
      </c>
      <c r="H82" s="143" t="s">
        <v>3179</v>
      </c>
      <c r="I82" s="327">
        <v>28376</v>
      </c>
      <c r="J82" s="145" t="s">
        <v>203</v>
      </c>
      <c r="K82" s="143" t="s">
        <v>205</v>
      </c>
      <c r="L82" s="107" t="s">
        <v>3144</v>
      </c>
      <c r="M82" s="180"/>
    </row>
    <row r="83" spans="2:13" s="315" customFormat="1" ht="39.950000000000003" customHeight="1" x14ac:dyDescent="0.35">
      <c r="B83" s="324"/>
      <c r="C83" s="328"/>
      <c r="D83" s="178">
        <v>2552</v>
      </c>
      <c r="E83" s="329" t="s">
        <v>7101</v>
      </c>
      <c r="F83" s="329">
        <v>3377</v>
      </c>
      <c r="G83" s="143" t="s">
        <v>3196</v>
      </c>
      <c r="H83" s="143" t="s">
        <v>3197</v>
      </c>
      <c r="I83" s="143">
        <v>33152</v>
      </c>
      <c r="J83" s="145" t="s">
        <v>203</v>
      </c>
      <c r="K83" s="143" t="s">
        <v>205</v>
      </c>
      <c r="L83" s="107" t="s">
        <v>3144</v>
      </c>
      <c r="M83" s="146"/>
    </row>
    <row r="84" spans="2:13" s="315" customFormat="1" ht="39.950000000000003" customHeight="1" x14ac:dyDescent="0.35">
      <c r="B84" s="324"/>
      <c r="C84" s="328"/>
      <c r="D84" s="178">
        <v>2553</v>
      </c>
      <c r="E84" s="329" t="s">
        <v>7101</v>
      </c>
      <c r="F84" s="329">
        <v>3378</v>
      </c>
      <c r="G84" s="143" t="s">
        <v>3173</v>
      </c>
      <c r="H84" s="143" t="s">
        <v>3200</v>
      </c>
      <c r="I84" s="143">
        <v>30448</v>
      </c>
      <c r="J84" s="145" t="s">
        <v>203</v>
      </c>
      <c r="K84" s="143" t="s">
        <v>205</v>
      </c>
      <c r="L84" s="107" t="s">
        <v>3144</v>
      </c>
      <c r="M84" s="146"/>
    </row>
    <row r="85" spans="2:13" s="315" customFormat="1" ht="39.950000000000003" customHeight="1" x14ac:dyDescent="0.35">
      <c r="B85" s="324"/>
      <c r="C85" s="328"/>
      <c r="D85" s="178"/>
      <c r="E85" s="329"/>
      <c r="F85" s="329"/>
      <c r="G85" s="143"/>
      <c r="H85" s="143"/>
      <c r="I85" s="143"/>
      <c r="J85" s="145"/>
      <c r="K85" s="143"/>
      <c r="L85" s="143"/>
      <c r="M85" s="146"/>
    </row>
    <row r="86" spans="2:13" s="315" customFormat="1" ht="39.950000000000003" customHeight="1" x14ac:dyDescent="0.35">
      <c r="B86" s="324"/>
      <c r="C86" s="325"/>
      <c r="D86" s="416">
        <v>2554</v>
      </c>
      <c r="E86" s="326" t="s">
        <v>7107</v>
      </c>
      <c r="F86" s="326">
        <v>4310</v>
      </c>
      <c r="G86" s="143" t="s">
        <v>6900</v>
      </c>
      <c r="H86" s="143" t="s">
        <v>6901</v>
      </c>
      <c r="I86" s="327" t="s">
        <v>6902</v>
      </c>
      <c r="J86" s="145" t="s">
        <v>203</v>
      </c>
      <c r="K86" s="143" t="s">
        <v>205</v>
      </c>
      <c r="L86" s="143" t="s">
        <v>13</v>
      </c>
      <c r="M86" s="180"/>
    </row>
    <row r="87" spans="2:13" s="315" customFormat="1" ht="39.950000000000003" customHeight="1" x14ac:dyDescent="0.35">
      <c r="B87" s="324"/>
      <c r="C87" s="325"/>
      <c r="D87" s="416"/>
      <c r="E87" s="326"/>
      <c r="F87" s="326"/>
      <c r="G87" s="143"/>
      <c r="H87" s="143"/>
      <c r="I87" s="327"/>
      <c r="J87" s="145"/>
      <c r="K87" s="143"/>
      <c r="L87" s="143"/>
      <c r="M87" s="180"/>
    </row>
    <row r="88" spans="2:13" s="315" customFormat="1" ht="39.950000000000003" customHeight="1" x14ac:dyDescent="0.35">
      <c r="B88" s="324"/>
      <c r="C88" s="325"/>
      <c r="D88" s="416"/>
      <c r="E88" s="326"/>
      <c r="F88" s="326"/>
      <c r="G88" s="143"/>
      <c r="H88" s="143"/>
      <c r="I88" s="327"/>
      <c r="J88" s="145"/>
      <c r="K88" s="143"/>
      <c r="L88" s="143"/>
      <c r="M88" s="180"/>
    </row>
    <row r="89" spans="2:13" s="315" customFormat="1" ht="39.950000000000003" customHeight="1" x14ac:dyDescent="0.35">
      <c r="B89" s="324"/>
      <c r="C89" s="325"/>
      <c r="D89" s="416"/>
      <c r="E89" s="326"/>
      <c r="F89" s="326"/>
      <c r="G89" s="143"/>
      <c r="H89" s="143"/>
      <c r="I89" s="327"/>
      <c r="J89" s="145"/>
      <c r="K89" s="143"/>
      <c r="L89" s="143"/>
      <c r="M89" s="180"/>
    </row>
    <row r="90" spans="2:13" s="315" customFormat="1" ht="39.950000000000003" customHeight="1" x14ac:dyDescent="0.35">
      <c r="B90" s="324"/>
      <c r="C90" s="325"/>
      <c r="D90" s="416"/>
      <c r="E90" s="326"/>
      <c r="F90" s="326"/>
      <c r="G90" s="143"/>
      <c r="H90" s="143"/>
      <c r="I90" s="327"/>
      <c r="J90" s="145"/>
      <c r="K90" s="143"/>
      <c r="L90" s="143"/>
      <c r="M90" s="180"/>
    </row>
    <row r="91" spans="2:13" s="315" customFormat="1" ht="39.950000000000003" customHeight="1" x14ac:dyDescent="0.35">
      <c r="B91" s="324"/>
      <c r="C91" s="325"/>
      <c r="D91" s="416"/>
      <c r="E91" s="326"/>
      <c r="F91" s="326"/>
      <c r="G91" s="143"/>
      <c r="H91" s="143"/>
      <c r="I91" s="327"/>
      <c r="J91" s="145"/>
      <c r="K91" s="143"/>
      <c r="L91" s="143"/>
      <c r="M91" s="180"/>
    </row>
    <row r="92" spans="2:13" s="315" customFormat="1" ht="39.950000000000003" customHeight="1" x14ac:dyDescent="0.35">
      <c r="B92" s="324"/>
      <c r="C92" s="325"/>
      <c r="D92" s="416"/>
      <c r="E92" s="326"/>
      <c r="F92" s="326"/>
      <c r="G92" s="143"/>
      <c r="H92" s="143"/>
      <c r="I92" s="327"/>
      <c r="J92" s="145"/>
      <c r="K92" s="143"/>
      <c r="L92" s="143"/>
      <c r="M92" s="180"/>
    </row>
    <row r="93" spans="2:13" s="315" customFormat="1" ht="39.950000000000003" customHeight="1" x14ac:dyDescent="0.35">
      <c r="B93" s="324"/>
      <c r="C93" s="325"/>
      <c r="D93" s="416"/>
      <c r="E93" s="326"/>
      <c r="F93" s="326"/>
      <c r="G93" s="143"/>
      <c r="H93" s="143"/>
      <c r="I93" s="327"/>
      <c r="J93" s="145"/>
      <c r="K93" s="143"/>
      <c r="L93" s="143"/>
      <c r="M93" s="180"/>
    </row>
    <row r="94" spans="2:13" s="315" customFormat="1" ht="39.950000000000003" customHeight="1" x14ac:dyDescent="0.35">
      <c r="B94" s="324"/>
      <c r="C94" s="325"/>
      <c r="D94" s="416"/>
      <c r="E94" s="326"/>
      <c r="F94" s="326"/>
      <c r="G94" s="143"/>
      <c r="H94" s="143"/>
      <c r="I94" s="327"/>
      <c r="J94" s="145"/>
      <c r="K94" s="143"/>
      <c r="L94" s="143"/>
      <c r="M94" s="180"/>
    </row>
    <row r="95" spans="2:13" s="315" customFormat="1" ht="39.950000000000003" customHeight="1" x14ac:dyDescent="0.35">
      <c r="B95" s="324"/>
      <c r="C95" s="325"/>
      <c r="D95" s="416"/>
      <c r="E95" s="326"/>
      <c r="F95" s="326"/>
      <c r="G95" s="143"/>
      <c r="H95" s="143"/>
      <c r="I95" s="327"/>
      <c r="J95" s="145"/>
      <c r="K95" s="143"/>
      <c r="L95" s="143"/>
      <c r="M95" s="180"/>
    </row>
    <row r="96" spans="2:13" s="315" customFormat="1" ht="39.950000000000003" customHeight="1" x14ac:dyDescent="0.35">
      <c r="B96" s="324"/>
      <c r="C96" s="325"/>
      <c r="D96" s="416"/>
      <c r="E96" s="326"/>
      <c r="F96" s="326"/>
      <c r="G96" s="143"/>
      <c r="H96" s="143"/>
      <c r="I96" s="327"/>
      <c r="J96" s="145"/>
      <c r="K96" s="143"/>
      <c r="L96" s="143"/>
      <c r="M96" s="180"/>
    </row>
    <row r="97" spans="2:13" s="315" customFormat="1" ht="39.950000000000003" customHeight="1" x14ac:dyDescent="0.35">
      <c r="B97" s="324"/>
      <c r="C97" s="325"/>
      <c r="D97" s="416"/>
      <c r="E97" s="326"/>
      <c r="F97" s="326"/>
      <c r="G97" s="143"/>
      <c r="H97" s="143"/>
      <c r="I97" s="327"/>
      <c r="J97" s="145"/>
      <c r="K97" s="143"/>
      <c r="L97" s="143"/>
      <c r="M97" s="180"/>
    </row>
    <row r="98" spans="2:13" s="315" customFormat="1" ht="39.950000000000003" customHeight="1" x14ac:dyDescent="0.35">
      <c r="B98" s="324"/>
      <c r="C98" s="325"/>
      <c r="D98" s="416"/>
      <c r="E98" s="326"/>
      <c r="F98" s="326"/>
      <c r="G98" s="143"/>
      <c r="H98" s="143"/>
      <c r="I98" s="327"/>
      <c r="J98" s="145"/>
      <c r="K98" s="143"/>
      <c r="L98" s="143"/>
      <c r="M98" s="180"/>
    </row>
    <row r="99" spans="2:13" s="315" customFormat="1" ht="39.950000000000003" customHeight="1" x14ac:dyDescent="0.35">
      <c r="B99" s="324"/>
      <c r="C99" s="325"/>
      <c r="D99" s="416"/>
      <c r="E99" s="326"/>
      <c r="F99" s="326"/>
      <c r="G99" s="143"/>
      <c r="H99" s="143"/>
      <c r="I99" s="327"/>
      <c r="J99" s="145"/>
      <c r="K99" s="143"/>
      <c r="L99" s="143"/>
      <c r="M99" s="180"/>
    </row>
    <row r="100" spans="2:13" s="315" customFormat="1" ht="39.950000000000003" customHeight="1" x14ac:dyDescent="0.35">
      <c r="B100" s="324"/>
      <c r="C100" s="331"/>
      <c r="D100" s="190"/>
      <c r="E100" s="332"/>
      <c r="F100" s="332"/>
      <c r="G100" s="189"/>
      <c r="H100" s="189"/>
      <c r="I100" s="189"/>
      <c r="J100" s="190"/>
      <c r="K100" s="189"/>
      <c r="L100" s="189"/>
      <c r="M100" s="191"/>
    </row>
    <row r="101" spans="2:13" s="315" customFormat="1" ht="39.950000000000003" customHeight="1" thickBot="1" x14ac:dyDescent="0.4">
      <c r="B101" s="324"/>
      <c r="C101" s="371"/>
      <c r="D101" s="372"/>
      <c r="E101" s="373"/>
      <c r="F101" s="373"/>
      <c r="G101" s="374"/>
      <c r="H101" s="374"/>
      <c r="I101" s="374"/>
      <c r="J101" s="372"/>
      <c r="K101" s="374"/>
      <c r="L101" s="374"/>
      <c r="M101" s="375"/>
    </row>
    <row r="102" spans="2:13" ht="23.25" x14ac:dyDescent="0.35">
      <c r="M102" s="200"/>
    </row>
  </sheetData>
  <sortState xmlns:xlrd2="http://schemas.microsoft.com/office/spreadsheetml/2017/richdata2" ref="C22:M94">
    <sortCondition ref="C21:C94"/>
  </sortState>
  <mergeCells count="7">
    <mergeCell ref="B8:H8"/>
    <mergeCell ref="B2:M3"/>
    <mergeCell ref="C4:M4"/>
    <mergeCell ref="B6:J6"/>
    <mergeCell ref="K6:M6"/>
    <mergeCell ref="B7:M7"/>
    <mergeCell ref="L8:M8"/>
  </mergeCells>
  <phoneticPr fontId="54" type="noConversion"/>
  <pageMargins left="0.19685039370078741" right="0.19685039370078741" top="0.98425196850393704" bottom="0.98425196850393704" header="0.51181102362204722" footer="0.51181102362204722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F28E873-654E-42B4-9A62-08CCBC64FFCE}">
          <x14:formula1>
            <xm:f>EVENT!#REF!</xm:f>
          </x14:formula1>
          <xm:sqref>E79 E23 E41:E43 E10:E16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3EB7-476D-4BCF-97D6-A9125C4EA31B}">
  <dimension ref="B2:N497"/>
  <sheetViews>
    <sheetView workbookViewId="0">
      <selection activeCell="N119" sqref="N119"/>
    </sheetView>
  </sheetViews>
  <sheetFormatPr defaultColWidth="8.7109375" defaultRowHeight="15" x14ac:dyDescent="0.25"/>
  <cols>
    <col min="1" max="1" width="5.140625" style="225" customWidth="1"/>
    <col min="2" max="2" width="6.28515625" style="255" hidden="1" customWidth="1"/>
    <col min="3" max="3" width="10.85546875" style="24" customWidth="1"/>
    <col min="4" max="4" width="15.42578125" style="24" hidden="1" customWidth="1"/>
    <col min="5" max="6" width="11.42578125" style="24" hidden="1" customWidth="1"/>
    <col min="7" max="7" width="26.42578125" style="266" customWidth="1"/>
    <col min="8" max="8" width="25.5703125" style="266" customWidth="1"/>
    <col min="9" max="9" width="13" style="24" hidden="1" customWidth="1"/>
    <col min="10" max="10" width="8.7109375" style="24"/>
    <col min="11" max="11" width="12.85546875" style="24" bestFit="1" customWidth="1"/>
    <col min="12" max="12" width="47.42578125" style="24" customWidth="1"/>
    <col min="13" max="13" width="15.140625" style="24" hidden="1" customWidth="1"/>
    <col min="14" max="16384" width="8.7109375" style="225"/>
  </cols>
  <sheetData>
    <row r="2" spans="2:14" ht="14.45" customHeight="1" x14ac:dyDescent="0.25">
      <c r="B2" s="467" t="s">
        <v>7251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</row>
    <row r="3" spans="2:14" ht="14.45" customHeight="1" x14ac:dyDescent="0.25"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</row>
    <row r="4" spans="2:14" ht="24" thickBot="1" x14ac:dyDescent="0.3">
      <c r="B4" s="468" t="s">
        <v>7244</v>
      </c>
      <c r="C4" s="469"/>
      <c r="D4" s="469"/>
      <c r="E4" s="469"/>
      <c r="F4" s="469"/>
      <c r="G4" s="469"/>
      <c r="H4" s="469"/>
      <c r="I4" s="226"/>
      <c r="J4" s="226"/>
      <c r="K4" s="226"/>
      <c r="L4" s="227" t="s">
        <v>7245</v>
      </c>
      <c r="M4" s="228">
        <v>45900</v>
      </c>
      <c r="N4" s="226"/>
    </row>
    <row r="5" spans="2:14" ht="21.75" thickBot="1" x14ac:dyDescent="0.3">
      <c r="B5" s="229"/>
      <c r="C5" s="272"/>
      <c r="D5" s="272"/>
      <c r="E5" s="272"/>
      <c r="F5" s="272"/>
      <c r="G5" s="273"/>
      <c r="H5" s="273"/>
      <c r="I5" s="272"/>
      <c r="J5" s="272"/>
      <c r="K5" s="272"/>
      <c r="L5" s="272"/>
      <c r="M5" s="230"/>
    </row>
    <row r="6" spans="2:14" s="231" customFormat="1" ht="38.450000000000003" customHeight="1" thickBot="1" x14ac:dyDescent="0.3">
      <c r="B6" s="267" t="s">
        <v>199</v>
      </c>
      <c r="C6" s="274" t="s">
        <v>200</v>
      </c>
      <c r="D6" s="275" t="s">
        <v>68</v>
      </c>
      <c r="E6" s="275" t="s">
        <v>183</v>
      </c>
      <c r="F6" s="275" t="s">
        <v>7246</v>
      </c>
      <c r="G6" s="276" t="s">
        <v>0</v>
      </c>
      <c r="H6" s="276" t="s">
        <v>47</v>
      </c>
      <c r="I6" s="274" t="s">
        <v>49</v>
      </c>
      <c r="J6" s="274" t="s">
        <v>48</v>
      </c>
      <c r="K6" s="274" t="s">
        <v>1</v>
      </c>
      <c r="L6" s="274" t="s">
        <v>50</v>
      </c>
      <c r="M6" s="269" t="s">
        <v>51</v>
      </c>
    </row>
    <row r="7" spans="2:14" ht="21" x14ac:dyDescent="0.35">
      <c r="B7" s="268"/>
      <c r="C7" s="277"/>
      <c r="D7" s="176"/>
      <c r="E7" s="176"/>
      <c r="F7" s="176"/>
      <c r="G7" s="273" t="str">
        <f>IF(E7="", "", VLOOKUP(E7, '[2]MASTER LIST'!$A:$N, 2, FALSE))</f>
        <v/>
      </c>
      <c r="H7" s="273" t="str">
        <f>IF(E7="", "", VLOOKUP(E7, '[2]MASTER LIST'!$A:$N, 3, FALSE))</f>
        <v/>
      </c>
      <c r="I7" s="278" t="str">
        <f>IF(E7="", "", VLOOKUP(E7, '[2]MASTER LIST'!$A:$N, 5, FALSE))</f>
        <v/>
      </c>
      <c r="J7" s="272" t="str">
        <f>IF(E7="", "", VLOOKUP(E7, '[2]MASTER LIST'!$A:$N, 4, FALSE))</f>
        <v/>
      </c>
      <c r="K7" s="272" t="str">
        <f>IF(E7="", "", VLOOKUP(E7, '[2]MASTER LIST'!$A:$N, 13, FALSE))</f>
        <v/>
      </c>
      <c r="L7" s="272" t="str">
        <f>IF(E7="", "", VLOOKUP(E7, '[2]MASTER LIST'!$A:$N, 10, FALSE))</f>
        <v/>
      </c>
      <c r="M7" s="270" t="str">
        <f>IF(E7="", "", VLOOKUP(E7, '[2]MASTER LIST'!$A:$N, 11, FALSE))</f>
        <v/>
      </c>
    </row>
    <row r="8" spans="2:14" ht="21" x14ac:dyDescent="0.35">
      <c r="B8" s="268"/>
      <c r="C8" s="277"/>
      <c r="D8" s="176"/>
      <c r="E8" s="176"/>
      <c r="F8" s="176"/>
      <c r="G8" s="273" t="str">
        <f>IF(E8="", "", VLOOKUP(E8, '[2]MASTER LIST'!$A:$N, 2, FALSE))</f>
        <v/>
      </c>
      <c r="H8" s="273" t="str">
        <f>IF(E8="", "", VLOOKUP(E8, '[2]MASTER LIST'!$A:$N, 3, FALSE))</f>
        <v/>
      </c>
      <c r="I8" s="278" t="str">
        <f>IF(E8="", "", VLOOKUP(E8, '[2]MASTER LIST'!$A:$N, 5, FALSE))</f>
        <v/>
      </c>
      <c r="J8" s="272" t="str">
        <f>IF(E8="", "", VLOOKUP(E8, '[2]MASTER LIST'!$A:$N, 4, FALSE))</f>
        <v/>
      </c>
      <c r="K8" s="272" t="str">
        <f>IF(E8="", "", VLOOKUP(E8, '[2]MASTER LIST'!$A:$N, 13, FALSE))</f>
        <v/>
      </c>
      <c r="L8" s="272" t="str">
        <f>IF(E8="", "", VLOOKUP(E8, '[2]MASTER LIST'!$A:$N, 10, FALSE))</f>
        <v/>
      </c>
      <c r="M8" s="270" t="str">
        <f>IF(E8="", "", VLOOKUP(E8, '[2]MASTER LIST'!$A:$N, 11, FALSE))</f>
        <v/>
      </c>
    </row>
    <row r="9" spans="2:14" ht="21" x14ac:dyDescent="0.25">
      <c r="B9" s="268"/>
      <c r="C9" s="277">
        <v>2063</v>
      </c>
      <c r="D9" s="279" t="s">
        <v>239</v>
      </c>
      <c r="E9" s="279">
        <v>4427</v>
      </c>
      <c r="F9" s="279"/>
      <c r="G9" s="273" t="str">
        <f>IF(E9="", "", VLOOKUP(E9, '[2]MASTER LIST'!$A:$N, 2, FALSE))</f>
        <v xml:space="preserve">ARLANDA </v>
      </c>
      <c r="H9" s="273" t="str">
        <f>IF(E9="", "", VLOOKUP(E9, '[2]MASTER LIST'!$A:$N, 3, FALSE))</f>
        <v xml:space="preserve">Eythan </v>
      </c>
      <c r="I9" s="278">
        <f>IF(E9="", "", VLOOKUP(E9, '[2]MASTER LIST'!$A:$N, 5, FALSE))</f>
        <v>42954</v>
      </c>
      <c r="J9" s="272" t="s">
        <v>203</v>
      </c>
      <c r="K9" s="272" t="str">
        <f>IF(E9="", "", VLOOKUP(E9, '[2]MASTER LIST'!$A:$N, 13, FALSE))</f>
        <v>U10</v>
      </c>
      <c r="L9" s="272" t="str">
        <f>IF(E9="", "", VLOOKUP(E9, '[2]MASTER LIST'!$A:$N, 10, FALSE))</f>
        <v>CUREPIPE HARLEM AC 'B'</v>
      </c>
      <c r="M9" s="270" t="str">
        <f>IF(E9="", "", VLOOKUP(E9, '[2]MASTER LIST'!$A:$N, 11, FALSE))</f>
        <v>CPE</v>
      </c>
    </row>
    <row r="10" spans="2:14" ht="21" x14ac:dyDescent="0.35">
      <c r="B10" s="268"/>
      <c r="C10" s="277">
        <v>2064</v>
      </c>
      <c r="D10" s="279" t="s">
        <v>239</v>
      </c>
      <c r="E10" s="176">
        <v>4424</v>
      </c>
      <c r="F10" s="176" t="s">
        <v>240</v>
      </c>
      <c r="G10" s="273" t="str">
        <f>IF(E10="", "", VLOOKUP(E10, '[2]MASTER LIST'!$A:$N, 2, FALSE))</f>
        <v>BUCKLAND</v>
      </c>
      <c r="H10" s="273" t="str">
        <f>IF(E10="", "", VLOOKUP(E10, '[2]MASTER LIST'!$A:$N, 3, FALSE))</f>
        <v>Edons</v>
      </c>
      <c r="I10" s="278">
        <f>IF(E10="", "", VLOOKUP(E10, '[2]MASTER LIST'!$A:$N, 5, FALSE))</f>
        <v>42731</v>
      </c>
      <c r="J10" s="272" t="s">
        <v>203</v>
      </c>
      <c r="K10" s="272" t="str">
        <f>IF(E10="", "", VLOOKUP(E10, '[2]MASTER LIST'!$A:$N, 13, FALSE))</f>
        <v>U10</v>
      </c>
      <c r="L10" s="272" t="str">
        <f>IF(E10="", "", VLOOKUP(E10, '[2]MASTER LIST'!$A:$N, 10, FALSE))</f>
        <v>CUREPIPE HARLEM AC 'B'</v>
      </c>
      <c r="M10" s="270" t="str">
        <f>IF(E10="", "", VLOOKUP(E10, '[2]MASTER LIST'!$A:$N, 11, FALSE))</f>
        <v>CPE</v>
      </c>
    </row>
    <row r="11" spans="2:14" ht="21" x14ac:dyDescent="0.35">
      <c r="B11" s="268"/>
      <c r="C11" s="277">
        <v>2065</v>
      </c>
      <c r="D11" s="279" t="s">
        <v>239</v>
      </c>
      <c r="E11" s="176">
        <v>4425</v>
      </c>
      <c r="F11" s="176" t="s">
        <v>240</v>
      </c>
      <c r="G11" s="273" t="str">
        <f>IF(E11="", "", VLOOKUP(E11, '[2]MASTER LIST'!$A:$N, 2, FALSE))</f>
        <v>DENIS</v>
      </c>
      <c r="H11" s="273" t="str">
        <f>IF(E11="", "", VLOOKUP(E11, '[2]MASTER LIST'!$A:$N, 3, FALSE))</f>
        <v>Lucas</v>
      </c>
      <c r="I11" s="278">
        <f>IF(E11="", "", VLOOKUP(E11, '[2]MASTER LIST'!$A:$N, 5, FALSE))</f>
        <v>42623</v>
      </c>
      <c r="J11" s="272" t="s">
        <v>203</v>
      </c>
      <c r="K11" s="272" t="str">
        <f>IF(E11="", "", VLOOKUP(E11, '[2]MASTER LIST'!$A:$N, 13, FALSE))</f>
        <v>U10</v>
      </c>
      <c r="L11" s="272" t="str">
        <f>IF(E11="", "", VLOOKUP(E11, '[2]MASTER LIST'!$A:$N, 10, FALSE))</f>
        <v>CUREPIPE HARLEM AC 'B'</v>
      </c>
      <c r="M11" s="270" t="str">
        <f>IF(E11="", "", VLOOKUP(E11, '[2]MASTER LIST'!$A:$N, 11, FALSE))</f>
        <v>CPE</v>
      </c>
    </row>
    <row r="12" spans="2:14" ht="21" x14ac:dyDescent="0.35">
      <c r="B12" s="268"/>
      <c r="C12" s="277">
        <v>2066</v>
      </c>
      <c r="D12" s="176" t="s">
        <v>239</v>
      </c>
      <c r="E12" s="176">
        <v>4426</v>
      </c>
      <c r="F12" s="176"/>
      <c r="G12" s="273" t="str">
        <f>IF(E12="", "", VLOOKUP(E12, '[2]MASTER LIST'!$A:$N, 2, FALSE))</f>
        <v xml:space="preserve">JEANNETTE </v>
      </c>
      <c r="H12" s="273" t="str">
        <f>IF(E12="", "", VLOOKUP(E12, '[2]MASTER LIST'!$A:$N, 3, FALSE))</f>
        <v>Nolan</v>
      </c>
      <c r="I12" s="278">
        <f>IF(E12="", "", VLOOKUP(E12, '[2]MASTER LIST'!$A:$N, 5, FALSE))</f>
        <v>43211</v>
      </c>
      <c r="J12" s="272" t="s">
        <v>203</v>
      </c>
      <c r="K12" s="272" t="str">
        <f>IF(E12="", "", VLOOKUP(E12, '[2]MASTER LIST'!$A:$N, 13, FALSE))</f>
        <v>U10</v>
      </c>
      <c r="L12" s="272" t="str">
        <f>IF(E12="", "", VLOOKUP(E12, '[2]MASTER LIST'!$A:$N, 10, FALSE))</f>
        <v>CUREPIPE HARLEM AC 'B'</v>
      </c>
      <c r="M12" s="270" t="str">
        <f>IF(E12="", "", VLOOKUP(E12, '[2]MASTER LIST'!$A:$N, 11, FALSE))</f>
        <v>CPE</v>
      </c>
    </row>
    <row r="13" spans="2:14" ht="21" x14ac:dyDescent="0.35">
      <c r="B13" s="268"/>
      <c r="C13" s="277">
        <v>2067</v>
      </c>
      <c r="D13" s="176" t="s">
        <v>239</v>
      </c>
      <c r="E13" s="176">
        <v>4433</v>
      </c>
      <c r="F13" s="176"/>
      <c r="G13" s="273" t="str">
        <f>IF(E13="", "", VLOOKUP(E13, '[2]MASTER LIST'!$A:$N, 2, FALSE))</f>
        <v>ROSE</v>
      </c>
      <c r="H13" s="273" t="str">
        <f>IF(E13="", "", VLOOKUP(E13, '[2]MASTER LIST'!$A:$N, 3, FALSE))</f>
        <v>Shannaëlle</v>
      </c>
      <c r="I13" s="278">
        <f>IF(E13="", "", VLOOKUP(E13, '[2]MASTER LIST'!$A:$N, 5, FALSE))</f>
        <v>42483</v>
      </c>
      <c r="J13" s="272" t="s">
        <v>203</v>
      </c>
      <c r="K13" s="272" t="str">
        <f>IF(E13="", "", VLOOKUP(E13, '[2]MASTER LIST'!$A:$N, 13, FALSE))</f>
        <v>U10</v>
      </c>
      <c r="L13" s="272" t="str">
        <f>IF(E13="", "", VLOOKUP(E13, '[2]MASTER LIST'!$A:$N, 10, FALSE))</f>
        <v>CUREPIPE HARLEM AC 'B'</v>
      </c>
      <c r="M13" s="270" t="str">
        <f>IF(E13="", "", VLOOKUP(E13, '[2]MASTER LIST'!$A:$N, 11, FALSE))</f>
        <v>CPE</v>
      </c>
    </row>
    <row r="14" spans="2:14" ht="21" x14ac:dyDescent="0.25">
      <c r="B14" s="268"/>
      <c r="C14" s="277">
        <v>2068</v>
      </c>
      <c r="D14" s="279" t="s">
        <v>239</v>
      </c>
      <c r="E14" s="279">
        <v>4428</v>
      </c>
      <c r="F14" s="279"/>
      <c r="G14" s="273" t="str">
        <f>IF(E14="", "", VLOOKUP(E14, '[2]MASTER LIST'!$A:$N, 2, FALSE))</f>
        <v>SARAH</v>
      </c>
      <c r="H14" s="273" t="str">
        <f>IF(E14="", "", VLOOKUP(E14, '[2]MASTER LIST'!$A:$N, 3, FALSE))</f>
        <v xml:space="preserve">Emmanuel </v>
      </c>
      <c r="I14" s="278">
        <f>IF(E14="", "", VLOOKUP(E14, '[2]MASTER LIST'!$A:$N, 5, FALSE))</f>
        <v>42405</v>
      </c>
      <c r="J14" s="272" t="s">
        <v>203</v>
      </c>
      <c r="K14" s="272" t="str">
        <f>IF(E14="", "", VLOOKUP(E14, '[2]MASTER LIST'!$A:$N, 13, FALSE))</f>
        <v>U10</v>
      </c>
      <c r="L14" s="272" t="str">
        <f>IF(E14="", "", VLOOKUP(E14, '[2]MASTER LIST'!$A:$N, 10, FALSE))</f>
        <v>CUREPIPE HARLEM AC 'B'</v>
      </c>
      <c r="M14" s="270" t="str">
        <f>IF(E14="", "", VLOOKUP(E14, '[2]MASTER LIST'!$A:$N, 11, FALSE))</f>
        <v>CPE</v>
      </c>
    </row>
    <row r="15" spans="2:14" ht="21" x14ac:dyDescent="0.35">
      <c r="B15" s="268"/>
      <c r="C15" s="277">
        <v>2069</v>
      </c>
      <c r="D15" s="176" t="s">
        <v>239</v>
      </c>
      <c r="E15" s="176">
        <v>4429</v>
      </c>
      <c r="F15" s="176"/>
      <c r="G15" s="273" t="str">
        <f>IF(E15="", "", VLOOKUP(E15, '[2]MASTER LIST'!$A:$N, 2, FALSE))</f>
        <v>SARAH</v>
      </c>
      <c r="H15" s="273" t="str">
        <f>IF(E15="", "", VLOOKUP(E15, '[2]MASTER LIST'!$A:$N, 3, FALSE))</f>
        <v>Timeo</v>
      </c>
      <c r="I15" s="278">
        <f>IF(E15="", "", VLOOKUP(E15, '[2]MASTER LIST'!$A:$N, 5, FALSE))</f>
        <v>43154</v>
      </c>
      <c r="J15" s="272" t="s">
        <v>203</v>
      </c>
      <c r="K15" s="272" t="str">
        <f>IF(E15="", "", VLOOKUP(E15, '[2]MASTER LIST'!$A:$N, 13, FALSE))</f>
        <v>U10</v>
      </c>
      <c r="L15" s="272" t="str">
        <f>IF(E15="", "", VLOOKUP(E15, '[2]MASTER LIST'!$A:$N, 10, FALSE))</f>
        <v>CUREPIPE HARLEM AC 'B'</v>
      </c>
      <c r="M15" s="270" t="str">
        <f>IF(E15="", "", VLOOKUP(E15, '[2]MASTER LIST'!$A:$N, 11, FALSE))</f>
        <v>CPE</v>
      </c>
    </row>
    <row r="16" spans="2:14" ht="21" x14ac:dyDescent="0.35">
      <c r="B16" s="268"/>
      <c r="C16" s="277"/>
      <c r="D16" s="176"/>
      <c r="E16" s="176"/>
      <c r="F16" s="176"/>
      <c r="G16" s="273"/>
      <c r="H16" s="273"/>
      <c r="I16" s="278"/>
      <c r="J16" s="272"/>
      <c r="K16" s="272"/>
      <c r="L16" s="272"/>
      <c r="M16" s="270"/>
    </row>
    <row r="17" spans="2:13" ht="21" x14ac:dyDescent="0.35">
      <c r="B17" s="268"/>
      <c r="C17" s="277">
        <v>2070</v>
      </c>
      <c r="D17" s="176" t="s">
        <v>239</v>
      </c>
      <c r="E17" s="176">
        <v>4420</v>
      </c>
      <c r="F17" s="176"/>
      <c r="G17" s="273" t="s">
        <v>7115</v>
      </c>
      <c r="H17" s="273" t="s">
        <v>7116</v>
      </c>
      <c r="I17" s="278">
        <v>43313</v>
      </c>
      <c r="J17" s="272" t="s">
        <v>203</v>
      </c>
      <c r="K17" s="272" t="s">
        <v>69</v>
      </c>
      <c r="L17" s="272" t="s">
        <v>41</v>
      </c>
      <c r="M17" s="270" t="s">
        <v>62</v>
      </c>
    </row>
    <row r="18" spans="2:13" ht="21" x14ac:dyDescent="0.35">
      <c r="B18" s="268"/>
      <c r="C18" s="277"/>
      <c r="D18" s="176"/>
      <c r="E18" s="176"/>
      <c r="F18" s="176"/>
      <c r="G18" s="273"/>
      <c r="H18" s="273"/>
      <c r="I18" s="278"/>
      <c r="J18" s="272"/>
      <c r="K18" s="272"/>
      <c r="L18" s="272"/>
      <c r="M18" s="270"/>
    </row>
    <row r="19" spans="2:13" ht="21" x14ac:dyDescent="0.35">
      <c r="B19" s="268"/>
      <c r="C19" s="277">
        <v>2071</v>
      </c>
      <c r="D19" s="176"/>
      <c r="E19" s="176">
        <v>3544</v>
      </c>
      <c r="F19" s="176"/>
      <c r="G19" s="273" t="str">
        <f>IF(E19="", "", VLOOKUP(E19, '[2]MASTER LIST'!$A:$N, 2, FALSE))</f>
        <v>CARTIER</v>
      </c>
      <c r="H19" s="273" t="str">
        <f>IF(E19="", "", VLOOKUP(E19, '[2]MASTER LIST'!$A:$N, 3, FALSE))</f>
        <v>Alexandre</v>
      </c>
      <c r="I19" s="278">
        <f>IF(E19="", "", VLOOKUP(E19, '[2]MASTER LIST'!$A:$N, 5, FALSE))</f>
        <v>42635</v>
      </c>
      <c r="J19" s="272" t="str">
        <f>IF(E19="", "", VLOOKUP(E19, '[2]MASTER LIST'!$A:$N, 4, FALSE))</f>
        <v>M</v>
      </c>
      <c r="K19" s="272" t="str">
        <f>IF(E19="", "", VLOOKUP(E19, '[2]MASTER LIST'!$A:$N, 13, FALSE))</f>
        <v>U10</v>
      </c>
      <c r="L19" s="272" t="str">
        <f>IF(E19="", "", VLOOKUP(E19, '[2]MASTER LIST'!$A:$N, 10, FALSE))</f>
        <v>Q-BORNES PAVILLON AC</v>
      </c>
      <c r="M19" s="270" t="str">
        <f>IF(E19="", "", VLOOKUP(E19, '[2]MASTER LIST'!$A:$N, 11, FALSE))</f>
        <v>QB</v>
      </c>
    </row>
    <row r="20" spans="2:13" ht="21" x14ac:dyDescent="0.35">
      <c r="B20" s="268"/>
      <c r="C20" s="277"/>
      <c r="D20" s="176"/>
      <c r="E20" s="176"/>
      <c r="F20" s="176"/>
      <c r="G20" s="273"/>
      <c r="H20" s="273"/>
      <c r="I20" s="278"/>
      <c r="J20" s="272"/>
      <c r="K20" s="272"/>
      <c r="L20" s="272"/>
      <c r="M20" s="270"/>
    </row>
    <row r="21" spans="2:13" ht="21" x14ac:dyDescent="0.35">
      <c r="B21" s="268"/>
      <c r="C21" s="277">
        <v>1162</v>
      </c>
      <c r="D21" s="176" t="s">
        <v>7111</v>
      </c>
      <c r="E21" s="176">
        <v>3158</v>
      </c>
      <c r="F21" s="176"/>
      <c r="G21" s="273" t="str">
        <f>IF(E21="", "", VLOOKUP(E21, '[2]MASTER LIST'!$A:$N, 2, FALSE))</f>
        <v>AGATHE</v>
      </c>
      <c r="H21" s="273" t="str">
        <f>IF(E21="", "", VLOOKUP(E21, '[2]MASTER LIST'!$A:$N, 3, FALSE))</f>
        <v>Ismael</v>
      </c>
      <c r="I21" s="278">
        <f>IF(E21="", "", VLOOKUP(E21, '[2]MASTER LIST'!$A:$N, 5, FALSE))</f>
        <v>41766</v>
      </c>
      <c r="J21" s="272" t="str">
        <f>IF(E21="", "", VLOOKUP(E21, '[2]MASTER LIST'!$A:$N, 4, FALSE))</f>
        <v>M</v>
      </c>
      <c r="K21" s="272" t="str">
        <f>IF(E21="", "", VLOOKUP(E21, '[2]MASTER LIST'!$A:$N, 13, FALSE))</f>
        <v>U12</v>
      </c>
      <c r="L21" s="272" t="str">
        <f>IF(E21="", "", VLOOKUP(E21, '[2]MASTER LIST'!$A:$N, 10, FALSE))</f>
        <v>BLACK RIVER STAR AC</v>
      </c>
      <c r="M21" s="270" t="str">
        <f>IF(E21="", "", VLOOKUP(E21, '[2]MASTER LIST'!$A:$N, 11, FALSE))</f>
        <v>BR</v>
      </c>
    </row>
    <row r="22" spans="2:13" ht="21" x14ac:dyDescent="0.35">
      <c r="B22" s="268"/>
      <c r="C22" s="277">
        <v>1163</v>
      </c>
      <c r="D22" s="176" t="s">
        <v>7111</v>
      </c>
      <c r="E22" s="176">
        <v>2417</v>
      </c>
      <c r="F22" s="176"/>
      <c r="G22" s="273" t="str">
        <f>IF(E22="", "", VLOOKUP(E22, '[2]MASTER LIST'!$A:$N, 2, FALSE))</f>
        <v>BEGUE</v>
      </c>
      <c r="H22" s="273" t="str">
        <f>IF(E22="", "", VLOOKUP(E22, '[2]MASTER LIST'!$A:$N, 3, FALSE))</f>
        <v>Adomino</v>
      </c>
      <c r="I22" s="278">
        <f>IF(E22="", "", VLOOKUP(E22, '[2]MASTER LIST'!$A:$N, 5, FALSE))</f>
        <v>42040</v>
      </c>
      <c r="J22" s="272" t="str">
        <f>IF(E22="", "", VLOOKUP(E22, '[2]MASTER LIST'!$A:$N, 4, FALSE))</f>
        <v>M</v>
      </c>
      <c r="K22" s="272" t="str">
        <f>IF(E22="", "", VLOOKUP(E22, '[2]MASTER LIST'!$A:$N, 13, FALSE))</f>
        <v>U12</v>
      </c>
      <c r="L22" s="272" t="str">
        <f>IF(E22="", "", VLOOKUP(E22, '[2]MASTER LIST'!$A:$N, 10, FALSE))</f>
        <v>BLACK RIVER STAR AC</v>
      </c>
      <c r="M22" s="270" t="str">
        <f>IF(E22="", "", VLOOKUP(E22, '[2]MASTER LIST'!$A:$N, 11, FALSE))</f>
        <v>BR</v>
      </c>
    </row>
    <row r="23" spans="2:13" ht="21" x14ac:dyDescent="0.35">
      <c r="B23" s="268"/>
      <c r="C23" s="277"/>
      <c r="D23" s="176"/>
      <c r="E23" s="176"/>
      <c r="F23" s="176"/>
      <c r="G23" s="273"/>
      <c r="H23" s="273"/>
      <c r="I23" s="278"/>
      <c r="J23" s="272"/>
      <c r="K23" s="272"/>
      <c r="L23" s="272"/>
      <c r="M23" s="270"/>
    </row>
    <row r="24" spans="2:13" ht="21" x14ac:dyDescent="0.35">
      <c r="B24" s="268"/>
      <c r="C24" s="277">
        <v>1164</v>
      </c>
      <c r="D24" s="176" t="s">
        <v>7111</v>
      </c>
      <c r="E24" s="176">
        <v>4422</v>
      </c>
      <c r="F24" s="176" t="s">
        <v>240</v>
      </c>
      <c r="G24" s="273" t="str">
        <f>IF(E24="", "", VLOOKUP(E24, '[2]MASTER LIST'!$A:$N, 2, FALSE))</f>
        <v>BENOIT</v>
      </c>
      <c r="H24" s="273" t="str">
        <f>IF(E24="", "", VLOOKUP(E24, '[2]MASTER LIST'!$A:$N, 3, FALSE))</f>
        <v>Nygel</v>
      </c>
      <c r="I24" s="278">
        <f>IF(E24="", "", VLOOKUP(E24, '[2]MASTER LIST'!$A:$N, 5, FALSE))</f>
        <v>41743</v>
      </c>
      <c r="J24" s="272" t="s">
        <v>203</v>
      </c>
      <c r="K24" s="272" t="str">
        <f>IF(E24="", "", VLOOKUP(E24, '[2]MASTER LIST'!$A:$N, 13, FALSE))</f>
        <v>U12</v>
      </c>
      <c r="L24" s="272" t="str">
        <f>IF(E24="", "", VLOOKUP(E24, '[2]MASTER LIST'!$A:$N, 10, FALSE))</f>
        <v>CUREPIPE HARLEM AC 'B'</v>
      </c>
      <c r="M24" s="270" t="str">
        <f>IF(E24="", "", VLOOKUP(E24, '[2]MASTER LIST'!$A:$N, 11, FALSE))</f>
        <v>CPE</v>
      </c>
    </row>
    <row r="25" spans="2:13" ht="21" x14ac:dyDescent="0.35">
      <c r="B25" s="268"/>
      <c r="C25" s="277">
        <v>1165</v>
      </c>
      <c r="D25" s="176" t="s">
        <v>7111</v>
      </c>
      <c r="E25" s="176">
        <v>3743</v>
      </c>
      <c r="F25" s="176" t="s">
        <v>240</v>
      </c>
      <c r="G25" s="273" t="str">
        <f>IF(E25="", "", VLOOKUP(E25, '[2]MASTER LIST'!$A:$N, 2, FALSE))</f>
        <v>CHEVILLA</v>
      </c>
      <c r="H25" s="273" t="str">
        <f>IF(E25="", "", VLOOKUP(E25, '[2]MASTER LIST'!$A:$N, 3, FALSE))</f>
        <v>Chevin</v>
      </c>
      <c r="I25" s="278">
        <f>IF(E25="", "", VLOOKUP(E25, '[2]MASTER LIST'!$A:$N, 5, FALSE))</f>
        <v>41730</v>
      </c>
      <c r="J25" s="272" t="s">
        <v>203</v>
      </c>
      <c r="K25" s="272" t="str">
        <f>IF(E25="", "", VLOOKUP(E25, '[2]MASTER LIST'!$A:$N, 13, FALSE))</f>
        <v>U12</v>
      </c>
      <c r="L25" s="272" t="str">
        <f>IF(E25="", "", VLOOKUP(E25, '[2]MASTER LIST'!$A:$N, 10, FALSE))</f>
        <v>CUREPIPE HARLEM AC 'B'</v>
      </c>
      <c r="M25" s="270" t="str">
        <f>IF(E25="", "", VLOOKUP(E25, '[2]MASTER LIST'!$A:$N, 11, FALSE))</f>
        <v>CPE</v>
      </c>
    </row>
    <row r="26" spans="2:13" ht="21" x14ac:dyDescent="0.35">
      <c r="B26" s="268"/>
      <c r="C26" s="277">
        <v>1166</v>
      </c>
      <c r="D26" s="176" t="s">
        <v>7111</v>
      </c>
      <c r="E26" s="176">
        <v>4423</v>
      </c>
      <c r="F26" s="176" t="s">
        <v>240</v>
      </c>
      <c r="G26" s="273" t="str">
        <f>IF(E26="", "", VLOOKUP(E26, '[2]MASTER LIST'!$A:$N, 2, FALSE))</f>
        <v>GENAVE</v>
      </c>
      <c r="H26" s="273" t="str">
        <f>IF(E26="", "", VLOOKUP(E26, '[2]MASTER LIST'!$A:$N, 3, FALSE))</f>
        <v>Lawrence</v>
      </c>
      <c r="I26" s="278">
        <f>IF(E26="", "", VLOOKUP(E26, '[2]MASTER LIST'!$A:$N, 5, FALSE))</f>
        <v>41675</v>
      </c>
      <c r="J26" s="272" t="s">
        <v>203</v>
      </c>
      <c r="K26" s="272" t="str">
        <f>IF(E26="", "", VLOOKUP(E26, '[2]MASTER LIST'!$A:$N, 13, FALSE))</f>
        <v>U12</v>
      </c>
      <c r="L26" s="272" t="str">
        <f>IF(E26="", "", VLOOKUP(E26, '[2]MASTER LIST'!$A:$N, 10, FALSE))</f>
        <v>CUREPIPE HARLEM AC 'B'</v>
      </c>
      <c r="M26" s="270" t="str">
        <f>IF(E26="", "", VLOOKUP(E26, '[2]MASTER LIST'!$A:$N, 11, FALSE))</f>
        <v>CPE</v>
      </c>
    </row>
    <row r="27" spans="2:13" ht="21" x14ac:dyDescent="0.35">
      <c r="B27" s="268"/>
      <c r="C27" s="277"/>
      <c r="D27" s="176"/>
      <c r="E27" s="176"/>
      <c r="F27" s="176"/>
      <c r="G27" s="273"/>
      <c r="H27" s="273"/>
      <c r="I27" s="278"/>
      <c r="J27" s="272"/>
      <c r="K27" s="272"/>
      <c r="L27" s="272"/>
      <c r="M27" s="270"/>
    </row>
    <row r="28" spans="2:13" ht="21" x14ac:dyDescent="0.35">
      <c r="B28" s="268"/>
      <c r="C28" s="277">
        <v>1167</v>
      </c>
      <c r="D28" s="176" t="s">
        <v>7111</v>
      </c>
      <c r="E28" s="176">
        <v>1218</v>
      </c>
      <c r="F28" s="176"/>
      <c r="G28" s="273" t="str">
        <f>IF(E28="", "", VLOOKUP(E28, '[2]MASTER LIST'!$A:$N, 2, FALSE))</f>
        <v>OOZAGEER</v>
      </c>
      <c r="H28" s="273" t="str">
        <f>IF(E28="", "", VLOOKUP(E28, '[2]MASTER LIST'!$A:$N, 3, FALSE))</f>
        <v>Arnav Singh</v>
      </c>
      <c r="I28" s="278">
        <f>IF(E28="", "", VLOOKUP(E28, '[2]MASTER LIST'!$A:$N, 5, FALSE))</f>
        <v>41751</v>
      </c>
      <c r="J28" s="272" t="str">
        <f>IF(E28="", "", VLOOKUP(E28, '[2]MASTER LIST'!$A:$N, 4, FALSE))</f>
        <v>M</v>
      </c>
      <c r="K28" s="272" t="str">
        <f>IF(E28="", "", VLOOKUP(E28, '[2]MASTER LIST'!$A:$N, 13, FALSE))</f>
        <v>U12</v>
      </c>
      <c r="L28" s="272" t="str">
        <f>IF(E28="", "", VLOOKUP(E28, '[2]MASTER LIST'!$A:$N, 10, FALSE))</f>
        <v>HENRIETTA AC</v>
      </c>
      <c r="M28" s="270" t="str">
        <f>IF(E28="", "", VLOOKUP(E28, '[2]MASTER LIST'!$A:$N, 11, FALSE))</f>
        <v>VCPH</v>
      </c>
    </row>
    <row r="29" spans="2:13" ht="21" x14ac:dyDescent="0.35">
      <c r="B29" s="268"/>
      <c r="C29" s="277"/>
      <c r="D29" s="176"/>
      <c r="E29" s="176"/>
      <c r="F29" s="176"/>
      <c r="G29" s="273"/>
      <c r="H29" s="273"/>
      <c r="I29" s="278"/>
      <c r="J29" s="272"/>
      <c r="K29" s="272"/>
      <c r="L29" s="272"/>
      <c r="M29" s="270"/>
    </row>
    <row r="30" spans="2:13" ht="21" x14ac:dyDescent="0.35">
      <c r="B30" s="268"/>
      <c r="C30" s="277">
        <v>1168</v>
      </c>
      <c r="D30" s="176" t="s">
        <v>7111</v>
      </c>
      <c r="E30" s="176">
        <v>2912</v>
      </c>
      <c r="F30" s="176"/>
      <c r="G30" s="273" t="str">
        <f>IF(E30="", "", VLOOKUP(E30, '[2]MASTER LIST'!$A:$N, 2, FALSE))</f>
        <v>EDOO</v>
      </c>
      <c r="H30" s="273" t="str">
        <f>IF(E30="", "", VLOOKUP(E30, '[2]MASTER LIST'!$A:$N, 3, FALSE))</f>
        <v xml:space="preserve">Ibraheem </v>
      </c>
      <c r="I30" s="278">
        <f>IF(E30="", "", VLOOKUP(E30, '[2]MASTER LIST'!$A:$N, 5, FALSE))</f>
        <v>42152</v>
      </c>
      <c r="J30" s="272" t="str">
        <f>IF(E30="", "", VLOOKUP(E30, '[2]MASTER LIST'!$A:$N, 4, FALSE))</f>
        <v>M</v>
      </c>
      <c r="K30" s="272" t="str">
        <f>IF(E30="", "", VLOOKUP(E30, '[2]MASTER LIST'!$A:$N, 13, FALSE))</f>
        <v>U12</v>
      </c>
      <c r="L30" s="272" t="str">
        <f>IF(E30="", "", VLOOKUP(E30, '[2]MASTER LIST'!$A:$N, 10, FALSE))</f>
        <v>LE HOCHET AC</v>
      </c>
      <c r="M30" s="270" t="str">
        <f>IF(E30="", "", VLOOKUP(E30, '[2]MASTER LIST'!$A:$N, 11, FALSE))</f>
        <v>PAMP</v>
      </c>
    </row>
    <row r="31" spans="2:13" ht="21" x14ac:dyDescent="0.35">
      <c r="B31" s="268"/>
      <c r="C31" s="277"/>
      <c r="D31" s="176"/>
      <c r="E31" s="176"/>
      <c r="F31" s="176"/>
      <c r="G31" s="273"/>
      <c r="H31" s="273"/>
      <c r="I31" s="278"/>
      <c r="J31" s="272"/>
      <c r="K31" s="272"/>
      <c r="L31" s="272"/>
      <c r="M31" s="270"/>
    </row>
    <row r="32" spans="2:13" ht="21" x14ac:dyDescent="0.35">
      <c r="B32" s="268"/>
      <c r="C32" s="277">
        <v>1169</v>
      </c>
      <c r="D32" s="176" t="s">
        <v>7111</v>
      </c>
      <c r="E32" s="176">
        <v>4407</v>
      </c>
      <c r="F32" s="176"/>
      <c r="G32" s="273" t="str">
        <f>IF(E32="", "", VLOOKUP(E32, '[2]MASTER LIST'!$A:$N, 2, FALSE))</f>
        <v>VAN ZYL</v>
      </c>
      <c r="H32" s="273" t="str">
        <f>IF(E32="", "", VLOOKUP(E32, '[2]MASTER LIST'!$A:$N, 3, FALSE))</f>
        <v>Ruben</v>
      </c>
      <c r="I32" s="278">
        <f>IF(E32="", "", VLOOKUP(E32, '[2]MASTER LIST'!$A:$N, 5, FALSE))</f>
        <v>41935</v>
      </c>
      <c r="J32" s="272" t="str">
        <f>IF(E32="", "", VLOOKUP(E32, '[2]MASTER LIST'!$A:$N, 4, FALSE))</f>
        <v>M</v>
      </c>
      <c r="K32" s="272" t="str">
        <f>IF(E32="", "", VLOOKUP(E32, '[2]MASTER LIST'!$A:$N, 13, FALSE))</f>
        <v>U12</v>
      </c>
      <c r="L32" s="272" t="str">
        <f>IF(E32="", "", VLOOKUP(E32, '[2]MASTER LIST'!$A:$N, 10, FALSE))</f>
        <v>POUDRE D'OR AC</v>
      </c>
      <c r="M32" s="270" t="str">
        <f>IF(E32="", "", VLOOKUP(E32, '[2]MASTER LIST'!$A:$N, 11, FALSE))</f>
        <v>REMP</v>
      </c>
    </row>
    <row r="33" spans="2:13" ht="21" x14ac:dyDescent="0.35">
      <c r="B33" s="268"/>
      <c r="C33" s="277"/>
      <c r="D33" s="176"/>
      <c r="E33" s="176"/>
      <c r="F33" s="176"/>
      <c r="G33" s="273"/>
      <c r="H33" s="273"/>
      <c r="I33" s="278"/>
      <c r="J33" s="272"/>
      <c r="K33" s="272"/>
      <c r="L33" s="272"/>
      <c r="M33" s="270"/>
    </row>
    <row r="34" spans="2:13" ht="21" x14ac:dyDescent="0.35">
      <c r="B34" s="268"/>
      <c r="C34" s="277">
        <v>1170</v>
      </c>
      <c r="D34" s="176" t="s">
        <v>7111</v>
      </c>
      <c r="E34" s="176">
        <v>2524</v>
      </c>
      <c r="F34" s="176"/>
      <c r="G34" s="273" t="str">
        <f>IF(E34="", "", VLOOKUP(E34, '[2]MASTER LIST'!$A:$N, 2, FALSE))</f>
        <v>FANTAISIE</v>
      </c>
      <c r="H34" s="273" t="str">
        <f>IF(E34="", "", VLOOKUP(E34, '[2]MASTER LIST'!$A:$N, 3, FALSE))</f>
        <v xml:space="preserve">Elijah Gedeon </v>
      </c>
      <c r="I34" s="278">
        <f>IF(E34="", "", VLOOKUP(E34, '[2]MASTER LIST'!$A:$N, 5, FALSE))</f>
        <v>42114</v>
      </c>
      <c r="J34" s="272" t="str">
        <f>IF(E34="", "", VLOOKUP(E34, '[2]MASTER LIST'!$A:$N, 4, FALSE))</f>
        <v>M</v>
      </c>
      <c r="K34" s="272" t="str">
        <f>IF(E34="", "", VLOOKUP(E34, '[2]MASTER LIST'!$A:$N, 13, FALSE))</f>
        <v>U12</v>
      </c>
      <c r="L34" s="272" t="str">
        <f>IF(E34="", "", VLOOKUP(E34, '[2]MASTER LIST'!$A:$N, 10, FALSE))</f>
        <v>Q-BORNES PAVILLON AC</v>
      </c>
      <c r="M34" s="270" t="str">
        <f>IF(E34="", "", VLOOKUP(E34, '[2]MASTER LIST'!$A:$N, 11, FALSE))</f>
        <v>QB</v>
      </c>
    </row>
    <row r="35" spans="2:13" ht="21" x14ac:dyDescent="0.35">
      <c r="B35" s="268"/>
      <c r="C35" s="277">
        <v>1171</v>
      </c>
      <c r="D35" s="176" t="s">
        <v>7111</v>
      </c>
      <c r="E35" s="176">
        <v>1766</v>
      </c>
      <c r="F35" s="176"/>
      <c r="G35" s="273" t="str">
        <f>IF(E35="", "", VLOOKUP(E35, '[2]MASTER LIST'!$A:$N, 2, FALSE))</f>
        <v>NANETTE</v>
      </c>
      <c r="H35" s="273" t="str">
        <f>IF(E35="", "", VLOOKUP(E35, '[2]MASTER LIST'!$A:$N, 3, FALSE))</f>
        <v>Nethenyel</v>
      </c>
      <c r="I35" s="278">
        <f>IF(E35="", "", VLOOKUP(E35, '[2]MASTER LIST'!$A:$N, 5, FALSE))</f>
        <v>42060</v>
      </c>
      <c r="J35" s="272" t="str">
        <f>IF(E35="", "", VLOOKUP(E35, '[2]MASTER LIST'!$A:$N, 4, FALSE))</f>
        <v>M</v>
      </c>
      <c r="K35" s="272" t="str">
        <f>IF(E35="", "", VLOOKUP(E35, '[2]MASTER LIST'!$A:$N, 13, FALSE))</f>
        <v>U12</v>
      </c>
      <c r="L35" s="272" t="str">
        <f>IF(E35="", "", VLOOKUP(E35, '[2]MASTER LIST'!$A:$N, 10, FALSE))</f>
        <v>Q-BORNES PAVILLON AC</v>
      </c>
      <c r="M35" s="270" t="str">
        <f>IF(E35="", "", VLOOKUP(E35, '[2]MASTER LIST'!$A:$N, 11, FALSE))</f>
        <v>QB</v>
      </c>
    </row>
    <row r="36" spans="2:13" ht="21" x14ac:dyDescent="0.35">
      <c r="B36" s="268"/>
      <c r="C36" s="277">
        <v>1172</v>
      </c>
      <c r="D36" s="176" t="s">
        <v>7111</v>
      </c>
      <c r="E36" s="176">
        <v>1768</v>
      </c>
      <c r="F36" s="176"/>
      <c r="G36" s="273" t="str">
        <f>IF(E36="", "", VLOOKUP(E36, '[2]MASTER LIST'!$A:$N, 2, FALSE))</f>
        <v>OOGUR</v>
      </c>
      <c r="H36" s="273" t="str">
        <f>IF(E36="", "", VLOOKUP(E36, '[2]MASTER LIST'!$A:$N, 3, FALSE))</f>
        <v>Maahirsing</v>
      </c>
      <c r="I36" s="278">
        <f>IF(E36="", "", VLOOKUP(E36, '[2]MASTER LIST'!$A:$N, 5, FALSE))</f>
        <v>42122</v>
      </c>
      <c r="J36" s="272" t="str">
        <f>IF(E36="", "", VLOOKUP(E36, '[2]MASTER LIST'!$A:$N, 4, FALSE))</f>
        <v>M</v>
      </c>
      <c r="K36" s="272" t="str">
        <f>IF(E36="", "", VLOOKUP(E36, '[2]MASTER LIST'!$A:$N, 13, FALSE))</f>
        <v>U12</v>
      </c>
      <c r="L36" s="272" t="str">
        <f>IF(E36="", "", VLOOKUP(E36, '[2]MASTER LIST'!$A:$N, 10, FALSE))</f>
        <v>Q-BORNES PAVILLON AC</v>
      </c>
      <c r="M36" s="270" t="str">
        <f>IF(E36="", "", VLOOKUP(E36, '[2]MASTER LIST'!$A:$N, 11, FALSE))</f>
        <v>QB</v>
      </c>
    </row>
    <row r="37" spans="2:13" ht="21" x14ac:dyDescent="0.35">
      <c r="B37" s="268"/>
      <c r="C37" s="277"/>
      <c r="D37" s="176"/>
      <c r="E37" s="176"/>
      <c r="F37" s="176"/>
      <c r="G37" s="273"/>
      <c r="H37" s="273"/>
      <c r="I37" s="278"/>
      <c r="J37" s="272"/>
      <c r="K37" s="272"/>
      <c r="L37" s="272"/>
      <c r="M37" s="270"/>
    </row>
    <row r="38" spans="2:13" ht="21" x14ac:dyDescent="0.35">
      <c r="B38" s="268"/>
      <c r="C38" s="277"/>
      <c r="D38" s="176"/>
      <c r="E38" s="176"/>
      <c r="F38" s="176"/>
      <c r="G38" s="273"/>
      <c r="H38" s="273"/>
      <c r="I38" s="278"/>
      <c r="J38" s="272"/>
      <c r="K38" s="272"/>
      <c r="L38" s="272"/>
      <c r="M38" s="270"/>
    </row>
    <row r="39" spans="2:13" ht="21" x14ac:dyDescent="0.35">
      <c r="B39" s="268"/>
      <c r="C39" s="277">
        <v>2276</v>
      </c>
      <c r="D39" s="176"/>
      <c r="E39" s="176">
        <v>4258</v>
      </c>
      <c r="F39" s="176"/>
      <c r="G39" s="273" t="str">
        <f>IF(E39="", "", VLOOKUP(E39, '[2]MASTER LIST'!$A:$N, 2, FALSE))</f>
        <v xml:space="preserve">DESIRE </v>
      </c>
      <c r="H39" s="273" t="str">
        <f>IF(E39="", "", VLOOKUP(E39, '[2]MASTER LIST'!$A:$N, 3, FALSE))</f>
        <v xml:space="preserve">Adrien </v>
      </c>
      <c r="I39" s="278">
        <f>IF(E39="", "", VLOOKUP(E39, '[2]MASTER LIST'!$A:$N, 5, FALSE))</f>
        <v>41502</v>
      </c>
      <c r="J39" s="272" t="str">
        <f>IF(E39="", "", VLOOKUP(E39, '[2]MASTER LIST'!$A:$N, 4, FALSE))</f>
        <v>M</v>
      </c>
      <c r="K39" s="272" t="str">
        <f>IF(E39="", "", VLOOKUP(E39, '[2]MASTER LIST'!$A:$N, 13, FALSE))</f>
        <v>U14</v>
      </c>
      <c r="L39" s="272" t="str">
        <f>IF(E39="", "", VLOOKUP(E39, '[2]MASTER LIST'!$A:$N, 10, FALSE))</f>
        <v>BEAU BASSIN AC</v>
      </c>
      <c r="M39" s="270" t="str">
        <f>IF(E39="", "", VLOOKUP(E39, '[2]MASTER LIST'!$A:$N, 11, FALSE))</f>
        <v>BBRH</v>
      </c>
    </row>
    <row r="40" spans="2:13" ht="21" x14ac:dyDescent="0.35">
      <c r="B40" s="268"/>
      <c r="C40" s="277"/>
      <c r="D40" s="176"/>
      <c r="E40" s="176"/>
      <c r="F40" s="176"/>
      <c r="G40" s="273"/>
      <c r="H40" s="273"/>
      <c r="I40" s="278"/>
      <c r="J40" s="272"/>
      <c r="K40" s="272"/>
      <c r="L40" s="272"/>
      <c r="M40" s="270"/>
    </row>
    <row r="41" spans="2:13" ht="21" x14ac:dyDescent="0.35">
      <c r="B41" s="268"/>
      <c r="C41" s="277">
        <v>2277</v>
      </c>
      <c r="D41" s="176"/>
      <c r="E41" s="176">
        <v>3942</v>
      </c>
      <c r="F41" s="176"/>
      <c r="G41" s="273" t="str">
        <f>IF(E41="", "", VLOOKUP(E41, '[2]MASTER LIST'!$A:$N, 2, FALSE))</f>
        <v>EDOUARD</v>
      </c>
      <c r="H41" s="273" t="str">
        <f>IF(E41="", "", VLOOKUP(E41, '[2]MASTER LIST'!$A:$N, 3, FALSE))</f>
        <v>Enoc</v>
      </c>
      <c r="I41" s="278">
        <f>IF(E41="", "", VLOOKUP(E41, '[2]MASTER LIST'!$A:$N, 5, FALSE))</f>
        <v>40933</v>
      </c>
      <c r="J41" s="272" t="str">
        <f>IF(E41="", "", VLOOKUP(E41, '[2]MASTER LIST'!$A:$N, 4, FALSE))</f>
        <v>M</v>
      </c>
      <c r="K41" s="272" t="str">
        <f>IF(E41="", "", VLOOKUP(E41, '[2]MASTER LIST'!$A:$N, 13, FALSE))</f>
        <v>U14</v>
      </c>
      <c r="L41" s="272" t="str">
        <f>IF(E41="", "", VLOOKUP(E41, '[2]MASTER LIST'!$A:$N, 10, FALSE))</f>
        <v>BLACK RIVER STAR AC</v>
      </c>
      <c r="M41" s="270" t="str">
        <f>IF(E41="", "", VLOOKUP(E41, '[2]MASTER LIST'!$A:$N, 11, FALSE))</f>
        <v>BR</v>
      </c>
    </row>
    <row r="42" spans="2:13" ht="21" x14ac:dyDescent="0.35">
      <c r="B42" s="268"/>
      <c r="C42" s="277">
        <v>2278</v>
      </c>
      <c r="D42" s="176"/>
      <c r="E42" s="176">
        <v>3943</v>
      </c>
      <c r="F42" s="176"/>
      <c r="G42" s="273" t="str">
        <f>IF(E42="", "", VLOOKUP(E42, '[2]MASTER LIST'!$A:$N, 2, FALSE))</f>
        <v>LE DESIRE</v>
      </c>
      <c r="H42" s="273" t="str">
        <f>IF(E42="", "", VLOOKUP(E42, '[2]MASTER LIST'!$A:$N, 3, FALSE))</f>
        <v>Emmanuel</v>
      </c>
      <c r="I42" s="278">
        <f>IF(E42="", "", VLOOKUP(E42, '[2]MASTER LIST'!$A:$N, 5, FALSE))</f>
        <v>40917</v>
      </c>
      <c r="J42" s="272" t="str">
        <f>IF(E42="", "", VLOOKUP(E42, '[2]MASTER LIST'!$A:$N, 4, FALSE))</f>
        <v>M</v>
      </c>
      <c r="K42" s="272" t="str">
        <f>IF(E42="", "", VLOOKUP(E42, '[2]MASTER LIST'!$A:$N, 13, FALSE))</f>
        <v>U14</v>
      </c>
      <c r="L42" s="272" t="str">
        <f>IF(E42="", "", VLOOKUP(E42, '[2]MASTER LIST'!$A:$N, 10, FALSE))</f>
        <v>BLACK RIVER STAR AC</v>
      </c>
      <c r="M42" s="270" t="str">
        <f>IF(E42="", "", VLOOKUP(E42, '[2]MASTER LIST'!$A:$N, 11, FALSE))</f>
        <v>BR</v>
      </c>
    </row>
    <row r="43" spans="2:13" ht="21" x14ac:dyDescent="0.35">
      <c r="B43" s="268"/>
      <c r="C43" s="277"/>
      <c r="D43" s="176"/>
      <c r="E43" s="176"/>
      <c r="F43" s="176"/>
      <c r="G43" s="273"/>
      <c r="H43" s="273"/>
      <c r="I43" s="278"/>
      <c r="J43" s="272"/>
      <c r="K43" s="272"/>
      <c r="L43" s="272"/>
      <c r="M43" s="270"/>
    </row>
    <row r="44" spans="2:13" ht="21" x14ac:dyDescent="0.35">
      <c r="B44" s="268"/>
      <c r="C44" s="277">
        <v>2279</v>
      </c>
      <c r="D44" s="176" t="s">
        <v>244</v>
      </c>
      <c r="E44" s="176">
        <v>4421</v>
      </c>
      <c r="F44" s="176"/>
      <c r="G44" s="273" t="str">
        <f>IF(E44="", "", VLOOKUP(E44, '[2]MASTER LIST'!$A:$N, 2, FALSE))</f>
        <v>FANNY</v>
      </c>
      <c r="H44" s="273" t="str">
        <f>IF(E44="", "", VLOOKUP(E44, '[2]MASTER LIST'!$A:$N, 3, FALSE))</f>
        <v>Joeyvann</v>
      </c>
      <c r="I44" s="278">
        <f>IF(E44="", "", VLOOKUP(E44, '[2]MASTER LIST'!$A:$N, 5, FALSE))</f>
        <v>40985</v>
      </c>
      <c r="J44" s="272" t="s">
        <v>203</v>
      </c>
      <c r="K44" s="272" t="str">
        <f>IF(E44="", "", VLOOKUP(E44, '[2]MASTER LIST'!$A:$N, 13, FALSE))</f>
        <v>U14</v>
      </c>
      <c r="L44" s="272" t="str">
        <f>IF(E44="", "", VLOOKUP(E44, '[2]MASTER LIST'!$A:$N, 10, FALSE))</f>
        <v>CUREPIPE HARLEM AC 'B'</v>
      </c>
      <c r="M44" s="270" t="str">
        <f>IF(E44="", "", VLOOKUP(E44, '[2]MASTER LIST'!$A:$N, 11, FALSE))</f>
        <v>CPE</v>
      </c>
    </row>
    <row r="45" spans="2:13" ht="21" x14ac:dyDescent="0.35">
      <c r="B45" s="268"/>
      <c r="C45" s="277"/>
      <c r="D45" s="176"/>
      <c r="E45" s="176"/>
      <c r="F45" s="176"/>
      <c r="G45" s="273"/>
      <c r="H45" s="273"/>
      <c r="I45" s="278"/>
      <c r="J45" s="272"/>
      <c r="K45" s="272"/>
      <c r="L45" s="272"/>
      <c r="M45" s="270"/>
    </row>
    <row r="46" spans="2:13" ht="21" x14ac:dyDescent="0.35">
      <c r="B46" s="268"/>
      <c r="C46" s="277">
        <v>2280</v>
      </c>
      <c r="D46" s="176" t="s">
        <v>244</v>
      </c>
      <c r="E46" s="176">
        <v>4164</v>
      </c>
      <c r="F46" s="176"/>
      <c r="G46" s="273" t="str">
        <f>IF(E46="", "", VLOOKUP(E46, '[2]MASTER LIST'!$A:$N, 2, FALSE))</f>
        <v xml:space="preserve">FRÉDÉRIC </v>
      </c>
      <c r="H46" s="273" t="str">
        <f>IF(E46="", "", VLOOKUP(E46, '[2]MASTER LIST'!$A:$N, 3, FALSE))</f>
        <v>Sael</v>
      </c>
      <c r="I46" s="278">
        <f>IF(E46="", "", VLOOKUP(E46, '[2]MASTER LIST'!$A:$N, 5, FALSE))</f>
        <v>40951</v>
      </c>
      <c r="J46" s="272" t="str">
        <f>IF(E46="", "", VLOOKUP(E46, '[2]MASTER LIST'!$A:$N, 4, FALSE))</f>
        <v>M</v>
      </c>
      <c r="K46" s="272" t="str">
        <f>IF(E46="", "", VLOOKUP(E46, '[2]MASTER LIST'!$A:$N, 13, FALSE))</f>
        <v>U14</v>
      </c>
      <c r="L46" s="272" t="str">
        <f>IF(E46="", "", VLOOKUP(E46, '[2]MASTER LIST'!$A:$N, 10, FALSE))</f>
        <v>LE HOCHET AC</v>
      </c>
      <c r="M46" s="270" t="str">
        <f>IF(E46="", "", VLOOKUP(E46, '[2]MASTER LIST'!$A:$N, 11, FALSE))</f>
        <v>PAMP</v>
      </c>
    </row>
    <row r="47" spans="2:13" ht="21" x14ac:dyDescent="0.35">
      <c r="B47" s="268"/>
      <c r="C47" s="277">
        <v>2281</v>
      </c>
      <c r="D47" s="176" t="s">
        <v>244</v>
      </c>
      <c r="E47" s="176"/>
      <c r="F47" s="176"/>
      <c r="G47" s="273" t="s">
        <v>1274</v>
      </c>
      <c r="H47" s="273" t="s">
        <v>7229</v>
      </c>
      <c r="I47" s="278"/>
      <c r="J47" s="272" t="s">
        <v>203</v>
      </c>
      <c r="K47" s="272" t="s">
        <v>71</v>
      </c>
      <c r="L47" s="272" t="s">
        <v>55</v>
      </c>
      <c r="M47" s="270" t="s">
        <v>32</v>
      </c>
    </row>
    <row r="48" spans="2:13" ht="21" x14ac:dyDescent="0.35">
      <c r="B48" s="268"/>
      <c r="C48" s="277"/>
      <c r="D48" s="176"/>
      <c r="E48" s="176"/>
      <c r="F48" s="176"/>
      <c r="G48" s="273"/>
      <c r="H48" s="273"/>
      <c r="I48" s="278"/>
      <c r="J48" s="272"/>
      <c r="K48" s="272"/>
      <c r="L48" s="272"/>
      <c r="M48" s="270"/>
    </row>
    <row r="49" spans="2:13" ht="21" x14ac:dyDescent="0.35">
      <c r="B49" s="268"/>
      <c r="C49" s="277"/>
      <c r="D49" s="176"/>
      <c r="E49" s="176"/>
      <c r="F49" s="176"/>
      <c r="G49" s="273"/>
      <c r="H49" s="273"/>
      <c r="I49" s="278"/>
      <c r="J49" s="272"/>
      <c r="K49" s="272"/>
      <c r="L49" s="272"/>
      <c r="M49" s="270"/>
    </row>
    <row r="50" spans="2:13" ht="21" x14ac:dyDescent="0.35">
      <c r="B50" s="268"/>
      <c r="C50" s="277">
        <v>2282</v>
      </c>
      <c r="D50" s="176" t="s">
        <v>244</v>
      </c>
      <c r="E50" s="176">
        <v>4402</v>
      </c>
      <c r="F50" s="176"/>
      <c r="G50" s="273" t="str">
        <f>IF(E50="", "", VLOOKUP(E50, '[2]MASTER LIST'!$A:$N, 2, FALSE))</f>
        <v>JODEEGADOO</v>
      </c>
      <c r="H50" s="273" t="str">
        <f>IF(E50="", "", VLOOKUP(E50, '[2]MASTER LIST'!$A:$N, 3, FALSE))</f>
        <v>Yuvraj</v>
      </c>
      <c r="I50" s="278">
        <f>IF(E50="", "", VLOOKUP(E50, '[2]MASTER LIST'!$A:$N, 5, FALSE))</f>
        <v>41241</v>
      </c>
      <c r="J50" s="272" t="str">
        <f>IF(E50="", "", VLOOKUP(E50, '[2]MASTER LIST'!$A:$N, 4, FALSE))</f>
        <v>M</v>
      </c>
      <c r="K50" s="272" t="str">
        <f>IF(E50="", "", VLOOKUP(E50, '[2]MASTER LIST'!$A:$N, 13, FALSE))</f>
        <v>U14</v>
      </c>
      <c r="L50" s="272" t="str">
        <f>IF(E50="", "", VLOOKUP(E50, '[2]MASTER LIST'!$A:$N, 10, FALSE))</f>
        <v>POUDRE D'OR AC</v>
      </c>
      <c r="M50" s="270" t="str">
        <f>IF(E50="", "", VLOOKUP(E50, '[2]MASTER LIST'!$A:$N, 11, FALSE))</f>
        <v>REMP</v>
      </c>
    </row>
    <row r="51" spans="2:13" ht="21" x14ac:dyDescent="0.35">
      <c r="B51" s="268"/>
      <c r="C51" s="277"/>
      <c r="D51" s="176"/>
      <c r="E51" s="176"/>
      <c r="F51" s="176"/>
      <c r="G51" s="273"/>
      <c r="H51" s="273"/>
      <c r="I51" s="278"/>
      <c r="J51" s="272"/>
      <c r="K51" s="272"/>
      <c r="L51" s="272"/>
      <c r="M51" s="270"/>
    </row>
    <row r="52" spans="2:13" ht="21" x14ac:dyDescent="0.35">
      <c r="B52" s="268"/>
      <c r="C52" s="277">
        <v>1495</v>
      </c>
      <c r="D52" s="176"/>
      <c r="E52" s="176">
        <v>2431</v>
      </c>
      <c r="F52" s="176"/>
      <c r="G52" s="273" t="str">
        <f>IF(E52="", "", VLOOKUP(E52, '[2]MASTER LIST'!$A:$N, 2, FALSE))</f>
        <v xml:space="preserve">CHAVERY </v>
      </c>
      <c r="H52" s="273" t="str">
        <f>IF(E52="", "", VLOOKUP(E52, '[2]MASTER LIST'!$A:$N, 3, FALSE))</f>
        <v xml:space="preserve">Joey </v>
      </c>
      <c r="I52" s="278">
        <f>IF(E52="", "", VLOOKUP(E52, '[2]MASTER LIST'!$A:$N, 5, FALSE))</f>
        <v>40774</v>
      </c>
      <c r="J52" s="272" t="str">
        <f>IF(E52="", "", VLOOKUP(E52, '[2]MASTER LIST'!$A:$N, 4, FALSE))</f>
        <v>M</v>
      </c>
      <c r="K52" s="272" t="str">
        <f>IF(E52="", "", VLOOKUP(E52, '[2]MASTER LIST'!$A:$N, 13, FALSE))</f>
        <v>U16</v>
      </c>
      <c r="L52" s="272" t="str">
        <f>IF(E52="", "", VLOOKUP(E52, '[2]MASTER LIST'!$A:$N, 10, FALSE))</f>
        <v>BLACK RIVER STAR AC</v>
      </c>
      <c r="M52" s="270" t="str">
        <f>IF(E52="", "", VLOOKUP(E52, '[2]MASTER LIST'!$A:$N, 11, FALSE))</f>
        <v>BR</v>
      </c>
    </row>
    <row r="53" spans="2:13" ht="21" x14ac:dyDescent="0.35">
      <c r="B53" s="268"/>
      <c r="C53" s="277">
        <v>1496</v>
      </c>
      <c r="D53" s="176"/>
      <c r="E53" s="176">
        <v>2578</v>
      </c>
      <c r="F53" s="176"/>
      <c r="G53" s="273" t="str">
        <f>IF(E53="", "", VLOOKUP(E53, '[2]MASTER LIST'!$A:$N, 2, FALSE))</f>
        <v>FELICITE</v>
      </c>
      <c r="H53" s="273" t="str">
        <f>IF(E53="", "", VLOOKUP(E53, '[2]MASTER LIST'!$A:$N, 3, FALSE))</f>
        <v>Neo</v>
      </c>
      <c r="I53" s="278">
        <f>IF(E53="", "", VLOOKUP(E53, '[2]MASTER LIST'!$A:$N, 5, FALSE))</f>
        <v>40236</v>
      </c>
      <c r="J53" s="272" t="str">
        <f>IF(E53="", "", VLOOKUP(E53, '[2]MASTER LIST'!$A:$N, 4, FALSE))</f>
        <v>M</v>
      </c>
      <c r="K53" s="272" t="str">
        <f>IF(E53="", "", VLOOKUP(E53, '[2]MASTER LIST'!$A:$N, 13, FALSE))</f>
        <v>U16</v>
      </c>
      <c r="L53" s="272" t="str">
        <f>IF(E53="", "", VLOOKUP(E53, '[2]MASTER LIST'!$A:$N, 10, FALSE))</f>
        <v>BLACK RIVER STAR AC</v>
      </c>
      <c r="M53" s="270" t="str">
        <f>IF(E53="", "", VLOOKUP(E53, '[2]MASTER LIST'!$A:$N, 11, FALSE))</f>
        <v>BR</v>
      </c>
    </row>
    <row r="54" spans="2:13" ht="21" x14ac:dyDescent="0.35">
      <c r="B54" s="268"/>
      <c r="C54" s="277">
        <v>1497</v>
      </c>
      <c r="D54" s="176"/>
      <c r="E54" s="176">
        <v>3944</v>
      </c>
      <c r="F54" s="176"/>
      <c r="G54" s="273" t="str">
        <f>IF(E54="", "", VLOOKUP(E54, '[2]MASTER LIST'!$A:$N, 2, FALSE))</f>
        <v>TOWSEE</v>
      </c>
      <c r="H54" s="273" t="str">
        <f>IF(E54="", "", VLOOKUP(E54, '[2]MASTER LIST'!$A:$N, 3, FALSE))</f>
        <v>Jamel</v>
      </c>
      <c r="I54" s="278">
        <f>IF(E54="", "", VLOOKUP(E54, '[2]MASTER LIST'!$A:$N, 5, FALSE))</f>
        <v>40258</v>
      </c>
      <c r="J54" s="272" t="str">
        <f>IF(E54="", "", VLOOKUP(E54, '[2]MASTER LIST'!$A:$N, 4, FALSE))</f>
        <v>M</v>
      </c>
      <c r="K54" s="272" t="str">
        <f>IF(E54="", "", VLOOKUP(E54, '[2]MASTER LIST'!$A:$N, 13, FALSE))</f>
        <v>U16</v>
      </c>
      <c r="L54" s="272" t="str">
        <f>IF(E54="", "", VLOOKUP(E54, '[2]MASTER LIST'!$A:$N, 10, FALSE))</f>
        <v>BLACK RIVER STAR AC</v>
      </c>
      <c r="M54" s="270" t="str">
        <f>IF(E54="", "", VLOOKUP(E54, '[2]MASTER LIST'!$A:$N, 11, FALSE))</f>
        <v>BR</v>
      </c>
    </row>
    <row r="55" spans="2:13" ht="21" x14ac:dyDescent="0.35">
      <c r="B55" s="268"/>
      <c r="C55" s="277"/>
      <c r="D55" s="176"/>
      <c r="E55" s="176"/>
      <c r="F55" s="176"/>
      <c r="G55" s="273"/>
      <c r="H55" s="273"/>
      <c r="I55" s="278"/>
      <c r="J55" s="272"/>
      <c r="K55" s="272"/>
      <c r="L55" s="272"/>
      <c r="M55" s="270"/>
    </row>
    <row r="56" spans="2:13" ht="21" x14ac:dyDescent="0.35">
      <c r="B56" s="268"/>
      <c r="C56" s="277">
        <v>1498</v>
      </c>
      <c r="D56" s="176" t="s">
        <v>246</v>
      </c>
      <c r="E56" s="176">
        <v>4083</v>
      </c>
      <c r="F56" s="176"/>
      <c r="G56" s="273" t="str">
        <f>IF(E56="", "", VLOOKUP(E56, '[2]MASTER LIST'!$A:$N, 2, FALSE))</f>
        <v>KHEDNAH</v>
      </c>
      <c r="H56" s="273" t="str">
        <f>IF(E56="", "", VLOOKUP(E56, '[2]MASTER LIST'!$A:$N, 3, FALSE))</f>
        <v>Shayaan</v>
      </c>
      <c r="I56" s="278">
        <f>IF(E56="", "", VLOOKUP(E56, '[2]MASTER LIST'!$A:$N, 5, FALSE))</f>
        <v>40884</v>
      </c>
      <c r="J56" s="272" t="str">
        <f>IF(E56="", "", VLOOKUP(E56, '[2]MASTER LIST'!$A:$N, 4, FALSE))</f>
        <v>M</v>
      </c>
      <c r="K56" s="272" t="str">
        <f>IF(E56="", "", VLOOKUP(E56, '[2]MASTER LIST'!$A:$N, 13, FALSE))</f>
        <v>U16</v>
      </c>
      <c r="L56" s="272" t="str">
        <f>IF(E56="", "", VLOOKUP(E56, '[2]MASTER LIST'!$A:$N, 10, FALSE))</f>
        <v>HENRIETTA AC</v>
      </c>
      <c r="M56" s="270" t="str">
        <f>IF(E56="", "", VLOOKUP(E56, '[2]MASTER LIST'!$A:$N, 11, FALSE))</f>
        <v>VCPH</v>
      </c>
    </row>
    <row r="57" spans="2:13" ht="21" x14ac:dyDescent="0.35">
      <c r="B57" s="268"/>
      <c r="C57" s="277">
        <v>1499</v>
      </c>
      <c r="D57" s="176" t="s">
        <v>246</v>
      </c>
      <c r="E57" s="176">
        <v>4022</v>
      </c>
      <c r="F57" s="176"/>
      <c r="G57" s="273" t="str">
        <f>IF(E57="", "", VLOOKUP(E57, '[2]MASTER LIST'!$A:$N, 2, FALSE))</f>
        <v>MASLAMONY</v>
      </c>
      <c r="H57" s="273" t="str">
        <f>IF(E57="", "", VLOOKUP(E57, '[2]MASTER LIST'!$A:$N, 3, FALSE))</f>
        <v>Shavinen</v>
      </c>
      <c r="I57" s="278">
        <f>IF(E57="", "", VLOOKUP(E57, '[2]MASTER LIST'!$A:$N, 5, FALSE))</f>
        <v>40602</v>
      </c>
      <c r="J57" s="272" t="str">
        <f>IF(E57="", "", VLOOKUP(E57, '[2]MASTER LIST'!$A:$N, 4, FALSE))</f>
        <v>M</v>
      </c>
      <c r="K57" s="272" t="str">
        <f>IF(E57="", "", VLOOKUP(E57, '[2]MASTER LIST'!$A:$N, 13, FALSE))</f>
        <v>U16</v>
      </c>
      <c r="L57" s="272" t="str">
        <f>IF(E57="", "", VLOOKUP(E57, '[2]MASTER LIST'!$A:$N, 10, FALSE))</f>
        <v>HENRIETTA AC</v>
      </c>
      <c r="M57" s="270" t="str">
        <f>IF(E57="", "", VLOOKUP(E57, '[2]MASTER LIST'!$A:$N, 11, FALSE))</f>
        <v>VCPH</v>
      </c>
    </row>
    <row r="58" spans="2:13" ht="21" x14ac:dyDescent="0.35">
      <c r="B58" s="268"/>
      <c r="C58" s="277"/>
      <c r="D58" s="176"/>
      <c r="E58" s="176"/>
      <c r="F58" s="176"/>
      <c r="G58" s="273"/>
      <c r="H58" s="273"/>
      <c r="I58" s="278"/>
      <c r="J58" s="272"/>
      <c r="K58" s="272"/>
      <c r="L58" s="272"/>
      <c r="M58" s="270"/>
    </row>
    <row r="59" spans="2:13" ht="21" x14ac:dyDescent="0.35">
      <c r="B59" s="268"/>
      <c r="C59" s="277">
        <v>1700</v>
      </c>
      <c r="D59" s="176" t="s">
        <v>246</v>
      </c>
      <c r="E59" s="176">
        <v>4166</v>
      </c>
      <c r="F59" s="176"/>
      <c r="G59" s="273" t="str">
        <f>IF(E59="", "", VLOOKUP(E59, '[2]MASTER LIST'!$A:$N, 2, FALSE))</f>
        <v>COLOMES</v>
      </c>
      <c r="H59" s="273" t="str">
        <f>IF(E59="", "", VLOOKUP(E59, '[2]MASTER LIST'!$A:$N, 3, FALSE))</f>
        <v>Lucas</v>
      </c>
      <c r="I59" s="278">
        <f>IF(E59="", "", VLOOKUP(E59, '[2]MASTER LIST'!$A:$N, 5, FALSE))</f>
        <v>40547</v>
      </c>
      <c r="J59" s="272" t="str">
        <f>IF(E59="", "", VLOOKUP(E59, '[2]MASTER LIST'!$A:$N, 4, FALSE))</f>
        <v>M</v>
      </c>
      <c r="K59" s="272" t="str">
        <f>IF(E59="", "", VLOOKUP(E59, '[2]MASTER LIST'!$A:$N, 13, FALSE))</f>
        <v>U16</v>
      </c>
      <c r="L59" s="272" t="str">
        <f>IF(E59="", "", VLOOKUP(E59, '[2]MASTER LIST'!$A:$N, 10, FALSE))</f>
        <v>LE HOCHET AC</v>
      </c>
      <c r="M59" s="270" t="str">
        <f>IF(E59="", "", VLOOKUP(E59, '[2]MASTER LIST'!$A:$N, 11, FALSE))</f>
        <v>PAMP</v>
      </c>
    </row>
    <row r="60" spans="2:13" ht="21" x14ac:dyDescent="0.35">
      <c r="B60" s="268"/>
      <c r="C60" s="277">
        <v>1701</v>
      </c>
      <c r="D60" s="176" t="s">
        <v>246</v>
      </c>
      <c r="E60" s="176">
        <v>4167</v>
      </c>
      <c r="F60" s="176"/>
      <c r="G60" s="273" t="str">
        <f>IF(E60="", "", VLOOKUP(E60, '[2]MASTER LIST'!$A:$N, 2, FALSE))</f>
        <v>EMILIEN</v>
      </c>
      <c r="H60" s="273" t="str">
        <f>IF(E60="", "", VLOOKUP(E60, '[2]MASTER LIST'!$A:$N, 3, FALSE))</f>
        <v>Lucas James</v>
      </c>
      <c r="I60" s="278">
        <f>IF(E60="", "", VLOOKUP(E60, '[2]MASTER LIST'!$A:$N, 5, FALSE))</f>
        <v>40255</v>
      </c>
      <c r="J60" s="272" t="str">
        <f>IF(E60="", "", VLOOKUP(E60, '[2]MASTER LIST'!$A:$N, 4, FALSE))</f>
        <v>M</v>
      </c>
      <c r="K60" s="272" t="str">
        <f>IF(E60="", "", VLOOKUP(E60, '[2]MASTER LIST'!$A:$N, 13, FALSE))</f>
        <v>U16</v>
      </c>
      <c r="L60" s="272" t="str">
        <f>IF(E60="", "", VLOOKUP(E60, '[2]MASTER LIST'!$A:$N, 10, FALSE))</f>
        <v>LE HOCHET AC</v>
      </c>
      <c r="M60" s="270" t="str">
        <f>IF(E60="", "", VLOOKUP(E60, '[2]MASTER LIST'!$A:$N, 11, FALSE))</f>
        <v>PAMP</v>
      </c>
    </row>
    <row r="61" spans="2:13" ht="21" x14ac:dyDescent="0.35">
      <c r="B61" s="268"/>
      <c r="C61" s="277">
        <v>1702</v>
      </c>
      <c r="D61" s="176"/>
      <c r="E61" s="176">
        <v>1325</v>
      </c>
      <c r="F61" s="176"/>
      <c r="G61" s="273" t="str">
        <f>IF(E61="", "", VLOOKUP(E61, '[2]MASTER LIST'!$A:$N, 2, FALSE))</f>
        <v>SANS FACON</v>
      </c>
      <c r="H61" s="273" t="str">
        <f>IF(E61="", "", VLOOKUP(E61, '[2]MASTER LIST'!$A:$N, 3, FALSE))</f>
        <v xml:space="preserve">Dwayne </v>
      </c>
      <c r="I61" s="278">
        <f>IF(E61="", "", VLOOKUP(E61, '[2]MASTER LIST'!$A:$N, 5, FALSE))</f>
        <v>40367</v>
      </c>
      <c r="J61" s="272" t="str">
        <f>IF(E61="", "", VLOOKUP(E61, '[2]MASTER LIST'!$A:$N, 4, FALSE))</f>
        <v>M</v>
      </c>
      <c r="K61" s="272" t="str">
        <f>IF(E61="", "", VLOOKUP(E61, '[2]MASTER LIST'!$A:$N, 13, FALSE))</f>
        <v>U16</v>
      </c>
      <c r="L61" s="272" t="str">
        <f>IF(E61="", "", VLOOKUP(E61, '[2]MASTER LIST'!$A:$N, 10, FALSE))</f>
        <v>LE HOCHET AC</v>
      </c>
      <c r="M61" s="270" t="str">
        <f>IF(E61="", "", VLOOKUP(E61, '[2]MASTER LIST'!$A:$N, 11, FALSE))</f>
        <v>PAMP</v>
      </c>
    </row>
    <row r="62" spans="2:13" ht="21" x14ac:dyDescent="0.35">
      <c r="B62" s="268"/>
      <c r="C62" s="277"/>
      <c r="D62" s="176"/>
      <c r="E62" s="176"/>
      <c r="F62" s="176"/>
      <c r="G62" s="273"/>
      <c r="H62" s="273"/>
      <c r="I62" s="278"/>
      <c r="J62" s="272"/>
      <c r="K62" s="272"/>
      <c r="L62" s="272"/>
      <c r="M62" s="270"/>
    </row>
    <row r="63" spans="2:13" ht="21" x14ac:dyDescent="0.35">
      <c r="B63" s="268"/>
      <c r="C63" s="277">
        <v>1703</v>
      </c>
      <c r="D63" s="176"/>
      <c r="E63" s="176">
        <v>3902</v>
      </c>
      <c r="F63" s="176"/>
      <c r="G63" s="273" t="str">
        <f>IF(E63="", "", VLOOKUP(E63, '[2]MASTER LIST'!$A:$N, 2, FALSE))</f>
        <v>DEENARAIN</v>
      </c>
      <c r="H63" s="273" t="str">
        <f>IF(E63="", "", VLOOKUP(E63, '[2]MASTER LIST'!$A:$N, 3, FALSE))</f>
        <v>Darsheel</v>
      </c>
      <c r="I63" s="278">
        <f>IF(E63="", "", VLOOKUP(E63, '[2]MASTER LIST'!$A:$N, 5, FALSE))</f>
        <v>40290</v>
      </c>
      <c r="J63" s="272" t="str">
        <f>IF(E63="", "", VLOOKUP(E63, '[2]MASTER LIST'!$A:$N, 4, FALSE))</f>
        <v>M</v>
      </c>
      <c r="K63" s="272" t="str">
        <f>IF(E63="", "", VLOOKUP(E63, '[2]MASTER LIST'!$A:$N, 13, FALSE))</f>
        <v>U16</v>
      </c>
      <c r="L63" s="272" t="str">
        <f>IF(E63="", "", VLOOKUP(E63, '[2]MASTER LIST'!$A:$N, 10, FALSE))</f>
        <v>Q-BORNES PAVILLON AC</v>
      </c>
      <c r="M63" s="270" t="str">
        <f>IF(E63="", "", VLOOKUP(E63, '[2]MASTER LIST'!$A:$N, 11, FALSE))</f>
        <v>QB</v>
      </c>
    </row>
    <row r="64" spans="2:13" ht="21" x14ac:dyDescent="0.35">
      <c r="B64" s="268"/>
      <c r="C64" s="277">
        <v>1704</v>
      </c>
      <c r="D64" s="176"/>
      <c r="E64" s="176">
        <v>2825</v>
      </c>
      <c r="F64" s="176"/>
      <c r="G64" s="273" t="str">
        <f>IF(E64="", "", VLOOKUP(E64, '[2]MASTER LIST'!$A:$N, 2, FALSE))</f>
        <v>GEORGE</v>
      </c>
      <c r="H64" s="273" t="str">
        <f>IF(E64="", "", VLOOKUP(E64, '[2]MASTER LIST'!$A:$N, 3, FALSE))</f>
        <v>Jean Jonathan Denzel</v>
      </c>
      <c r="I64" s="278">
        <f>IF(E64="", "", VLOOKUP(E64, '[2]MASTER LIST'!$A:$N, 5, FALSE))</f>
        <v>40839</v>
      </c>
      <c r="J64" s="272" t="str">
        <f>IF(E64="", "", VLOOKUP(E64, '[2]MASTER LIST'!$A:$N, 4, FALSE))</f>
        <v>M</v>
      </c>
      <c r="K64" s="272" t="str">
        <f>IF(E64="", "", VLOOKUP(E64, '[2]MASTER LIST'!$A:$N, 13, FALSE))</f>
        <v>U16</v>
      </c>
      <c r="L64" s="272" t="str">
        <f>IF(E64="", "", VLOOKUP(E64, '[2]MASTER LIST'!$A:$N, 10, FALSE))</f>
        <v>Q-BORNES PAVILLON AC</v>
      </c>
      <c r="M64" s="270" t="str">
        <f>IF(E64="", "", VLOOKUP(E64, '[2]MASTER LIST'!$A:$N, 11, FALSE))</f>
        <v>QB</v>
      </c>
    </row>
    <row r="65" spans="2:13" ht="21" x14ac:dyDescent="0.35">
      <c r="B65" s="268"/>
      <c r="C65" s="277"/>
      <c r="D65" s="176"/>
      <c r="E65" s="176"/>
      <c r="F65" s="176"/>
      <c r="G65" s="273"/>
      <c r="H65" s="273"/>
      <c r="I65" s="278"/>
      <c r="J65" s="272"/>
      <c r="K65" s="272"/>
      <c r="L65" s="272"/>
      <c r="M65" s="270"/>
    </row>
    <row r="66" spans="2:13" ht="21" x14ac:dyDescent="0.35">
      <c r="B66" s="268"/>
      <c r="C66" s="277">
        <v>1705</v>
      </c>
      <c r="D66" s="176"/>
      <c r="E66" s="176">
        <v>4409</v>
      </c>
      <c r="F66" s="176"/>
      <c r="G66" s="273" t="str">
        <f>IF(E66="", "", VLOOKUP(E66, '[2]MASTER LIST'!$A:$N, 2, FALSE))</f>
        <v>TOULOUSE</v>
      </c>
      <c r="H66" s="273" t="str">
        <f>IF(E66="", "", VLOOKUP(E66, '[2]MASTER LIST'!$A:$N, 3, FALSE))</f>
        <v>Noah</v>
      </c>
      <c r="I66" s="278">
        <f>IF(E66="", "", VLOOKUP(E66, '[2]MASTER LIST'!$A:$N, 5, FALSE))</f>
        <v>40638</v>
      </c>
      <c r="J66" s="272" t="str">
        <f>IF(E66="", "", VLOOKUP(E66, '[2]MASTER LIST'!$A:$N, 4, FALSE))</f>
        <v>M</v>
      </c>
      <c r="K66" s="272" t="str">
        <f>IF(E66="", "", VLOOKUP(E66, '[2]MASTER LIST'!$A:$N, 13, FALSE))</f>
        <v>U16</v>
      </c>
      <c r="L66" s="272" t="str">
        <f>IF(E66="", "", VLOOKUP(E66, '[2]MASTER LIST'!$A:$N, 10, FALSE))</f>
        <v>ROSE HILL AC</v>
      </c>
      <c r="M66" s="270" t="str">
        <f>IF(E66="", "", VLOOKUP(E66, '[2]MASTER LIST'!$A:$N, 11, FALSE))</f>
        <v>BBRH</v>
      </c>
    </row>
    <row r="67" spans="2:13" ht="21" x14ac:dyDescent="0.35">
      <c r="B67" s="268"/>
      <c r="C67" s="277"/>
      <c r="D67" s="176"/>
      <c r="E67" s="176"/>
      <c r="F67" s="176"/>
      <c r="G67" s="273"/>
      <c r="H67" s="273"/>
      <c r="I67" s="278"/>
      <c r="J67" s="272"/>
      <c r="K67" s="272"/>
      <c r="L67" s="272"/>
      <c r="M67" s="270"/>
    </row>
    <row r="68" spans="2:13" ht="21" x14ac:dyDescent="0.35">
      <c r="B68" s="268"/>
      <c r="C68" s="277">
        <v>1706</v>
      </c>
      <c r="D68" s="176" t="s">
        <v>246</v>
      </c>
      <c r="E68" s="176">
        <v>4323</v>
      </c>
      <c r="F68" s="176"/>
      <c r="G68" s="273" t="str">
        <f>IF(E68="", "", VLOOKUP(E68, '[2]MASTER LIST'!$A:$N, 2, FALSE))</f>
        <v>BABET</v>
      </c>
      <c r="H68" s="273" t="str">
        <f>IF(E68="", "", VLOOKUP(E68, '[2]MASTER LIST'!$A:$N, 3, FALSE))</f>
        <v>Saël</v>
      </c>
      <c r="I68" s="278" t="str">
        <f>IF(E68="", "", VLOOKUP(E68, '[2]MASTER LIST'!$A:$N, 5, FALSE))</f>
        <v>25/10/2010</v>
      </c>
      <c r="J68" s="272" t="str">
        <f>IF(E68="", "", VLOOKUP(E68, '[2]MASTER LIST'!$A:$N, 4, FALSE))</f>
        <v>M</v>
      </c>
      <c r="K68" s="272" t="str">
        <f>IF(E68="", "", VLOOKUP(E68, '[2]MASTER LIST'!$A:$N, 13, FALSE))</f>
        <v>U16</v>
      </c>
      <c r="L68" s="272" t="str">
        <f>IF(E68="", "", VLOOKUP(E68, '[2]MASTER LIST'!$A:$N, 10, FALSE))</f>
        <v>SOUILLAC AC</v>
      </c>
      <c r="M68" s="270" t="str">
        <f>IF(E68="", "", VLOOKUP(E68, '[2]MASTER LIST'!$A:$N, 11, FALSE))</f>
        <v>SAV</v>
      </c>
    </row>
    <row r="69" spans="2:13" ht="21" x14ac:dyDescent="0.35">
      <c r="B69" s="268"/>
      <c r="C69" s="277">
        <v>1707</v>
      </c>
      <c r="D69" s="176" t="s">
        <v>246</v>
      </c>
      <c r="E69" s="176">
        <v>3592</v>
      </c>
      <c r="F69" s="176"/>
      <c r="G69" s="273" t="str">
        <f>IF(E69="", "", VLOOKUP(E69, '[2]MASTER LIST'!$A:$N, 2, FALSE))</f>
        <v>FELICITE</v>
      </c>
      <c r="H69" s="273" t="str">
        <f>IF(E69="", "", VLOOKUP(E69, '[2]MASTER LIST'!$A:$N, 3, FALSE))</f>
        <v>Jacky</v>
      </c>
      <c r="I69" s="278">
        <f>IF(E69="", "", VLOOKUP(E69, '[2]MASTER LIST'!$A:$N, 5, FALSE))</f>
        <v>40190</v>
      </c>
      <c r="J69" s="272" t="str">
        <f>IF(E69="", "", VLOOKUP(E69, '[2]MASTER LIST'!$A:$N, 4, FALSE))</f>
        <v>M</v>
      </c>
      <c r="K69" s="272" t="str">
        <f>IF(E69="", "", VLOOKUP(E69, '[2]MASTER LIST'!$A:$N, 13, FALSE))</f>
        <v>U16</v>
      </c>
      <c r="L69" s="272" t="str">
        <f>IF(E69="", "", VLOOKUP(E69, '[2]MASTER LIST'!$A:$N, 10, FALSE))</f>
        <v>SOUILLAC AC</v>
      </c>
      <c r="M69" s="270" t="str">
        <f>IF(E69="", "", VLOOKUP(E69, '[2]MASTER LIST'!$A:$N, 11, FALSE))</f>
        <v>SAV</v>
      </c>
    </row>
    <row r="70" spans="2:13" ht="21" x14ac:dyDescent="0.35">
      <c r="B70" s="268"/>
      <c r="C70" s="277"/>
      <c r="D70" s="176"/>
      <c r="E70" s="176"/>
      <c r="F70" s="176"/>
      <c r="G70" s="273"/>
      <c r="H70" s="273"/>
      <c r="I70" s="278"/>
      <c r="J70" s="272"/>
      <c r="K70" s="272"/>
      <c r="L70" s="272"/>
      <c r="M70" s="270"/>
    </row>
    <row r="71" spans="2:13" ht="21" x14ac:dyDescent="0.35">
      <c r="B71" s="268"/>
      <c r="C71" s="277">
        <v>1708</v>
      </c>
      <c r="D71" s="176" t="s">
        <v>246</v>
      </c>
      <c r="E71" s="176">
        <v>2281</v>
      </c>
      <c r="F71" s="176" t="s">
        <v>240</v>
      </c>
      <c r="G71" s="273" t="str">
        <f>IF(E71="", "", VLOOKUP(E71, '[2]MASTER LIST'!$A:$N, 2, FALSE))</f>
        <v>BAPTISTE</v>
      </c>
      <c r="H71" s="273" t="str">
        <f>IF(E71="", "", VLOOKUP(E71, '[2]MASTER LIST'!$A:$N, 3, FALSE))</f>
        <v xml:space="preserve">Christiano </v>
      </c>
      <c r="I71" s="278">
        <f>IF(E71="", "", VLOOKUP(E71, '[2]MASTER LIST'!$A:$N, 5, FALSE))</f>
        <v>40352</v>
      </c>
      <c r="J71" s="272" t="str">
        <f>IF(E71="", "", VLOOKUP(E71, '[2]MASTER LIST'!$A:$N, 4, FALSE))</f>
        <v>M</v>
      </c>
      <c r="K71" s="272" t="str">
        <f>IF(E71="", "", VLOOKUP(E71, '[2]MASTER LIST'!$A:$N, 13, FALSE))</f>
        <v>U16</v>
      </c>
      <c r="L71" s="272" t="str">
        <f>IF(E71="", "", VLOOKUP(E71, '[2]MASTER LIST'!$A:$N, 10, FALSE))</f>
        <v>ST REMY AC</v>
      </c>
      <c r="M71" s="270" t="str">
        <f>IF(E71="", "", VLOOKUP(E71, '[2]MASTER LIST'!$A:$N, 11, FALSE))</f>
        <v>FLQ</v>
      </c>
    </row>
    <row r="72" spans="2:13" ht="21" x14ac:dyDescent="0.35">
      <c r="B72" s="268"/>
      <c r="C72" s="277">
        <v>1709</v>
      </c>
      <c r="D72" s="176" t="s">
        <v>246</v>
      </c>
      <c r="E72" s="176">
        <v>4181</v>
      </c>
      <c r="F72" s="176" t="s">
        <v>240</v>
      </c>
      <c r="G72" s="273" t="str">
        <f>IF(E72="", "", VLOOKUP(E72, '[2]MASTER LIST'!$A:$N, 2, FALSE))</f>
        <v>CHARLOT</v>
      </c>
      <c r="H72" s="273" t="str">
        <f>IF(E72="", "", VLOOKUP(E72, '[2]MASTER LIST'!$A:$N, 3, FALSE))</f>
        <v>Gabriel Eliot</v>
      </c>
      <c r="I72" s="278" t="str">
        <f>IF(E72="", "", VLOOKUP(E72, '[2]MASTER LIST'!$A:$N, 5, FALSE))</f>
        <v>16/05/2010</v>
      </c>
      <c r="J72" s="272" t="str">
        <f>IF(E72="", "", VLOOKUP(E72, '[2]MASTER LIST'!$A:$N, 4, FALSE))</f>
        <v>M</v>
      </c>
      <c r="K72" s="272" t="str">
        <f>IF(E72="", "", VLOOKUP(E72, '[2]MASTER LIST'!$A:$N, 13, FALSE))</f>
        <v>U16</v>
      </c>
      <c r="L72" s="272" t="str">
        <f>IF(E72="", "", VLOOKUP(E72, '[2]MASTER LIST'!$A:$N, 10, FALSE))</f>
        <v>ST REMY AC</v>
      </c>
      <c r="M72" s="270" t="str">
        <f>IF(E72="", "", VLOOKUP(E72, '[2]MASTER LIST'!$A:$N, 11, FALSE))</f>
        <v>FLQ</v>
      </c>
    </row>
    <row r="73" spans="2:13" ht="21" x14ac:dyDescent="0.35">
      <c r="B73" s="268"/>
      <c r="C73" s="277">
        <v>1710</v>
      </c>
      <c r="D73" s="176" t="s">
        <v>246</v>
      </c>
      <c r="E73" s="176">
        <v>3732</v>
      </c>
      <c r="F73" s="176" t="s">
        <v>240</v>
      </c>
      <c r="G73" s="273" t="str">
        <f>IF(E73="", "", VLOOKUP(E73, '[2]MASTER LIST'!$A:$N, 2, FALSE))</f>
        <v>CROUCHE</v>
      </c>
      <c r="H73" s="273" t="str">
        <f>IF(E73="", "", VLOOKUP(E73, '[2]MASTER LIST'!$A:$N, 3, FALSE))</f>
        <v>Jamel Mateo</v>
      </c>
      <c r="I73" s="278">
        <f>IF(E73="", "", VLOOKUP(E73, '[2]MASTER LIST'!$A:$N, 5, FALSE))</f>
        <v>40598</v>
      </c>
      <c r="J73" s="272" t="str">
        <f>IF(E73="", "", VLOOKUP(E73, '[2]MASTER LIST'!$A:$N, 4, FALSE))</f>
        <v>M</v>
      </c>
      <c r="K73" s="272" t="str">
        <f>IF(E73="", "", VLOOKUP(E73, '[2]MASTER LIST'!$A:$N, 13, FALSE))</f>
        <v>U16</v>
      </c>
      <c r="L73" s="272" t="str">
        <f>IF(E73="", "", VLOOKUP(E73, '[2]MASTER LIST'!$A:$N, 10, FALSE))</f>
        <v>ST REMY AC</v>
      </c>
      <c r="M73" s="270" t="str">
        <f>IF(E73="", "", VLOOKUP(E73, '[2]MASTER LIST'!$A:$N, 11, FALSE))</f>
        <v>FLQ</v>
      </c>
    </row>
    <row r="74" spans="2:13" ht="21" x14ac:dyDescent="0.35">
      <c r="B74" s="268"/>
      <c r="C74" s="277">
        <v>1711</v>
      </c>
      <c r="D74" s="176" t="s">
        <v>246</v>
      </c>
      <c r="E74" s="176">
        <v>4183</v>
      </c>
      <c r="F74" s="176" t="s">
        <v>240</v>
      </c>
      <c r="G74" s="273" t="str">
        <f>IF(E74="", "", VLOOKUP(E74, '[2]MASTER LIST'!$A:$N, 2, FALSE))</f>
        <v>EDOUARD</v>
      </c>
      <c r="H74" s="273" t="str">
        <f>IF(E74="", "", VLOOKUP(E74, '[2]MASTER LIST'!$A:$N, 3, FALSE))</f>
        <v>Jean Elano</v>
      </c>
      <c r="I74" s="278">
        <f>IF(E74="", "", VLOOKUP(E74, '[2]MASTER LIST'!$A:$N, 5, FALSE))</f>
        <v>40519</v>
      </c>
      <c r="J74" s="272" t="str">
        <f>IF(E74="", "", VLOOKUP(E74, '[2]MASTER LIST'!$A:$N, 4, FALSE))</f>
        <v>M</v>
      </c>
      <c r="K74" s="272" t="str">
        <f>IF(E74="", "", VLOOKUP(E74, '[2]MASTER LIST'!$A:$N, 13, FALSE))</f>
        <v>U16</v>
      </c>
      <c r="L74" s="272" t="str">
        <f>IF(E74="", "", VLOOKUP(E74, '[2]MASTER LIST'!$A:$N, 10, FALSE))</f>
        <v>ST REMY AC</v>
      </c>
      <c r="M74" s="270" t="str">
        <f>IF(E74="", "", VLOOKUP(E74, '[2]MASTER LIST'!$A:$N, 11, FALSE))</f>
        <v>FLQ</v>
      </c>
    </row>
    <row r="75" spans="2:13" ht="21" x14ac:dyDescent="0.35">
      <c r="B75" s="268"/>
      <c r="C75" s="277">
        <v>1712</v>
      </c>
      <c r="D75" s="176" t="s">
        <v>246</v>
      </c>
      <c r="E75" s="176">
        <v>2406</v>
      </c>
      <c r="F75" s="176" t="s">
        <v>240</v>
      </c>
      <c r="G75" s="273" t="str">
        <f>IF(E75="", "", VLOOKUP(E75, '[2]MASTER LIST'!$A:$N, 2, FALSE))</f>
        <v xml:space="preserve">MELANIE </v>
      </c>
      <c r="H75" s="273" t="str">
        <f>IF(E75="", "", VLOOKUP(E75, '[2]MASTER LIST'!$A:$N, 3, FALSE))</f>
        <v>Emmanuel L Gareth</v>
      </c>
      <c r="I75" s="278">
        <f>IF(E75="", "", VLOOKUP(E75, '[2]MASTER LIST'!$A:$N, 5, FALSE))</f>
        <v>40730</v>
      </c>
      <c r="J75" s="272" t="str">
        <f>IF(E75="", "", VLOOKUP(E75, '[2]MASTER LIST'!$A:$N, 4, FALSE))</f>
        <v>M</v>
      </c>
      <c r="K75" s="272" t="str">
        <f>IF(E75="", "", VLOOKUP(E75, '[2]MASTER LIST'!$A:$N, 13, FALSE))</f>
        <v>U16</v>
      </c>
      <c r="L75" s="272" t="str">
        <f>IF(E75="", "", VLOOKUP(E75, '[2]MASTER LIST'!$A:$N, 10, FALSE))</f>
        <v>ST REMY AC</v>
      </c>
      <c r="M75" s="270" t="str">
        <f>IF(E75="", "", VLOOKUP(E75, '[2]MASTER LIST'!$A:$N, 11, FALSE))</f>
        <v>FLQ</v>
      </c>
    </row>
    <row r="76" spans="2:13" ht="21" x14ac:dyDescent="0.35">
      <c r="B76" s="268"/>
      <c r="C76" s="277">
        <v>1713</v>
      </c>
      <c r="D76" s="176" t="s">
        <v>246</v>
      </c>
      <c r="E76" s="176">
        <v>2675</v>
      </c>
      <c r="F76" s="176" t="s">
        <v>240</v>
      </c>
      <c r="G76" s="273" t="str">
        <f>IF(E76="", "", VLOOKUP(E76, '[2]MASTER LIST'!$A:$N, 2, FALSE))</f>
        <v>THOMAS</v>
      </c>
      <c r="H76" s="273" t="str">
        <f>IF(E76="", "", VLOOKUP(E76, '[2]MASTER LIST'!$A:$N, 3, FALSE))</f>
        <v>Louis Fresnel Nathan</v>
      </c>
      <c r="I76" s="278">
        <f>IF(E76="", "", VLOOKUP(E76, '[2]MASTER LIST'!$A:$N, 5, FALSE))</f>
        <v>40370</v>
      </c>
      <c r="J76" s="272" t="str">
        <f>IF(E76="", "", VLOOKUP(E76, '[2]MASTER LIST'!$A:$N, 4, FALSE))</f>
        <v>M</v>
      </c>
      <c r="K76" s="272" t="str">
        <f>IF(E76="", "", VLOOKUP(E76, '[2]MASTER LIST'!$A:$N, 13, FALSE))</f>
        <v>U16</v>
      </c>
      <c r="L76" s="272" t="str">
        <f>IF(E76="", "", VLOOKUP(E76, '[2]MASTER LIST'!$A:$N, 10, FALSE))</f>
        <v>ST REMY AC</v>
      </c>
      <c r="M76" s="270" t="str">
        <f>IF(E76="", "", VLOOKUP(E76, '[2]MASTER LIST'!$A:$N, 11, FALSE))</f>
        <v>FLQ</v>
      </c>
    </row>
    <row r="77" spans="2:13" ht="21" x14ac:dyDescent="0.35">
      <c r="B77" s="268"/>
      <c r="C77" s="277"/>
      <c r="D77" s="176"/>
      <c r="E77" s="176"/>
      <c r="F77" s="176"/>
      <c r="G77" s="273"/>
      <c r="H77" s="273"/>
      <c r="I77" s="278"/>
      <c r="J77" s="272"/>
      <c r="K77" s="272"/>
      <c r="L77" s="272"/>
      <c r="M77" s="270"/>
    </row>
    <row r="78" spans="2:13" ht="21" x14ac:dyDescent="0.35">
      <c r="B78" s="268"/>
      <c r="C78" s="277"/>
      <c r="D78" s="176"/>
      <c r="E78" s="176"/>
      <c r="F78" s="176"/>
      <c r="G78" s="273"/>
      <c r="H78" s="273"/>
      <c r="I78" s="278"/>
      <c r="J78" s="272"/>
      <c r="K78" s="272"/>
      <c r="L78" s="272"/>
      <c r="M78" s="270"/>
    </row>
    <row r="79" spans="2:13" ht="21" x14ac:dyDescent="0.35">
      <c r="B79" s="268"/>
      <c r="C79" s="277">
        <v>2472</v>
      </c>
      <c r="D79" s="176" t="s">
        <v>7247</v>
      </c>
      <c r="E79" s="176">
        <v>1607</v>
      </c>
      <c r="F79" s="176"/>
      <c r="G79" s="273" t="str">
        <f>IF(E79="", "", VLOOKUP(E79, '[2]MASTER LIST'!$A:$N, 2, FALSE))</f>
        <v>MARIN</v>
      </c>
      <c r="H79" s="273" t="str">
        <f>IF(E79="", "", VLOOKUP(E79, '[2]MASTER LIST'!$A:$N, 3, FALSE))</f>
        <v>Rémi</v>
      </c>
      <c r="I79" s="278">
        <f>IF(E79="", "", VLOOKUP(E79, '[2]MASTER LIST'!$A:$N, 5, FALSE))</f>
        <v>40073</v>
      </c>
      <c r="J79" s="272" t="str">
        <f>IF(E79="", "", VLOOKUP(E79, '[2]MASTER LIST'!$A:$N, 4, FALSE))</f>
        <v>M</v>
      </c>
      <c r="K79" s="272" t="str">
        <f>IF(E79="", "", VLOOKUP(E79, '[2]MASTER LIST'!$A:$N, 13, FALSE))</f>
        <v>U18</v>
      </c>
      <c r="L79" s="272" t="str">
        <f>IF(E79="", "", VLOOKUP(E79, '[2]MASTER LIST'!$A:$N, 10, FALSE))</f>
        <v>ADONAI CANDOS AC</v>
      </c>
      <c r="M79" s="270" t="str">
        <f>IF(E79="", "", VLOOKUP(E79, '[2]MASTER LIST'!$A:$N, 11, FALSE))</f>
        <v>QB</v>
      </c>
    </row>
    <row r="80" spans="2:13" ht="21" x14ac:dyDescent="0.35">
      <c r="B80" s="268"/>
      <c r="C80" s="277"/>
      <c r="D80" s="176"/>
      <c r="E80" s="176"/>
      <c r="F80" s="176"/>
      <c r="G80" s="273"/>
      <c r="H80" s="273"/>
      <c r="I80" s="278"/>
      <c r="J80" s="272"/>
      <c r="K80" s="272"/>
      <c r="L80" s="272"/>
      <c r="M80" s="270"/>
    </row>
    <row r="81" spans="2:13" ht="21" x14ac:dyDescent="0.35">
      <c r="B81" s="268"/>
      <c r="C81" s="277">
        <v>2473</v>
      </c>
      <c r="D81" s="176"/>
      <c r="E81" s="176">
        <v>2927</v>
      </c>
      <c r="F81" s="176"/>
      <c r="G81" s="273" t="str">
        <f>IF(E81="", "", VLOOKUP(E81, '[2]MASTER LIST'!$A:$N, 2, FALSE))</f>
        <v>BOTLAH</v>
      </c>
      <c r="H81" s="273" t="str">
        <f>IF(E81="", "", VLOOKUP(E81, '[2]MASTER LIST'!$A:$N, 3, FALSE))</f>
        <v>Bradley</v>
      </c>
      <c r="I81" s="278">
        <f>IF(E81="", "", VLOOKUP(E81, '[2]MASTER LIST'!$A:$N, 5, FALSE))</f>
        <v>39926</v>
      </c>
      <c r="J81" s="272" t="str">
        <f>IF(E81="", "", VLOOKUP(E81, '[2]MASTER LIST'!$A:$N, 4, FALSE))</f>
        <v>M</v>
      </c>
      <c r="K81" s="272" t="str">
        <f>IF(E81="", "", VLOOKUP(E81, '[2]MASTER LIST'!$A:$N, 13, FALSE))</f>
        <v>U18</v>
      </c>
      <c r="L81" s="272" t="str">
        <f>IF(E81="", "", VLOOKUP(E81, '[2]MASTER LIST'!$A:$N, 10, FALSE))</f>
        <v>BLACK RIVER STAR AC</v>
      </c>
      <c r="M81" s="270" t="str">
        <f>IF(E81="", "", VLOOKUP(E81, '[2]MASTER LIST'!$A:$N, 11, FALSE))</f>
        <v>BR</v>
      </c>
    </row>
    <row r="82" spans="2:13" ht="21" x14ac:dyDescent="0.35">
      <c r="B82" s="268"/>
      <c r="C82" s="277"/>
      <c r="D82" s="176"/>
      <c r="E82" s="176"/>
      <c r="F82" s="176"/>
      <c r="G82" s="273"/>
      <c r="H82" s="273"/>
      <c r="I82" s="278"/>
      <c r="J82" s="272"/>
      <c r="K82" s="272"/>
      <c r="L82" s="272"/>
      <c r="M82" s="270"/>
    </row>
    <row r="83" spans="2:13" ht="21" x14ac:dyDescent="0.35">
      <c r="B83" s="268"/>
      <c r="C83" s="277">
        <v>2474</v>
      </c>
      <c r="D83" s="176" t="s">
        <v>7247</v>
      </c>
      <c r="E83" s="176">
        <v>4147</v>
      </c>
      <c r="F83" s="176"/>
      <c r="G83" s="273" t="str">
        <f>IF(E83="", "", VLOOKUP(E83, '[2]MASTER LIST'!$A:$N, 2, FALSE))</f>
        <v>JANKI</v>
      </c>
      <c r="H83" s="273" t="str">
        <f>IF(E83="", "", VLOOKUP(E83, '[2]MASTER LIST'!$A:$N, 3, FALSE))</f>
        <v>Shayne</v>
      </c>
      <c r="I83" s="278">
        <f>IF(E83="", "", VLOOKUP(E83, '[2]MASTER LIST'!$A:$N, 5, FALSE))</f>
        <v>40021</v>
      </c>
      <c r="J83" s="272" t="str">
        <f>IF(E83="", "", VLOOKUP(E83, '[2]MASTER LIST'!$A:$N, 4, FALSE))</f>
        <v>M</v>
      </c>
      <c r="K83" s="272" t="str">
        <f>IF(E83="", "", VLOOKUP(E83, '[2]MASTER LIST'!$A:$N, 13, FALSE))</f>
        <v>U18</v>
      </c>
      <c r="L83" s="272" t="str">
        <f>IF(E83="", "", VLOOKUP(E83, '[2]MASTER LIST'!$A:$N, 10, FALSE))</f>
        <v>HENRIETTA AC</v>
      </c>
      <c r="M83" s="270" t="str">
        <f>IF(E83="", "", VLOOKUP(E83, '[2]MASTER LIST'!$A:$N, 11, FALSE))</f>
        <v>VCPH</v>
      </c>
    </row>
    <row r="84" spans="2:13" ht="21" x14ac:dyDescent="0.35">
      <c r="B84" s="268"/>
      <c r="C84" s="277"/>
      <c r="D84" s="176"/>
      <c r="E84" s="176"/>
      <c r="F84" s="176"/>
      <c r="G84" s="273"/>
      <c r="H84" s="273"/>
      <c r="I84" s="278"/>
      <c r="J84" s="272"/>
      <c r="K84" s="272"/>
      <c r="L84" s="272"/>
      <c r="M84" s="270"/>
    </row>
    <row r="85" spans="2:13" ht="21" x14ac:dyDescent="0.35">
      <c r="B85" s="268"/>
      <c r="C85" s="277">
        <v>2475</v>
      </c>
      <c r="D85" s="176" t="s">
        <v>7247</v>
      </c>
      <c r="E85" s="176">
        <v>1296</v>
      </c>
      <c r="F85" s="176"/>
      <c r="G85" s="273" t="str">
        <f>IF(E85="", "", VLOOKUP(E85, '[2]MASTER LIST'!$A:$N, 2, FALSE))</f>
        <v>EDMOND</v>
      </c>
      <c r="H85" s="273" t="str">
        <f>IF(E85="", "", VLOOKUP(E85, '[2]MASTER LIST'!$A:$N, 3, FALSE))</f>
        <v>Christiano</v>
      </c>
      <c r="I85" s="278">
        <f>IF(E85="", "", VLOOKUP(E85, '[2]MASTER LIST'!$A:$N, 5, FALSE))</f>
        <v>40173</v>
      </c>
      <c r="J85" s="272" t="str">
        <f>IF(E85="", "", VLOOKUP(E85, '[2]MASTER LIST'!$A:$N, 4, FALSE))</f>
        <v>M</v>
      </c>
      <c r="K85" s="272" t="str">
        <f>IF(E85="", "", VLOOKUP(E85, '[2]MASTER LIST'!$A:$N, 13, FALSE))</f>
        <v>U18</v>
      </c>
      <c r="L85" s="272" t="str">
        <f>IF(E85="", "", VLOOKUP(E85, '[2]MASTER LIST'!$A:$N, 10, FALSE))</f>
        <v>LE HOCHET AC</v>
      </c>
      <c r="M85" s="270" t="str">
        <f>IF(E85="", "", VLOOKUP(E85, '[2]MASTER LIST'!$A:$N, 11, FALSE))</f>
        <v>PAMP</v>
      </c>
    </row>
    <row r="86" spans="2:13" ht="21" x14ac:dyDescent="0.35">
      <c r="B86" s="268"/>
      <c r="C86" s="277"/>
      <c r="D86" s="176"/>
      <c r="E86" s="176"/>
      <c r="F86" s="176"/>
      <c r="G86" s="273"/>
      <c r="H86" s="273"/>
      <c r="I86" s="278"/>
      <c r="J86" s="272"/>
      <c r="K86" s="272"/>
      <c r="L86" s="272"/>
      <c r="M86" s="270"/>
    </row>
    <row r="87" spans="2:13" ht="21" x14ac:dyDescent="0.35">
      <c r="B87" s="268"/>
      <c r="C87" s="277">
        <v>2476</v>
      </c>
      <c r="D87" s="176" t="s">
        <v>7247</v>
      </c>
      <c r="E87" s="280"/>
      <c r="F87" s="176"/>
      <c r="G87" s="273" t="s">
        <v>210</v>
      </c>
      <c r="H87" s="273" t="s">
        <v>3414</v>
      </c>
      <c r="I87" s="278">
        <v>39557</v>
      </c>
      <c r="J87" s="272" t="s">
        <v>203</v>
      </c>
      <c r="K87" s="272" t="s">
        <v>175</v>
      </c>
      <c r="L87" s="272" t="s">
        <v>7094</v>
      </c>
      <c r="M87" s="270" t="s">
        <v>23</v>
      </c>
    </row>
    <row r="88" spans="2:13" ht="21" x14ac:dyDescent="0.35">
      <c r="B88" s="268"/>
      <c r="C88" s="277">
        <v>2477</v>
      </c>
      <c r="D88" s="176" t="s">
        <v>7247</v>
      </c>
      <c r="E88" s="280"/>
      <c r="F88" s="176"/>
      <c r="G88" s="273" t="s">
        <v>7250</v>
      </c>
      <c r="H88" s="273" t="s">
        <v>3726</v>
      </c>
      <c r="I88" s="278">
        <v>40029</v>
      </c>
      <c r="J88" s="272" t="s">
        <v>203</v>
      </c>
      <c r="K88" s="272" t="s">
        <v>175</v>
      </c>
      <c r="L88" s="272" t="s">
        <v>7094</v>
      </c>
      <c r="M88" s="270" t="s">
        <v>23</v>
      </c>
    </row>
    <row r="89" spans="2:13" ht="21" x14ac:dyDescent="0.35">
      <c r="B89" s="268"/>
      <c r="C89" s="277"/>
      <c r="D89" s="176"/>
      <c r="E89" s="176"/>
      <c r="F89" s="176"/>
      <c r="G89" s="273"/>
      <c r="H89" s="273"/>
      <c r="I89" s="278"/>
      <c r="J89" s="272"/>
      <c r="K89" s="272"/>
      <c r="L89" s="272"/>
      <c r="M89" s="270"/>
    </row>
    <row r="90" spans="2:13" ht="21" x14ac:dyDescent="0.35">
      <c r="B90" s="268"/>
      <c r="C90" s="277">
        <v>2478</v>
      </c>
      <c r="D90" s="176"/>
      <c r="E90" s="280"/>
      <c r="F90" s="176"/>
      <c r="G90" s="273" t="s">
        <v>7122</v>
      </c>
      <c r="H90" s="273" t="s">
        <v>7123</v>
      </c>
      <c r="I90" s="278" t="s">
        <v>7124</v>
      </c>
      <c r="J90" s="272" t="s">
        <v>203</v>
      </c>
      <c r="K90" s="272" t="s">
        <v>175</v>
      </c>
      <c r="L90" s="281" t="s">
        <v>67</v>
      </c>
      <c r="M90" s="270" t="s">
        <v>23</v>
      </c>
    </row>
    <row r="91" spans="2:13" ht="21" x14ac:dyDescent="0.35">
      <c r="B91" s="268"/>
      <c r="C91" s="277"/>
      <c r="D91" s="176"/>
      <c r="E91" s="176"/>
      <c r="F91" s="176"/>
      <c r="G91" s="273"/>
      <c r="H91" s="273"/>
      <c r="I91" s="278"/>
      <c r="J91" s="272"/>
      <c r="K91" s="272"/>
      <c r="L91" s="281"/>
      <c r="M91" s="270"/>
    </row>
    <row r="92" spans="2:13" ht="21" x14ac:dyDescent="0.35">
      <c r="B92" s="268"/>
      <c r="C92" s="277">
        <v>2479</v>
      </c>
      <c r="D92" s="176" t="s">
        <v>7247</v>
      </c>
      <c r="E92" s="176">
        <v>1971</v>
      </c>
      <c r="F92" s="176"/>
      <c r="G92" s="273" t="str">
        <f>IF(E92="", "", VLOOKUP(E92, '[2]MASTER LIST'!$A:$N, 2, FALSE))</f>
        <v>CLAIR</v>
      </c>
      <c r="H92" s="273" t="str">
        <f>IF(E92="", "", VLOOKUP(E92, '[2]MASTER LIST'!$A:$N, 3, FALSE))</f>
        <v>Alexandre</v>
      </c>
      <c r="I92" s="278">
        <f>IF(E92="", "", VLOOKUP(E92, '[2]MASTER LIST'!$A:$N, 5, FALSE))</f>
        <v>39724</v>
      </c>
      <c r="J92" s="272" t="str">
        <f>IF(E92="", "", VLOOKUP(E92, '[2]MASTER LIST'!$A:$N, 4, FALSE))</f>
        <v>M</v>
      </c>
      <c r="K92" s="272" t="str">
        <f>IF(E92="", "", VLOOKUP(E92, '[2]MASTER LIST'!$A:$N, 13, FALSE))</f>
        <v>U18</v>
      </c>
      <c r="L92" s="272" t="str">
        <f>IF(E92="", "", VLOOKUP(E92, '[2]MASTER LIST'!$A:$N, 10, FALSE))</f>
        <v>ROSE HILL AC</v>
      </c>
      <c r="M92" s="270" t="str">
        <f>IF(E92="", "", VLOOKUP(E92, '[2]MASTER LIST'!$A:$N, 11, FALSE))</f>
        <v>BBRH</v>
      </c>
    </row>
    <row r="93" spans="2:13" ht="21" x14ac:dyDescent="0.35">
      <c r="B93" s="268"/>
      <c r="C93" s="277">
        <v>2480</v>
      </c>
      <c r="D93" s="176" t="s">
        <v>7247</v>
      </c>
      <c r="E93" s="176">
        <v>2323</v>
      </c>
      <c r="F93" s="176"/>
      <c r="G93" s="273" t="str">
        <f>IF(E93="", "", VLOOKUP(E93, '[2]MASTER LIST'!$A:$N, 2, FALSE))</f>
        <v>NUMA</v>
      </c>
      <c r="H93" s="273" t="str">
        <f>IF(E93="", "", VLOOKUP(E93, '[2]MASTER LIST'!$A:$N, 3, FALSE))</f>
        <v>Quentin</v>
      </c>
      <c r="I93" s="278">
        <f>IF(E93="", "", VLOOKUP(E93, '[2]MASTER LIST'!$A:$N, 5, FALSE))</f>
        <v>39620</v>
      </c>
      <c r="J93" s="272" t="str">
        <f>IF(E93="", "", VLOOKUP(E93, '[2]MASTER LIST'!$A:$N, 4, FALSE))</f>
        <v>M</v>
      </c>
      <c r="K93" s="272" t="str">
        <f>IF(E93="", "", VLOOKUP(E93, '[2]MASTER LIST'!$A:$N, 13, FALSE))</f>
        <v>U18</v>
      </c>
      <c r="L93" s="272" t="str">
        <f>IF(E93="", "", VLOOKUP(E93, '[2]MASTER LIST'!$A:$N, 10, FALSE))</f>
        <v>ROSE HILL AC</v>
      </c>
      <c r="M93" s="270" t="str">
        <f>IF(E93="", "", VLOOKUP(E93, '[2]MASTER LIST'!$A:$N, 11, FALSE))</f>
        <v>BBRH</v>
      </c>
    </row>
    <row r="94" spans="2:13" ht="21" x14ac:dyDescent="0.35">
      <c r="B94" s="268"/>
      <c r="C94" s="277">
        <v>2481</v>
      </c>
      <c r="D94" s="176" t="s">
        <v>7247</v>
      </c>
      <c r="E94" s="176">
        <v>1894</v>
      </c>
      <c r="F94" s="176"/>
      <c r="G94" s="273" t="str">
        <f>IF(E94="", "", VLOOKUP(E94, '[2]MASTER LIST'!$A:$N, 2, FALSE))</f>
        <v>RABOUDE</v>
      </c>
      <c r="H94" s="273" t="str">
        <f>IF(E94="", "", VLOOKUP(E94, '[2]MASTER LIST'!$A:$N, 3, FALSE))</f>
        <v>Justeen</v>
      </c>
      <c r="I94" s="278">
        <f>IF(E94="", "", VLOOKUP(E94, '[2]MASTER LIST'!$A:$N, 5, FALSE))</f>
        <v>39848</v>
      </c>
      <c r="J94" s="272" t="str">
        <f>IF(E94="", "", VLOOKUP(E94, '[2]MASTER LIST'!$A:$N, 4, FALSE))</f>
        <v>M</v>
      </c>
      <c r="K94" s="272" t="str">
        <f>IF(E94="", "", VLOOKUP(E94, '[2]MASTER LIST'!$A:$N, 13, FALSE))</f>
        <v>U18</v>
      </c>
      <c r="L94" s="272" t="str">
        <f>IF(E94="", "", VLOOKUP(E94, '[2]MASTER LIST'!$A:$N, 10, FALSE))</f>
        <v>ROSE HILL AC</v>
      </c>
      <c r="M94" s="270" t="str">
        <f>IF(E94="", "", VLOOKUP(E94, '[2]MASTER LIST'!$A:$N, 11, FALSE))</f>
        <v>BBRH</v>
      </c>
    </row>
    <row r="95" spans="2:13" ht="21" x14ac:dyDescent="0.35">
      <c r="B95" s="268"/>
      <c r="C95" s="277"/>
      <c r="D95" s="176"/>
      <c r="E95" s="176"/>
      <c r="F95" s="176"/>
      <c r="G95" s="273"/>
      <c r="H95" s="273"/>
      <c r="I95" s="278"/>
      <c r="J95" s="272"/>
      <c r="K95" s="272"/>
      <c r="L95" s="281"/>
      <c r="M95" s="270"/>
    </row>
    <row r="96" spans="2:13" ht="21" x14ac:dyDescent="0.35">
      <c r="B96" s="268"/>
      <c r="C96" s="277">
        <v>2482</v>
      </c>
      <c r="D96" s="176"/>
      <c r="E96" s="176">
        <v>4081</v>
      </c>
      <c r="F96" s="176"/>
      <c r="G96" s="273" t="str">
        <f>IF(E96="", "", VLOOKUP(E96, '[2]MASTER LIST'!$A:$N, 2, FALSE))</f>
        <v>BOFF</v>
      </c>
      <c r="H96" s="273" t="str">
        <f>IF(E96="", "", VLOOKUP(E96, '[2]MASTER LIST'!$A:$N, 3, FALSE))</f>
        <v>Milane</v>
      </c>
      <c r="I96" s="278">
        <f>IF(E96="", "", VLOOKUP(E96, '[2]MASTER LIST'!$A:$N, 5, FALSE))</f>
        <v>39788</v>
      </c>
      <c r="J96" s="272" t="str">
        <f>IF(E96="", "", VLOOKUP(E96, '[2]MASTER LIST'!$A:$N, 4, FALSE))</f>
        <v>M</v>
      </c>
      <c r="K96" s="272" t="str">
        <f>IF(E96="", "", VLOOKUP(E96, '[2]MASTER LIST'!$A:$N, 13, FALSE))</f>
        <v>U18</v>
      </c>
      <c r="L96" s="272" t="str">
        <f>IF(E96="", "", VLOOKUP(E96, '[2]MASTER LIST'!$A:$N, 10, FALSE))</f>
        <v>STANLEY / TREFLES AC</v>
      </c>
      <c r="M96" s="270" t="str">
        <f>IF(E96="", "", VLOOKUP(E96, '[2]MASTER LIST'!$A:$N, 11, FALSE))</f>
        <v>BBRH</v>
      </c>
    </row>
    <row r="97" spans="2:13" ht="21" x14ac:dyDescent="0.35">
      <c r="B97" s="268"/>
      <c r="C97" s="277"/>
      <c r="D97" s="176"/>
      <c r="E97" s="176"/>
      <c r="F97" s="176"/>
      <c r="G97" s="273"/>
      <c r="H97" s="273"/>
      <c r="I97" s="278"/>
      <c r="J97" s="272"/>
      <c r="K97" s="272"/>
      <c r="L97" s="272"/>
      <c r="M97" s="270"/>
    </row>
    <row r="98" spans="2:13" ht="21" x14ac:dyDescent="0.35">
      <c r="B98" s="268"/>
      <c r="C98" s="277">
        <v>1350</v>
      </c>
      <c r="D98" s="176" t="s">
        <v>7248</v>
      </c>
      <c r="E98" s="176">
        <v>4430</v>
      </c>
      <c r="F98" s="176"/>
      <c r="G98" s="273" t="str">
        <f>IF(E98="", "", VLOOKUP(E98, '[2]MASTER LIST'!$A:$N, 2, FALSE))</f>
        <v>GOBIN</v>
      </c>
      <c r="H98" s="273" t="str">
        <f>IF(E98="", "", VLOOKUP(E98, '[2]MASTER LIST'!$A:$N, 3, FALSE))</f>
        <v>Dharmaditya</v>
      </c>
      <c r="I98" s="278">
        <f>IF(E98="", "", VLOOKUP(E98, '[2]MASTER LIST'!$A:$N, 5, FALSE))</f>
        <v>38870</v>
      </c>
      <c r="J98" s="272" t="s">
        <v>203</v>
      </c>
      <c r="K98" s="272" t="str">
        <f>IF(E98="", "", VLOOKUP(E98, '[2]MASTER LIST'!$A:$N, 13, FALSE))</f>
        <v>U20</v>
      </c>
      <c r="L98" s="272" t="str">
        <f>IF(E98="", "", VLOOKUP(E98, '[2]MASTER LIST'!$A:$N, 10, FALSE))</f>
        <v>CUREPIPE HARLEM AC 'B'</v>
      </c>
      <c r="M98" s="270" t="str">
        <f>IF(E98="", "", VLOOKUP(E98, '[2]MASTER LIST'!$A:$N, 11, FALSE))</f>
        <v>CPE</v>
      </c>
    </row>
    <row r="99" spans="2:13" ht="21" x14ac:dyDescent="0.35">
      <c r="B99" s="268"/>
      <c r="C99" s="277"/>
      <c r="D99" s="176"/>
      <c r="E99" s="176"/>
      <c r="F99" s="176"/>
      <c r="G99" s="273"/>
      <c r="H99" s="273"/>
      <c r="I99" s="278"/>
      <c r="J99" s="272"/>
      <c r="K99" s="272"/>
      <c r="L99" s="272"/>
      <c r="M99" s="270"/>
    </row>
    <row r="100" spans="2:13" ht="21" x14ac:dyDescent="0.35">
      <c r="B100" s="268"/>
      <c r="C100" s="277">
        <v>1351</v>
      </c>
      <c r="D100" s="176" t="s">
        <v>7249</v>
      </c>
      <c r="E100" s="176">
        <v>4401</v>
      </c>
      <c r="F100" s="176"/>
      <c r="G100" s="273" t="str">
        <f>IF(E100="", "", VLOOKUP(E100, '[2]MASTER LIST'!$A:$N, 2, FALSE))</f>
        <v>LAGAMELLE</v>
      </c>
      <c r="H100" s="273" t="str">
        <f>IF(E100="", "", VLOOKUP(E100, '[2]MASTER LIST'!$A:$N, 3, FALSE))</f>
        <v>Consciano Brady Xavier</v>
      </c>
      <c r="I100" s="278">
        <f>IF(E100="", "", VLOOKUP(E100, '[2]MASTER LIST'!$A:$N, 5, FALSE))</f>
        <v>39202</v>
      </c>
      <c r="J100" s="272" t="str">
        <f>IF(E100="", "", VLOOKUP(E100, '[2]MASTER LIST'!$A:$N, 4, FALSE))</f>
        <v>M</v>
      </c>
      <c r="K100" s="272" t="str">
        <f>IF(E100="", "", VLOOKUP(E100, '[2]MASTER LIST'!$A:$N, 13, FALSE))</f>
        <v>U20</v>
      </c>
      <c r="L100" s="272" t="str">
        <f>IF(E100="", "", VLOOKUP(E100, '[2]MASTER LIST'!$A:$N, 10, FALSE))</f>
        <v>GYMKHANA AC</v>
      </c>
      <c r="M100" s="270" t="str">
        <f>IF(E100="", "", VLOOKUP(E100, '[2]MASTER LIST'!$A:$N, 11, FALSE))</f>
        <v>VCPH</v>
      </c>
    </row>
    <row r="101" spans="2:13" ht="21" x14ac:dyDescent="0.35">
      <c r="B101" s="268"/>
      <c r="C101" s="277"/>
      <c r="D101" s="176"/>
      <c r="E101" s="176"/>
      <c r="F101" s="176"/>
      <c r="G101" s="273"/>
      <c r="H101" s="273"/>
      <c r="I101" s="278"/>
      <c r="J101" s="272"/>
      <c r="K101" s="272"/>
      <c r="L101" s="272"/>
      <c r="M101" s="270"/>
    </row>
    <row r="102" spans="2:13" ht="21" x14ac:dyDescent="0.35">
      <c r="B102" s="268"/>
      <c r="C102" s="277">
        <v>1352</v>
      </c>
      <c r="D102" s="176" t="s">
        <v>7248</v>
      </c>
      <c r="E102" s="176">
        <v>1670</v>
      </c>
      <c r="F102" s="176"/>
      <c r="G102" s="273" t="str">
        <f>IF(E102="", "", VLOOKUP(E102, '[2]MASTER LIST'!$A:$N, 2, FALSE))</f>
        <v>MYRTHIL</v>
      </c>
      <c r="H102" s="273" t="str">
        <f>IF(E102="", "", VLOOKUP(E102, '[2]MASTER LIST'!$A:$N, 3, FALSE))</f>
        <v xml:space="preserve">Jahmie J. </v>
      </c>
      <c r="I102" s="278">
        <f>IF(E102="", "", VLOOKUP(E102, '[2]MASTER LIST'!$A:$N, 5, FALSE))</f>
        <v>38852</v>
      </c>
      <c r="J102" s="272" t="str">
        <f>IF(E102="", "", VLOOKUP(E102, '[2]MASTER LIST'!$A:$N, 4, FALSE))</f>
        <v>M</v>
      </c>
      <c r="K102" s="272" t="str">
        <f>IF(E102="", "", VLOOKUP(E102, '[2]MASTER LIST'!$A:$N, 13, FALSE))</f>
        <v>U20</v>
      </c>
      <c r="L102" s="272" t="str">
        <f>IF(E102="", "", VLOOKUP(E102, '[2]MASTER LIST'!$A:$N, 10, FALSE))</f>
        <v>HENRIETTA AC</v>
      </c>
      <c r="M102" s="270" t="str">
        <f>IF(E102="", "", VLOOKUP(E102, '[2]MASTER LIST'!$A:$N, 11, FALSE))</f>
        <v>VCPH</v>
      </c>
    </row>
    <row r="103" spans="2:13" ht="21" x14ac:dyDescent="0.35">
      <c r="B103" s="268"/>
      <c r="C103" s="277"/>
      <c r="D103" s="176"/>
      <c r="E103" s="176"/>
      <c r="F103" s="176"/>
      <c r="G103" s="273"/>
      <c r="H103" s="273"/>
      <c r="I103" s="278"/>
      <c r="J103" s="272"/>
      <c r="K103" s="272"/>
      <c r="L103" s="272"/>
      <c r="M103" s="270"/>
    </row>
    <row r="104" spans="2:13" ht="21" x14ac:dyDescent="0.35">
      <c r="B104" s="268"/>
      <c r="C104" s="277">
        <v>1353</v>
      </c>
      <c r="D104" s="176"/>
      <c r="E104" s="176">
        <v>4449</v>
      </c>
      <c r="F104" s="176"/>
      <c r="G104" s="273" t="str">
        <f>IF(E104="", "", VLOOKUP(E104, '[2]MASTER LIST'!$A:$N, 2, FALSE))</f>
        <v>CAMADOO</v>
      </c>
      <c r="H104" s="273" t="str">
        <f>IF(E104="", "", VLOOKUP(E104, '[2]MASTER LIST'!$A:$N, 3, FALSE))</f>
        <v>Radhakrishna</v>
      </c>
      <c r="I104" s="278">
        <f>IF(E104="", "", VLOOKUP(E104, '[2]MASTER LIST'!$A:$N, 5, FALSE))</f>
        <v>38719</v>
      </c>
      <c r="J104" s="272" t="str">
        <f>IF(E104="", "", VLOOKUP(E104, '[2]MASTER LIST'!$A:$N, 4, FALSE))</f>
        <v>M</v>
      </c>
      <c r="K104" s="272" t="str">
        <f>IF(E104="", "", VLOOKUP(E104, '[2]MASTER LIST'!$A:$N, 13, FALSE))</f>
        <v>U20</v>
      </c>
      <c r="L104" s="272" t="str">
        <f>IF(E104="", "", VLOOKUP(E104, '[2]MASTER LIST'!$A:$N, 10, FALSE))</f>
        <v>ROSE BELLE AC</v>
      </c>
      <c r="M104" s="270" t="str">
        <f>IF(E104="", "", VLOOKUP(E104, '[2]MASTER LIST'!$A:$N, 11, FALSE))</f>
        <v>GP</v>
      </c>
    </row>
    <row r="105" spans="2:13" ht="21" x14ac:dyDescent="0.35">
      <c r="B105" s="268"/>
      <c r="C105" s="277">
        <v>1354</v>
      </c>
      <c r="D105" s="176"/>
      <c r="E105" s="176">
        <v>4448</v>
      </c>
      <c r="F105" s="176"/>
      <c r="G105" s="273" t="str">
        <f>IF(E105="", "", VLOOKUP(E105, '[2]MASTER LIST'!$A:$N, 2, FALSE))</f>
        <v>GURANNA</v>
      </c>
      <c r="H105" s="273" t="str">
        <f>IF(E105="", "", VLOOKUP(E105, '[2]MASTER LIST'!$A:$N, 3, FALSE))</f>
        <v>Rohan Hasvyn</v>
      </c>
      <c r="I105" s="278">
        <f>IF(E105="", "", VLOOKUP(E105, '[2]MASTER LIST'!$A:$N, 5, FALSE))</f>
        <v>38732</v>
      </c>
      <c r="J105" s="272" t="str">
        <f>IF(E105="", "", VLOOKUP(E105, '[2]MASTER LIST'!$A:$N, 4, FALSE))</f>
        <v>M</v>
      </c>
      <c r="K105" s="272" t="str">
        <f>IF(E105="", "", VLOOKUP(E105, '[2]MASTER LIST'!$A:$N, 13, FALSE))</f>
        <v>U20</v>
      </c>
      <c r="L105" s="272" t="str">
        <f>IF(E105="", "", VLOOKUP(E105, '[2]MASTER LIST'!$A:$N, 10, FALSE))</f>
        <v>ROSE BELLE AC</v>
      </c>
      <c r="M105" s="270" t="str">
        <f>IF(E105="", "", VLOOKUP(E105, '[2]MASTER LIST'!$A:$N, 11, FALSE))</f>
        <v>GP</v>
      </c>
    </row>
    <row r="106" spans="2:13" ht="21" x14ac:dyDescent="0.35">
      <c r="B106" s="268"/>
      <c r="C106" s="277"/>
      <c r="D106" s="176"/>
      <c r="E106" s="176"/>
      <c r="F106" s="176"/>
      <c r="G106" s="273"/>
      <c r="H106" s="273"/>
      <c r="I106" s="278"/>
      <c r="J106" s="272"/>
      <c r="K106" s="272"/>
      <c r="L106" s="272"/>
      <c r="M106" s="270"/>
    </row>
    <row r="107" spans="2:13" ht="21" x14ac:dyDescent="0.35">
      <c r="B107" s="268"/>
      <c r="C107" s="277">
        <v>1355</v>
      </c>
      <c r="D107" s="176"/>
      <c r="E107" s="176">
        <v>1898</v>
      </c>
      <c r="F107" s="176"/>
      <c r="G107" s="273" t="str">
        <f>IF(E107="", "", VLOOKUP(E107, '[2]MASTER LIST'!$A:$N, 2, FALSE))</f>
        <v>CHAVERNY</v>
      </c>
      <c r="H107" s="273" t="str">
        <f>IF(E107="", "", VLOOKUP(E107, '[2]MASTER LIST'!$A:$N, 3, FALSE))</f>
        <v>Bradley</v>
      </c>
      <c r="I107" s="278">
        <f>IF(E107="", "", VLOOKUP(E107, '[2]MASTER LIST'!$A:$N, 5, FALSE))</f>
        <v>39134</v>
      </c>
      <c r="J107" s="272" t="str">
        <f>IF(E107="", "", VLOOKUP(E107, '[2]MASTER LIST'!$A:$N, 4, FALSE))</f>
        <v>M</v>
      </c>
      <c r="K107" s="272" t="str">
        <f>IF(E107="", "", VLOOKUP(E107, '[2]MASTER LIST'!$A:$N, 13, FALSE))</f>
        <v>U20</v>
      </c>
      <c r="L107" s="272" t="str">
        <f>IF(E107="", "", VLOOKUP(E107, '[2]MASTER LIST'!$A:$N, 10, FALSE))</f>
        <v>ROSE HILL AC</v>
      </c>
      <c r="M107" s="270" t="str">
        <f>IF(E107="", "", VLOOKUP(E107, '[2]MASTER LIST'!$A:$N, 11, FALSE))</f>
        <v>BBRH</v>
      </c>
    </row>
    <row r="108" spans="2:13" ht="21" x14ac:dyDescent="0.35">
      <c r="B108" s="268"/>
      <c r="C108" s="277">
        <v>1356</v>
      </c>
      <c r="D108" s="176"/>
      <c r="E108" s="176">
        <v>4411</v>
      </c>
      <c r="F108" s="176"/>
      <c r="G108" s="273" t="str">
        <f>IF(E108="", "", VLOOKUP(E108, '[2]MASTER LIST'!$A:$N, 2, FALSE))</f>
        <v>CHUTOO</v>
      </c>
      <c r="H108" s="273" t="str">
        <f>IF(E108="", "", VLOOKUP(E108, '[2]MASTER LIST'!$A:$N, 3, FALSE))</f>
        <v>Jeremy</v>
      </c>
      <c r="I108" s="278">
        <f>IF(E108="", "", VLOOKUP(E108, '[2]MASTER LIST'!$A:$N, 5, FALSE))</f>
        <v>39105</v>
      </c>
      <c r="J108" s="272" t="str">
        <f>IF(E108="", "", VLOOKUP(E108, '[2]MASTER LIST'!$A:$N, 4, FALSE))</f>
        <v>M</v>
      </c>
      <c r="K108" s="272" t="str">
        <f>IF(E108="", "", VLOOKUP(E108, '[2]MASTER LIST'!$A:$N, 13, FALSE))</f>
        <v>U20</v>
      </c>
      <c r="L108" s="272" t="str">
        <f>IF(E108="", "", VLOOKUP(E108, '[2]MASTER LIST'!$A:$N, 10, FALSE))</f>
        <v>ROSE HILL AC</v>
      </c>
      <c r="M108" s="270" t="str">
        <f>IF(E108="", "", VLOOKUP(E108, '[2]MASTER LIST'!$A:$N, 11, FALSE))</f>
        <v>BBRH</v>
      </c>
    </row>
    <row r="109" spans="2:13" ht="21" x14ac:dyDescent="0.35">
      <c r="B109" s="268"/>
      <c r="C109" s="277"/>
      <c r="D109" s="176"/>
      <c r="E109" s="176"/>
      <c r="F109" s="176"/>
      <c r="G109" s="273"/>
      <c r="H109" s="273"/>
      <c r="I109" s="278"/>
      <c r="J109" s="272"/>
      <c r="K109" s="272"/>
      <c r="L109" s="272"/>
      <c r="M109" s="270"/>
    </row>
    <row r="110" spans="2:13" ht="21" x14ac:dyDescent="0.35">
      <c r="B110" s="268"/>
      <c r="C110" s="277"/>
      <c r="D110" s="176"/>
      <c r="E110" s="176"/>
      <c r="F110" s="176"/>
      <c r="G110" s="273"/>
      <c r="H110" s="273"/>
      <c r="I110" s="278"/>
      <c r="J110" s="272"/>
      <c r="K110" s="272"/>
      <c r="L110" s="272"/>
      <c r="M110" s="270"/>
    </row>
    <row r="111" spans="2:13" ht="21" x14ac:dyDescent="0.35">
      <c r="B111" s="268"/>
      <c r="C111" s="277">
        <v>1975</v>
      </c>
      <c r="D111" s="176" t="s">
        <v>7100</v>
      </c>
      <c r="E111" s="176">
        <v>3129</v>
      </c>
      <c r="F111" s="176"/>
      <c r="G111" s="273" t="s">
        <v>2006</v>
      </c>
      <c r="H111" s="273" t="s">
        <v>2007</v>
      </c>
      <c r="I111" s="278">
        <v>34495</v>
      </c>
      <c r="J111" s="272" t="s">
        <v>203</v>
      </c>
      <c r="K111" s="272" t="s">
        <v>204</v>
      </c>
      <c r="L111" s="272" t="s">
        <v>55</v>
      </c>
      <c r="M111" s="270" t="s">
        <v>32</v>
      </c>
    </row>
    <row r="112" spans="2:13" ht="21" x14ac:dyDescent="0.35">
      <c r="B112" s="268"/>
      <c r="C112" s="277">
        <v>1976</v>
      </c>
      <c r="D112" s="176" t="s">
        <v>7100</v>
      </c>
      <c r="E112" s="176">
        <v>4168</v>
      </c>
      <c r="F112" s="176"/>
      <c r="G112" s="273" t="s">
        <v>6477</v>
      </c>
      <c r="H112" s="273" t="s">
        <v>6478</v>
      </c>
      <c r="I112" s="278">
        <v>37288</v>
      </c>
      <c r="J112" s="272" t="s">
        <v>203</v>
      </c>
      <c r="K112" s="272" t="s">
        <v>204</v>
      </c>
      <c r="L112" s="272" t="s">
        <v>55</v>
      </c>
      <c r="M112" s="270" t="s">
        <v>32</v>
      </c>
    </row>
    <row r="113" spans="2:13" ht="21" x14ac:dyDescent="0.35">
      <c r="B113" s="268"/>
      <c r="C113" s="277">
        <v>1977</v>
      </c>
      <c r="D113" s="176"/>
      <c r="E113" s="176">
        <v>2618</v>
      </c>
      <c r="F113" s="176"/>
      <c r="G113" s="273" t="s">
        <v>1707</v>
      </c>
      <c r="H113" s="273" t="s">
        <v>1708</v>
      </c>
      <c r="I113" s="278">
        <v>36211</v>
      </c>
      <c r="J113" s="272" t="s">
        <v>203</v>
      </c>
      <c r="K113" s="272" t="s">
        <v>204</v>
      </c>
      <c r="L113" s="272" t="s">
        <v>55</v>
      </c>
      <c r="M113" s="270" t="s">
        <v>32</v>
      </c>
    </row>
    <row r="114" spans="2:13" ht="21" x14ac:dyDescent="0.35">
      <c r="B114" s="268"/>
      <c r="C114" s="277"/>
      <c r="D114" s="176"/>
      <c r="E114" s="176"/>
      <c r="F114" s="176"/>
      <c r="G114" s="273"/>
      <c r="H114" s="273"/>
      <c r="I114" s="278"/>
      <c r="J114" s="272"/>
      <c r="K114" s="272"/>
      <c r="L114" s="272"/>
      <c r="M114" s="270"/>
    </row>
    <row r="115" spans="2:13" ht="21" x14ac:dyDescent="0.35">
      <c r="B115" s="268"/>
      <c r="C115" s="277">
        <v>1978</v>
      </c>
      <c r="D115" s="176" t="s">
        <v>7100</v>
      </c>
      <c r="E115" s="176"/>
      <c r="F115" s="176"/>
      <c r="G115" s="273" t="s">
        <v>7112</v>
      </c>
      <c r="H115" s="273" t="s">
        <v>7113</v>
      </c>
      <c r="I115" s="278">
        <v>36343</v>
      </c>
      <c r="J115" s="272" t="s">
        <v>203</v>
      </c>
      <c r="K115" s="272" t="s">
        <v>204</v>
      </c>
      <c r="L115" s="272" t="s">
        <v>7094</v>
      </c>
      <c r="M115" s="270" t="s">
        <v>23</v>
      </c>
    </row>
    <row r="116" spans="2:13" ht="21" x14ac:dyDescent="0.35">
      <c r="B116" s="268"/>
      <c r="C116" s="277"/>
      <c r="D116" s="176"/>
      <c r="E116" s="176"/>
      <c r="F116" s="176"/>
      <c r="G116" s="273"/>
      <c r="H116" s="273"/>
      <c r="I116" s="278"/>
      <c r="J116" s="272"/>
      <c r="K116" s="272"/>
      <c r="L116" s="272"/>
      <c r="M116" s="270"/>
    </row>
    <row r="117" spans="2:13" ht="21" x14ac:dyDescent="0.35">
      <c r="B117" s="268"/>
      <c r="C117" s="277">
        <v>1979</v>
      </c>
      <c r="D117" s="176"/>
      <c r="E117" s="176">
        <v>1657</v>
      </c>
      <c r="F117" s="176"/>
      <c r="G117" s="273" t="s">
        <v>1107</v>
      </c>
      <c r="H117" s="273" t="s">
        <v>1108</v>
      </c>
      <c r="I117" s="278">
        <v>35524</v>
      </c>
      <c r="J117" s="272" t="s">
        <v>203</v>
      </c>
      <c r="K117" s="272" t="s">
        <v>204</v>
      </c>
      <c r="L117" s="272" t="s">
        <v>67</v>
      </c>
      <c r="M117" s="270" t="s">
        <v>23</v>
      </c>
    </row>
    <row r="118" spans="2:13" ht="21" x14ac:dyDescent="0.35">
      <c r="B118" s="268"/>
      <c r="C118" s="277"/>
      <c r="D118" s="176"/>
      <c r="E118" s="176"/>
      <c r="F118" s="176"/>
      <c r="G118" s="273"/>
      <c r="H118" s="273"/>
      <c r="I118" s="278"/>
      <c r="J118" s="272"/>
      <c r="K118" s="272"/>
      <c r="L118" s="272"/>
      <c r="M118" s="270"/>
    </row>
    <row r="119" spans="2:13" ht="21" x14ac:dyDescent="0.35">
      <c r="B119" s="268"/>
      <c r="C119" s="277">
        <v>1980</v>
      </c>
      <c r="D119" s="176"/>
      <c r="E119" s="176"/>
      <c r="F119" s="176"/>
      <c r="G119" s="273" t="s">
        <v>7105</v>
      </c>
      <c r="H119" s="273" t="s">
        <v>7106</v>
      </c>
      <c r="I119" s="278">
        <v>33702</v>
      </c>
      <c r="J119" s="272" t="s">
        <v>203</v>
      </c>
      <c r="K119" s="272" t="s">
        <v>205</v>
      </c>
      <c r="L119" s="272" t="s">
        <v>41</v>
      </c>
      <c r="M119" s="270" t="s">
        <v>62</v>
      </c>
    </row>
    <row r="120" spans="2:13" ht="21" x14ac:dyDescent="0.25">
      <c r="B120" s="268"/>
      <c r="C120" s="277"/>
      <c r="D120" s="279"/>
      <c r="E120" s="279"/>
      <c r="F120" s="279"/>
      <c r="G120" s="273"/>
      <c r="H120" s="273"/>
      <c r="I120" s="278"/>
      <c r="J120" s="272"/>
      <c r="K120" s="272"/>
      <c r="L120" s="272"/>
      <c r="M120" s="270"/>
    </row>
    <row r="122" spans="2:13" ht="21" x14ac:dyDescent="0.35">
      <c r="B122" s="268"/>
      <c r="C122" s="277">
        <v>2557</v>
      </c>
      <c r="D122" s="176" t="s">
        <v>7101</v>
      </c>
      <c r="E122" s="176">
        <v>4403</v>
      </c>
      <c r="F122" s="176"/>
      <c r="G122" s="273" t="s">
        <v>7150</v>
      </c>
      <c r="H122" s="273" t="s">
        <v>7151</v>
      </c>
      <c r="I122" s="278">
        <v>31092</v>
      </c>
      <c r="J122" s="272" t="s">
        <v>203</v>
      </c>
      <c r="K122" s="272" t="s">
        <v>205</v>
      </c>
      <c r="L122" s="272" t="s">
        <v>41</v>
      </c>
      <c r="M122" s="270" t="s">
        <v>62</v>
      </c>
    </row>
    <row r="123" spans="2:13" ht="21" x14ac:dyDescent="0.25">
      <c r="B123" s="268"/>
      <c r="C123" s="277"/>
      <c r="D123" s="279"/>
      <c r="E123" s="279"/>
      <c r="F123" s="279"/>
      <c r="G123" s="273"/>
      <c r="H123" s="273"/>
      <c r="I123" s="278"/>
      <c r="J123" s="272"/>
      <c r="K123" s="272"/>
      <c r="L123" s="272"/>
      <c r="M123" s="270"/>
    </row>
    <row r="124" spans="2:13" ht="21" x14ac:dyDescent="0.35">
      <c r="B124" s="268"/>
      <c r="C124" s="277">
        <v>2558</v>
      </c>
      <c r="D124" s="176" t="s">
        <v>7107</v>
      </c>
      <c r="E124" s="176">
        <v>1852</v>
      </c>
      <c r="F124" s="176"/>
      <c r="G124" s="273" t="s">
        <v>6180</v>
      </c>
      <c r="H124" s="273" t="s">
        <v>6181</v>
      </c>
      <c r="I124" s="278">
        <v>22012</v>
      </c>
      <c r="J124" s="272" t="s">
        <v>203</v>
      </c>
      <c r="K124" s="272" t="s">
        <v>205</v>
      </c>
      <c r="L124" s="272" t="s">
        <v>16</v>
      </c>
      <c r="M124" s="270" t="s">
        <v>35</v>
      </c>
    </row>
    <row r="125" spans="2:13" ht="21" x14ac:dyDescent="0.35">
      <c r="B125" s="268"/>
      <c r="C125" s="277"/>
      <c r="D125" s="176"/>
      <c r="E125" s="176"/>
      <c r="F125" s="176"/>
      <c r="G125" s="273"/>
      <c r="H125" s="273"/>
      <c r="I125" s="278"/>
      <c r="J125" s="272"/>
      <c r="K125" s="272"/>
      <c r="L125" s="272"/>
      <c r="M125" s="270"/>
    </row>
    <row r="126" spans="2:13" ht="21" x14ac:dyDescent="0.35">
      <c r="B126" s="268"/>
      <c r="C126" s="277">
        <v>2559</v>
      </c>
      <c r="D126" s="176" t="s">
        <v>7100</v>
      </c>
      <c r="E126" s="176">
        <v>1208</v>
      </c>
      <c r="F126" s="176"/>
      <c r="G126" s="273" t="s">
        <v>3082</v>
      </c>
      <c r="H126" s="273" t="s">
        <v>3083</v>
      </c>
      <c r="I126" s="278">
        <v>31983</v>
      </c>
      <c r="J126" s="272" t="s">
        <v>203</v>
      </c>
      <c r="K126" s="272" t="s">
        <v>205</v>
      </c>
      <c r="L126" s="272" t="s">
        <v>60</v>
      </c>
      <c r="M126" s="270" t="s">
        <v>35</v>
      </c>
    </row>
    <row r="127" spans="2:13" ht="21" x14ac:dyDescent="0.35">
      <c r="B127" s="268"/>
      <c r="C127" s="277"/>
      <c r="D127" s="176"/>
      <c r="E127" s="176"/>
      <c r="F127" s="176"/>
      <c r="G127" s="273" t="str">
        <f>IF(E127="", "", VLOOKUP(E127, '[2]MASTER LIST'!$A:$N, 2, FALSE))</f>
        <v/>
      </c>
      <c r="H127" s="273" t="str">
        <f>IF(E127="", "", VLOOKUP(E127, '[2]MASTER LIST'!$A:$N, 3, FALSE))</f>
        <v/>
      </c>
      <c r="I127" s="278" t="str">
        <f>IF(E127="", "", VLOOKUP(E127, '[2]MASTER LIST'!$A:$N, 5, FALSE))</f>
        <v/>
      </c>
      <c r="J127" s="272" t="str">
        <f>IF(E127="", "", VLOOKUP(E127, '[2]MASTER LIST'!$A:$N, 4, FALSE))</f>
        <v/>
      </c>
      <c r="K127" s="272" t="str">
        <f>IF(E127="", "", VLOOKUP(E127, '[2]MASTER LIST'!$A:$N, 13, FALSE))</f>
        <v/>
      </c>
      <c r="L127" s="272" t="str">
        <f>IF(E127="", "", VLOOKUP(E127, '[2]MASTER LIST'!$A:$N, 10, FALSE))</f>
        <v/>
      </c>
      <c r="M127" s="270" t="str">
        <f>IF(E127="", "", VLOOKUP(E127, '[2]MASTER LIST'!$A:$N, 11, FALSE))</f>
        <v/>
      </c>
    </row>
    <row r="128" spans="2:13" ht="21" x14ac:dyDescent="0.35">
      <c r="B128" s="268"/>
      <c r="C128" s="277"/>
      <c r="D128" s="176"/>
      <c r="E128" s="176"/>
      <c r="F128" s="176"/>
      <c r="G128" s="273" t="str">
        <f>IF(E128="", "", VLOOKUP(E128, '[2]MASTER LIST'!$A:$N, 2, FALSE))</f>
        <v/>
      </c>
      <c r="H128" s="273" t="str">
        <f>IF(E128="", "", VLOOKUP(E128, '[2]MASTER LIST'!$A:$N, 3, FALSE))</f>
        <v/>
      </c>
      <c r="I128" s="278" t="str">
        <f>IF(E128="", "", VLOOKUP(E128, '[2]MASTER LIST'!$A:$N, 5, FALSE))</f>
        <v/>
      </c>
      <c r="J128" s="272" t="str">
        <f>IF(E128="", "", VLOOKUP(E128, '[2]MASTER LIST'!$A:$N, 4, FALSE))</f>
        <v/>
      </c>
      <c r="K128" s="272" t="str">
        <f>IF(E128="", "", VLOOKUP(E128, '[2]MASTER LIST'!$A:$N, 13, FALSE))</f>
        <v/>
      </c>
      <c r="L128" s="272" t="str">
        <f>IF(E128="", "", VLOOKUP(E128, '[2]MASTER LIST'!$A:$N, 10, FALSE))</f>
        <v/>
      </c>
      <c r="M128" s="270" t="str">
        <f>IF(E128="", "", VLOOKUP(E128, '[2]MASTER LIST'!$A:$N, 11, FALSE))</f>
        <v/>
      </c>
    </row>
    <row r="129" spans="2:13" ht="21" x14ac:dyDescent="0.35">
      <c r="B129" s="268"/>
      <c r="C129" s="277"/>
      <c r="D129" s="176"/>
      <c r="E129" s="176"/>
      <c r="F129" s="176"/>
      <c r="G129" s="273" t="str">
        <f>IF(E129="", "", VLOOKUP(E129, '[2]MASTER LIST'!$A:$N, 2, FALSE))</f>
        <v/>
      </c>
      <c r="H129" s="273" t="str">
        <f>IF(E129="", "", VLOOKUP(E129, '[2]MASTER LIST'!$A:$N, 3, FALSE))</f>
        <v/>
      </c>
      <c r="I129" s="278" t="str">
        <f>IF(E129="", "", VLOOKUP(E129, '[2]MASTER LIST'!$A:$N, 5, FALSE))</f>
        <v/>
      </c>
      <c r="J129" s="272" t="str">
        <f>IF(E129="", "", VLOOKUP(E129, '[2]MASTER LIST'!$A:$N, 4, FALSE))</f>
        <v/>
      </c>
      <c r="K129" s="272" t="str">
        <f>IF(E129="", "", VLOOKUP(E129, '[2]MASTER LIST'!$A:$N, 13, FALSE))</f>
        <v/>
      </c>
      <c r="L129" s="272" t="str">
        <f>IF(E129="", "", VLOOKUP(E129, '[2]MASTER LIST'!$A:$N, 10, FALSE))</f>
        <v/>
      </c>
      <c r="M129" s="270" t="str">
        <f>IF(E129="", "", VLOOKUP(E129, '[2]MASTER LIST'!$A:$N, 11, FALSE))</f>
        <v/>
      </c>
    </row>
    <row r="130" spans="2:13" ht="21" x14ac:dyDescent="0.35">
      <c r="B130" s="268"/>
      <c r="C130" s="277"/>
      <c r="D130" s="176"/>
      <c r="E130" s="176"/>
      <c r="F130" s="176"/>
      <c r="G130" s="273" t="str">
        <f>IF(E130="", "", VLOOKUP(E130, '[2]MASTER LIST'!$A:$N, 2, FALSE))</f>
        <v/>
      </c>
      <c r="H130" s="273" t="str">
        <f>IF(E130="", "", VLOOKUP(E130, '[2]MASTER LIST'!$A:$N, 3, FALSE))</f>
        <v/>
      </c>
      <c r="I130" s="278" t="str">
        <f>IF(E130="", "", VLOOKUP(E130, '[2]MASTER LIST'!$A:$N, 5, FALSE))</f>
        <v/>
      </c>
      <c r="J130" s="272" t="str">
        <f>IF(E130="", "", VLOOKUP(E130, '[2]MASTER LIST'!$A:$N, 4, FALSE))</f>
        <v/>
      </c>
      <c r="K130" s="272" t="str">
        <f>IF(E130="", "", VLOOKUP(E130, '[2]MASTER LIST'!$A:$N, 13, FALSE))</f>
        <v/>
      </c>
      <c r="L130" s="272" t="str">
        <f>IF(E130="", "", VLOOKUP(E130, '[2]MASTER LIST'!$A:$N, 10, FALSE))</f>
        <v/>
      </c>
      <c r="M130" s="270" t="str">
        <f>IF(E130="", "", VLOOKUP(E130, '[2]MASTER LIST'!$A:$N, 11, FALSE))</f>
        <v/>
      </c>
    </row>
    <row r="131" spans="2:13" ht="21" x14ac:dyDescent="0.35">
      <c r="B131" s="268"/>
      <c r="C131" s="277"/>
      <c r="D131" s="176"/>
      <c r="E131" s="176"/>
      <c r="F131" s="176"/>
      <c r="G131" s="273" t="str">
        <f>IF(E131="", "", VLOOKUP(E131, '[2]MASTER LIST'!$A:$N, 2, FALSE))</f>
        <v/>
      </c>
      <c r="H131" s="273" t="str">
        <f>IF(E131="", "", VLOOKUP(E131, '[2]MASTER LIST'!$A:$N, 3, FALSE))</f>
        <v/>
      </c>
      <c r="I131" s="278" t="str">
        <f>IF(E131="", "", VLOOKUP(E131, '[2]MASTER LIST'!$A:$N, 5, FALSE))</f>
        <v/>
      </c>
      <c r="J131" s="272" t="str">
        <f>IF(E131="", "", VLOOKUP(E131, '[2]MASTER LIST'!$A:$N, 4, FALSE))</f>
        <v/>
      </c>
      <c r="K131" s="272" t="str">
        <f>IF(E131="", "", VLOOKUP(E131, '[2]MASTER LIST'!$A:$N, 13, FALSE))</f>
        <v/>
      </c>
      <c r="L131" s="272" t="str">
        <f>IF(E131="", "", VLOOKUP(E131, '[2]MASTER LIST'!$A:$N, 10, FALSE))</f>
        <v/>
      </c>
      <c r="M131" s="270" t="str">
        <f>IF(E131="", "", VLOOKUP(E131, '[2]MASTER LIST'!$A:$N, 11, FALSE))</f>
        <v/>
      </c>
    </row>
    <row r="132" spans="2:13" ht="21" x14ac:dyDescent="0.35">
      <c r="B132" s="268"/>
      <c r="C132" s="277"/>
      <c r="D132" s="176"/>
      <c r="E132" s="176"/>
      <c r="F132" s="176"/>
      <c r="G132" s="273" t="str">
        <f>IF(E132="", "", VLOOKUP(E132, '[2]MASTER LIST'!$A:$N, 2, FALSE))</f>
        <v/>
      </c>
      <c r="H132" s="273" t="str">
        <f>IF(E132="", "", VLOOKUP(E132, '[2]MASTER LIST'!$A:$N, 3, FALSE))</f>
        <v/>
      </c>
      <c r="I132" s="278" t="str">
        <f>IF(E132="", "", VLOOKUP(E132, '[2]MASTER LIST'!$A:$N, 5, FALSE))</f>
        <v/>
      </c>
      <c r="J132" s="272" t="str">
        <f>IF(E132="", "", VLOOKUP(E132, '[2]MASTER LIST'!$A:$N, 4, FALSE))</f>
        <v/>
      </c>
      <c r="K132" s="272" t="str">
        <f>IF(E132="", "", VLOOKUP(E132, '[2]MASTER LIST'!$A:$N, 13, FALSE))</f>
        <v/>
      </c>
      <c r="L132" s="272" t="str">
        <f>IF(E132="", "", VLOOKUP(E132, '[2]MASTER LIST'!$A:$N, 10, FALSE))</f>
        <v/>
      </c>
      <c r="M132" s="270" t="str">
        <f>IF(E132="", "", VLOOKUP(E132, '[2]MASTER LIST'!$A:$N, 11, FALSE))</f>
        <v/>
      </c>
    </row>
    <row r="133" spans="2:13" ht="21" x14ac:dyDescent="0.35">
      <c r="B133" s="268"/>
      <c r="C133" s="277"/>
      <c r="D133" s="176"/>
      <c r="E133" s="176"/>
      <c r="F133" s="176"/>
      <c r="G133" s="273" t="str">
        <f>IF(E133="", "", VLOOKUP(E133, '[2]MASTER LIST'!$A:$N, 2, FALSE))</f>
        <v/>
      </c>
      <c r="H133" s="273" t="str">
        <f>IF(E133="", "", VLOOKUP(E133, '[2]MASTER LIST'!$A:$N, 3, FALSE))</f>
        <v/>
      </c>
      <c r="I133" s="278" t="str">
        <f>IF(E133="", "", VLOOKUP(E133, '[2]MASTER LIST'!$A:$N, 5, FALSE))</f>
        <v/>
      </c>
      <c r="J133" s="272" t="str">
        <f>IF(E133="", "", VLOOKUP(E133, '[2]MASTER LIST'!$A:$N, 4, FALSE))</f>
        <v/>
      </c>
      <c r="K133" s="272" t="str">
        <f>IF(E133="", "", VLOOKUP(E133, '[2]MASTER LIST'!$A:$N, 13, FALSE))</f>
        <v/>
      </c>
      <c r="L133" s="272" t="str">
        <f>IF(E133="", "", VLOOKUP(E133, '[2]MASTER LIST'!$A:$N, 10, FALSE))</f>
        <v/>
      </c>
      <c r="M133" s="270" t="str">
        <f>IF(E133="", "", VLOOKUP(E133, '[2]MASTER LIST'!$A:$N, 11, FALSE))</f>
        <v/>
      </c>
    </row>
    <row r="134" spans="2:13" ht="21" x14ac:dyDescent="0.35">
      <c r="B134" s="268"/>
      <c r="C134" s="277"/>
      <c r="D134" s="176"/>
      <c r="E134" s="176"/>
      <c r="F134" s="176"/>
      <c r="G134" s="273" t="str">
        <f>IF(E134="", "", VLOOKUP(E134, '[2]MASTER LIST'!$A:$N, 2, FALSE))</f>
        <v/>
      </c>
      <c r="H134" s="273" t="str">
        <f>IF(E134="", "", VLOOKUP(E134, '[2]MASTER LIST'!$A:$N, 3, FALSE))</f>
        <v/>
      </c>
      <c r="I134" s="278" t="str">
        <f>IF(E134="", "", VLOOKUP(E134, '[2]MASTER LIST'!$A:$N, 5, FALSE))</f>
        <v/>
      </c>
      <c r="J134" s="272" t="str">
        <f>IF(E134="", "", VLOOKUP(E134, '[2]MASTER LIST'!$A:$N, 4, FALSE))</f>
        <v/>
      </c>
      <c r="K134" s="272" t="str">
        <f>IF(E134="", "", VLOOKUP(E134, '[2]MASTER LIST'!$A:$N, 13, FALSE))</f>
        <v/>
      </c>
      <c r="L134" s="272" t="str">
        <f>IF(E134="", "", VLOOKUP(E134, '[2]MASTER LIST'!$A:$N, 10, FALSE))</f>
        <v/>
      </c>
      <c r="M134" s="270" t="str">
        <f>IF(E134="", "", VLOOKUP(E134, '[2]MASTER LIST'!$A:$N, 11, FALSE))</f>
        <v/>
      </c>
    </row>
    <row r="135" spans="2:13" ht="21" x14ac:dyDescent="0.35">
      <c r="B135" s="268"/>
      <c r="C135" s="277"/>
      <c r="D135" s="176"/>
      <c r="E135" s="176"/>
      <c r="F135" s="176"/>
      <c r="G135" s="273" t="str">
        <f>IF(E135="", "", VLOOKUP(E135, '[2]MASTER LIST'!$A:$N, 2, FALSE))</f>
        <v/>
      </c>
      <c r="H135" s="273" t="str">
        <f>IF(E135="", "", VLOOKUP(E135, '[2]MASTER LIST'!$A:$N, 3, FALSE))</f>
        <v/>
      </c>
      <c r="I135" s="278" t="str">
        <f>IF(E135="", "", VLOOKUP(E135, '[2]MASTER LIST'!$A:$N, 5, FALSE))</f>
        <v/>
      </c>
      <c r="J135" s="272" t="str">
        <f>IF(E135="", "", VLOOKUP(E135, '[2]MASTER LIST'!$A:$N, 4, FALSE))</f>
        <v/>
      </c>
      <c r="K135" s="272" t="str">
        <f>IF(E135="", "", VLOOKUP(E135, '[2]MASTER LIST'!$A:$N, 13, FALSE))</f>
        <v/>
      </c>
      <c r="L135" s="272" t="str">
        <f>IF(E135="", "", VLOOKUP(E135, '[2]MASTER LIST'!$A:$N, 10, FALSE))</f>
        <v/>
      </c>
      <c r="M135" s="270" t="str">
        <f>IF(E135="", "", VLOOKUP(E135, '[2]MASTER LIST'!$A:$N, 11, FALSE))</f>
        <v/>
      </c>
    </row>
    <row r="136" spans="2:13" ht="21" x14ac:dyDescent="0.35">
      <c r="B136" s="268"/>
      <c r="C136" s="277"/>
      <c r="D136" s="176"/>
      <c r="E136" s="176"/>
      <c r="F136" s="176"/>
      <c r="G136" s="273" t="str">
        <f>IF(E136="", "", VLOOKUP(E136, '[2]MASTER LIST'!$A:$N, 2, FALSE))</f>
        <v/>
      </c>
      <c r="H136" s="273" t="str">
        <f>IF(E136="", "", VLOOKUP(E136, '[2]MASTER LIST'!$A:$N, 3, FALSE))</f>
        <v/>
      </c>
      <c r="I136" s="278" t="str">
        <f>IF(E136="", "", VLOOKUP(E136, '[2]MASTER LIST'!$A:$N, 5, FALSE))</f>
        <v/>
      </c>
      <c r="J136" s="272" t="str">
        <f>IF(E136="", "", VLOOKUP(E136, '[2]MASTER LIST'!$A:$N, 4, FALSE))</f>
        <v/>
      </c>
      <c r="K136" s="272" t="str">
        <f>IF(E136="", "", VLOOKUP(E136, '[2]MASTER LIST'!$A:$N, 13, FALSE))</f>
        <v/>
      </c>
      <c r="L136" s="272" t="str">
        <f>IF(E136="", "", VLOOKUP(E136, '[2]MASTER LIST'!$A:$N, 10, FALSE))</f>
        <v/>
      </c>
      <c r="M136" s="270" t="str">
        <f>IF(E136="", "", VLOOKUP(E136, '[2]MASTER LIST'!$A:$N, 11, FALSE))</f>
        <v/>
      </c>
    </row>
    <row r="137" spans="2:13" ht="21" x14ac:dyDescent="0.35">
      <c r="B137" s="268"/>
      <c r="C137" s="277"/>
      <c r="D137" s="176"/>
      <c r="E137" s="176"/>
      <c r="F137" s="176"/>
      <c r="G137" s="273" t="str">
        <f>IF(E137="", "", VLOOKUP(E137, '[2]MASTER LIST'!$A:$N, 2, FALSE))</f>
        <v/>
      </c>
      <c r="H137" s="273" t="str">
        <f>IF(E137="", "", VLOOKUP(E137, '[2]MASTER LIST'!$A:$N, 3, FALSE))</f>
        <v/>
      </c>
      <c r="I137" s="278" t="str">
        <f>IF(E137="", "", VLOOKUP(E137, '[2]MASTER LIST'!$A:$N, 5, FALSE))</f>
        <v/>
      </c>
      <c r="J137" s="272" t="str">
        <f>IF(E137="", "", VLOOKUP(E137, '[2]MASTER LIST'!$A:$N, 4, FALSE))</f>
        <v/>
      </c>
      <c r="K137" s="272" t="str">
        <f>IF(E137="", "", VLOOKUP(E137, '[2]MASTER LIST'!$A:$N, 13, FALSE))</f>
        <v/>
      </c>
      <c r="L137" s="272" t="str">
        <f>IF(E137="", "", VLOOKUP(E137, '[2]MASTER LIST'!$A:$N, 10, FALSE))</f>
        <v/>
      </c>
      <c r="M137" s="270" t="str">
        <f>IF(E137="", "", VLOOKUP(E137, '[2]MASTER LIST'!$A:$N, 11, FALSE))</f>
        <v/>
      </c>
    </row>
    <row r="138" spans="2:13" ht="21" x14ac:dyDescent="0.35">
      <c r="B138" s="268"/>
      <c r="C138" s="277"/>
      <c r="D138" s="176"/>
      <c r="E138" s="176"/>
      <c r="F138" s="176"/>
      <c r="G138" s="273" t="str">
        <f>IF(E138="", "", VLOOKUP(E138, '[2]MASTER LIST'!$A:$N, 2, FALSE))</f>
        <v/>
      </c>
      <c r="H138" s="273" t="str">
        <f>IF(E138="", "", VLOOKUP(E138, '[2]MASTER LIST'!$A:$N, 3, FALSE))</f>
        <v/>
      </c>
      <c r="I138" s="278" t="str">
        <f>IF(E138="", "", VLOOKUP(E138, '[2]MASTER LIST'!$A:$N, 5, FALSE))</f>
        <v/>
      </c>
      <c r="J138" s="272" t="str">
        <f>IF(E138="", "", VLOOKUP(E138, '[2]MASTER LIST'!$A:$N, 4, FALSE))</f>
        <v/>
      </c>
      <c r="K138" s="272" t="str">
        <f>IF(E138="", "", VLOOKUP(E138, '[2]MASTER LIST'!$A:$N, 13, FALSE))</f>
        <v/>
      </c>
      <c r="L138" s="272" t="str">
        <f>IF(E138="", "", VLOOKUP(E138, '[2]MASTER LIST'!$A:$N, 10, FALSE))</f>
        <v/>
      </c>
      <c r="M138" s="270" t="str">
        <f>IF(E138="", "", VLOOKUP(E138, '[2]MASTER LIST'!$A:$N, 11, FALSE))</f>
        <v/>
      </c>
    </row>
    <row r="139" spans="2:13" ht="21" x14ac:dyDescent="0.35">
      <c r="B139" s="268"/>
      <c r="C139" s="277"/>
      <c r="D139" s="176"/>
      <c r="E139" s="176"/>
      <c r="F139" s="176"/>
      <c r="G139" s="273" t="str">
        <f>IF(E139="", "", VLOOKUP(E139, '[2]MASTER LIST'!$A:$N, 2, FALSE))</f>
        <v/>
      </c>
      <c r="H139" s="273" t="str">
        <f>IF(E139="", "", VLOOKUP(E139, '[2]MASTER LIST'!$A:$N, 3, FALSE))</f>
        <v/>
      </c>
      <c r="I139" s="278" t="str">
        <f>IF(E139="", "", VLOOKUP(E139, '[2]MASTER LIST'!$A:$N, 5, FALSE))</f>
        <v/>
      </c>
      <c r="J139" s="272" t="str">
        <f>IF(E139="", "", VLOOKUP(E139, '[2]MASTER LIST'!$A:$N, 4, FALSE))</f>
        <v/>
      </c>
      <c r="K139" s="272" t="str">
        <f>IF(E139="", "", VLOOKUP(E139, '[2]MASTER LIST'!$A:$N, 13, FALSE))</f>
        <v/>
      </c>
      <c r="L139" s="272" t="str">
        <f>IF(E139="", "", VLOOKUP(E139, '[2]MASTER LIST'!$A:$N, 10, FALSE))</f>
        <v/>
      </c>
      <c r="M139" s="270" t="str">
        <f>IF(E139="", "", VLOOKUP(E139, '[2]MASTER LIST'!$A:$N, 11, FALSE))</f>
        <v/>
      </c>
    </row>
    <row r="140" spans="2:13" ht="21" x14ac:dyDescent="0.35">
      <c r="B140" s="268"/>
      <c r="C140" s="277"/>
      <c r="D140" s="176"/>
      <c r="E140" s="176"/>
      <c r="F140" s="176"/>
      <c r="G140" s="273" t="str">
        <f>IF(E140="", "", VLOOKUP(E140, '[2]MASTER LIST'!$A:$N, 2, FALSE))</f>
        <v/>
      </c>
      <c r="H140" s="273" t="str">
        <f>IF(E140="", "", VLOOKUP(E140, '[2]MASTER LIST'!$A:$N, 3, FALSE))</f>
        <v/>
      </c>
      <c r="I140" s="278" t="str">
        <f>IF(E140="", "", VLOOKUP(E140, '[2]MASTER LIST'!$A:$N, 5, FALSE))</f>
        <v/>
      </c>
      <c r="J140" s="272" t="str">
        <f>IF(E140="", "", VLOOKUP(E140, '[2]MASTER LIST'!$A:$N, 4, FALSE))</f>
        <v/>
      </c>
      <c r="K140" s="272" t="str">
        <f>IF(E140="", "", VLOOKUP(E140, '[2]MASTER LIST'!$A:$N, 13, FALSE))</f>
        <v/>
      </c>
      <c r="L140" s="272" t="str">
        <f>IF(E140="", "", VLOOKUP(E140, '[2]MASTER LIST'!$A:$N, 10, FALSE))</f>
        <v/>
      </c>
      <c r="M140" s="270" t="str">
        <f>IF(E140="", "", VLOOKUP(E140, '[2]MASTER LIST'!$A:$N, 11, FALSE))</f>
        <v/>
      </c>
    </row>
    <row r="141" spans="2:13" ht="21" x14ac:dyDescent="0.35">
      <c r="B141" s="268"/>
      <c r="C141" s="277"/>
      <c r="D141" s="176"/>
      <c r="E141" s="176"/>
      <c r="F141" s="176"/>
      <c r="G141" s="273" t="str">
        <f>IF(E141="", "", VLOOKUP(E141, '[2]MASTER LIST'!$A:$N, 2, FALSE))</f>
        <v/>
      </c>
      <c r="H141" s="273" t="str">
        <f>IF(E141="", "", VLOOKUP(E141, '[2]MASTER LIST'!$A:$N, 3, FALSE))</f>
        <v/>
      </c>
      <c r="I141" s="278" t="str">
        <f>IF(E141="", "", VLOOKUP(E141, '[2]MASTER LIST'!$A:$N, 5, FALSE))</f>
        <v/>
      </c>
      <c r="J141" s="272" t="str">
        <f>IF(E141="", "", VLOOKUP(E141, '[2]MASTER LIST'!$A:$N, 4, FALSE))</f>
        <v/>
      </c>
      <c r="K141" s="272" t="str">
        <f>IF(E141="", "", VLOOKUP(E141, '[2]MASTER LIST'!$A:$N, 13, FALSE))</f>
        <v/>
      </c>
      <c r="L141" s="272" t="str">
        <f>IF(E141="", "", VLOOKUP(E141, '[2]MASTER LIST'!$A:$N, 10, FALSE))</f>
        <v/>
      </c>
      <c r="M141" s="270" t="str">
        <f>IF(E141="", "", VLOOKUP(E141, '[2]MASTER LIST'!$A:$N, 11, FALSE))</f>
        <v/>
      </c>
    </row>
    <row r="142" spans="2:13" ht="21" x14ac:dyDescent="0.35">
      <c r="B142" s="268"/>
      <c r="C142" s="277"/>
      <c r="D142" s="176"/>
      <c r="E142" s="176"/>
      <c r="F142" s="176"/>
      <c r="G142" s="273" t="str">
        <f>IF(E142="", "", VLOOKUP(E142, '[2]MASTER LIST'!$A:$N, 2, FALSE))</f>
        <v/>
      </c>
      <c r="H142" s="273" t="str">
        <f>IF(E142="", "", VLOOKUP(E142, '[2]MASTER LIST'!$A:$N, 3, FALSE))</f>
        <v/>
      </c>
      <c r="I142" s="278" t="str">
        <f>IF(E142="", "", VLOOKUP(E142, '[2]MASTER LIST'!$A:$N, 5, FALSE))</f>
        <v/>
      </c>
      <c r="J142" s="272" t="str">
        <f>IF(E142="", "", VLOOKUP(E142, '[2]MASTER LIST'!$A:$N, 4, FALSE))</f>
        <v/>
      </c>
      <c r="K142" s="272" t="str">
        <f>IF(E142="", "", VLOOKUP(E142, '[2]MASTER LIST'!$A:$N, 13, FALSE))</f>
        <v/>
      </c>
      <c r="L142" s="272" t="str">
        <f>IF(E142="", "", VLOOKUP(E142, '[2]MASTER LIST'!$A:$N, 10, FALSE))</f>
        <v/>
      </c>
      <c r="M142" s="270" t="str">
        <f>IF(E142="", "", VLOOKUP(E142, '[2]MASTER LIST'!$A:$N, 11, FALSE))</f>
        <v/>
      </c>
    </row>
    <row r="143" spans="2:13" ht="21" x14ac:dyDescent="0.35">
      <c r="B143" s="268"/>
      <c r="C143" s="277"/>
      <c r="D143" s="176"/>
      <c r="E143" s="176"/>
      <c r="F143" s="176"/>
      <c r="G143" s="273" t="str">
        <f>IF(E143="", "", VLOOKUP(E143, '[2]MASTER LIST'!$A:$N, 2, FALSE))</f>
        <v/>
      </c>
      <c r="H143" s="273" t="str">
        <f>IF(E143="", "", VLOOKUP(E143, '[2]MASTER LIST'!$A:$N, 3, FALSE))</f>
        <v/>
      </c>
      <c r="I143" s="278" t="str">
        <f>IF(E143="", "", VLOOKUP(E143, '[2]MASTER LIST'!$A:$N, 5, FALSE))</f>
        <v/>
      </c>
      <c r="J143" s="272" t="str">
        <f>IF(E143="", "", VLOOKUP(E143, '[2]MASTER LIST'!$A:$N, 4, FALSE))</f>
        <v/>
      </c>
      <c r="K143" s="272" t="str">
        <f>IF(E143="", "", VLOOKUP(E143, '[2]MASTER LIST'!$A:$N, 13, FALSE))</f>
        <v/>
      </c>
      <c r="L143" s="272" t="str">
        <f>IF(E143="", "", VLOOKUP(E143, '[2]MASTER LIST'!$A:$N, 10, FALSE))</f>
        <v/>
      </c>
      <c r="M143" s="270" t="str">
        <f>IF(E143="", "", VLOOKUP(E143, '[2]MASTER LIST'!$A:$N, 11, FALSE))</f>
        <v/>
      </c>
    </row>
    <row r="144" spans="2:13" ht="21" x14ac:dyDescent="0.35">
      <c r="B144" s="268"/>
      <c r="C144" s="277"/>
      <c r="D144" s="176"/>
      <c r="E144" s="176"/>
      <c r="F144" s="176"/>
      <c r="G144" s="273" t="str">
        <f>IF(E144="", "", VLOOKUP(E144, '[2]MASTER LIST'!$A:$N, 2, FALSE))</f>
        <v/>
      </c>
      <c r="H144" s="273" t="str">
        <f>IF(E144="", "", VLOOKUP(E144, '[2]MASTER LIST'!$A:$N, 3, FALSE))</f>
        <v/>
      </c>
      <c r="I144" s="278" t="str">
        <f>IF(E144="", "", VLOOKUP(E144, '[2]MASTER LIST'!$A:$N, 5, FALSE))</f>
        <v/>
      </c>
      <c r="J144" s="272" t="str">
        <f>IF(E144="", "", VLOOKUP(E144, '[2]MASTER LIST'!$A:$N, 4, FALSE))</f>
        <v/>
      </c>
      <c r="K144" s="272" t="str">
        <f>IF(E144="", "", VLOOKUP(E144, '[2]MASTER LIST'!$A:$N, 13, FALSE))</f>
        <v/>
      </c>
      <c r="L144" s="272" t="str">
        <f>IF(E144="", "", VLOOKUP(E144, '[2]MASTER LIST'!$A:$N, 10, FALSE))</f>
        <v/>
      </c>
      <c r="M144" s="270" t="str">
        <f>IF(E144="", "", VLOOKUP(E144, '[2]MASTER LIST'!$A:$N, 11, FALSE))</f>
        <v/>
      </c>
    </row>
    <row r="145" spans="2:13" ht="21" x14ac:dyDescent="0.35">
      <c r="B145" s="268"/>
      <c r="C145" s="277"/>
      <c r="D145" s="176"/>
      <c r="E145" s="176"/>
      <c r="F145" s="176"/>
      <c r="G145" s="273" t="str">
        <f>IF(E145="", "", VLOOKUP(E145, '[2]MASTER LIST'!$A:$N, 2, FALSE))</f>
        <v/>
      </c>
      <c r="H145" s="273" t="str">
        <f>IF(E145="", "", VLOOKUP(E145, '[2]MASTER LIST'!$A:$N, 3, FALSE))</f>
        <v/>
      </c>
      <c r="I145" s="278" t="str">
        <f>IF(E145="", "", VLOOKUP(E145, '[2]MASTER LIST'!$A:$N, 5, FALSE))</f>
        <v/>
      </c>
      <c r="J145" s="272" t="str">
        <f>IF(E145="", "", VLOOKUP(E145, '[2]MASTER LIST'!$A:$N, 4, FALSE))</f>
        <v/>
      </c>
      <c r="K145" s="272" t="str">
        <f>IF(E145="", "", VLOOKUP(E145, '[2]MASTER LIST'!$A:$N, 13, FALSE))</f>
        <v/>
      </c>
      <c r="L145" s="272" t="str">
        <f>IF(E145="", "", VLOOKUP(E145, '[2]MASTER LIST'!$A:$N, 10, FALSE))</f>
        <v/>
      </c>
      <c r="M145" s="270" t="str">
        <f>IF(E145="", "", VLOOKUP(E145, '[2]MASTER LIST'!$A:$N, 11, FALSE))</f>
        <v/>
      </c>
    </row>
    <row r="146" spans="2:13" ht="21" x14ac:dyDescent="0.35">
      <c r="B146" s="268"/>
      <c r="C146" s="277"/>
      <c r="D146" s="176"/>
      <c r="E146" s="176"/>
      <c r="F146" s="176"/>
      <c r="G146" s="273" t="str">
        <f>IF(E146="", "", VLOOKUP(E146, '[2]MASTER LIST'!$A:$N, 2, FALSE))</f>
        <v/>
      </c>
      <c r="H146" s="273" t="str">
        <f>IF(E146="", "", VLOOKUP(E146, '[2]MASTER LIST'!$A:$N, 3, FALSE))</f>
        <v/>
      </c>
      <c r="I146" s="278" t="str">
        <f>IF(E146="", "", VLOOKUP(E146, '[2]MASTER LIST'!$A:$N, 5, FALSE))</f>
        <v/>
      </c>
      <c r="J146" s="272" t="str">
        <f>IF(E146="", "", VLOOKUP(E146, '[2]MASTER LIST'!$A:$N, 4, FALSE))</f>
        <v/>
      </c>
      <c r="K146" s="272" t="str">
        <f>IF(E146="", "", VLOOKUP(E146, '[2]MASTER LIST'!$A:$N, 13, FALSE))</f>
        <v/>
      </c>
      <c r="L146" s="272" t="str">
        <f>IF(E146="", "", VLOOKUP(E146, '[2]MASTER LIST'!$A:$N, 10, FALSE))</f>
        <v/>
      </c>
      <c r="M146" s="270" t="str">
        <f>IF(E146="", "", VLOOKUP(E146, '[2]MASTER LIST'!$A:$N, 11, FALSE))</f>
        <v/>
      </c>
    </row>
    <row r="147" spans="2:13" ht="21" x14ac:dyDescent="0.35">
      <c r="B147" s="268"/>
      <c r="C147" s="277"/>
      <c r="D147" s="176"/>
      <c r="E147" s="176"/>
      <c r="F147" s="176"/>
      <c r="G147" s="273" t="str">
        <f>IF(E147="", "", VLOOKUP(E147, '[2]MASTER LIST'!$A:$N, 2, FALSE))</f>
        <v/>
      </c>
      <c r="H147" s="273" t="str">
        <f>IF(E147="", "", VLOOKUP(E147, '[2]MASTER LIST'!$A:$N, 3, FALSE))</f>
        <v/>
      </c>
      <c r="I147" s="278" t="str">
        <f>IF(E147="", "", VLOOKUP(E147, '[2]MASTER LIST'!$A:$N, 5, FALSE))</f>
        <v/>
      </c>
      <c r="J147" s="272" t="str">
        <f>IF(E147="", "", VLOOKUP(E147, '[2]MASTER LIST'!$A:$N, 4, FALSE))</f>
        <v/>
      </c>
      <c r="K147" s="272" t="str">
        <f>IF(E147="", "", VLOOKUP(E147, '[2]MASTER LIST'!$A:$N, 13, FALSE))</f>
        <v/>
      </c>
      <c r="L147" s="272" t="str">
        <f>IF(E147="", "", VLOOKUP(E147, '[2]MASTER LIST'!$A:$N, 10, FALSE))</f>
        <v/>
      </c>
      <c r="M147" s="270" t="str">
        <f>IF(E147="", "", VLOOKUP(E147, '[2]MASTER LIST'!$A:$N, 11, FALSE))</f>
        <v/>
      </c>
    </row>
    <row r="148" spans="2:13" ht="21" x14ac:dyDescent="0.35">
      <c r="B148" s="268"/>
      <c r="C148" s="277"/>
      <c r="D148" s="176"/>
      <c r="E148" s="176"/>
      <c r="F148" s="176"/>
      <c r="G148" s="273" t="str">
        <f>IF(E148="", "", VLOOKUP(E148, '[2]MASTER LIST'!$A:$N, 2, FALSE))</f>
        <v/>
      </c>
      <c r="H148" s="273" t="str">
        <f>IF(E148="", "", VLOOKUP(E148, '[2]MASTER LIST'!$A:$N, 3, FALSE))</f>
        <v/>
      </c>
      <c r="I148" s="278" t="str">
        <f>IF(E148="", "", VLOOKUP(E148, '[2]MASTER LIST'!$A:$N, 5, FALSE))</f>
        <v/>
      </c>
      <c r="J148" s="272" t="str">
        <f>IF(E148="", "", VLOOKUP(E148, '[2]MASTER LIST'!$A:$N, 4, FALSE))</f>
        <v/>
      </c>
      <c r="K148" s="272" t="str">
        <f>IF(E148="", "", VLOOKUP(E148, '[2]MASTER LIST'!$A:$N, 13, FALSE))</f>
        <v/>
      </c>
      <c r="L148" s="272" t="str">
        <f>IF(E148="", "", VLOOKUP(E148, '[2]MASTER LIST'!$A:$N, 10, FALSE))</f>
        <v/>
      </c>
      <c r="M148" s="270" t="str">
        <f>IF(E148="", "", VLOOKUP(E148, '[2]MASTER LIST'!$A:$N, 11, FALSE))</f>
        <v/>
      </c>
    </row>
    <row r="149" spans="2:13" ht="21" x14ac:dyDescent="0.35">
      <c r="B149" s="268"/>
      <c r="C149" s="277"/>
      <c r="D149" s="176"/>
      <c r="E149" s="176"/>
      <c r="F149" s="176"/>
      <c r="G149" s="273" t="str">
        <f>IF(E149="", "", VLOOKUP(E149, '[2]MASTER LIST'!$A:$N, 2, FALSE))</f>
        <v/>
      </c>
      <c r="H149" s="273" t="str">
        <f>IF(E149="", "", VLOOKUP(E149, '[2]MASTER LIST'!$A:$N, 3, FALSE))</f>
        <v/>
      </c>
      <c r="I149" s="278" t="str">
        <f>IF(E149="", "", VLOOKUP(E149, '[2]MASTER LIST'!$A:$N, 5, FALSE))</f>
        <v/>
      </c>
      <c r="J149" s="272" t="str">
        <f>IF(E149="", "", VLOOKUP(E149, '[2]MASTER LIST'!$A:$N, 4, FALSE))</f>
        <v/>
      </c>
      <c r="K149" s="272" t="str">
        <f>IF(E149="", "", VLOOKUP(E149, '[2]MASTER LIST'!$A:$N, 13, FALSE))</f>
        <v/>
      </c>
      <c r="L149" s="272" t="str">
        <f>IF(E149="", "", VLOOKUP(E149, '[2]MASTER LIST'!$A:$N, 10, FALSE))</f>
        <v/>
      </c>
      <c r="M149" s="270" t="str">
        <f>IF(E149="", "", VLOOKUP(E149, '[2]MASTER LIST'!$A:$N, 11, FALSE))</f>
        <v/>
      </c>
    </row>
    <row r="150" spans="2:13" ht="21" x14ac:dyDescent="0.35">
      <c r="B150" s="268"/>
      <c r="C150" s="277"/>
      <c r="D150" s="176"/>
      <c r="E150" s="176"/>
      <c r="F150" s="176"/>
      <c r="G150" s="273" t="str">
        <f>IF(E150="", "", VLOOKUP(E150, '[2]MASTER LIST'!$A:$N, 2, FALSE))</f>
        <v/>
      </c>
      <c r="H150" s="273" t="str">
        <f>IF(E150="", "", VLOOKUP(E150, '[2]MASTER LIST'!$A:$N, 3, FALSE))</f>
        <v/>
      </c>
      <c r="I150" s="278" t="str">
        <f>IF(E150="", "", VLOOKUP(E150, '[2]MASTER LIST'!$A:$N, 5, FALSE))</f>
        <v/>
      </c>
      <c r="J150" s="272" t="str">
        <f>IF(E150="", "", VLOOKUP(E150, '[2]MASTER LIST'!$A:$N, 4, FALSE))</f>
        <v/>
      </c>
      <c r="K150" s="272" t="str">
        <f>IF(E150="", "", VLOOKUP(E150, '[2]MASTER LIST'!$A:$N, 13, FALSE))</f>
        <v/>
      </c>
      <c r="L150" s="272" t="str">
        <f>IF(E150="", "", VLOOKUP(E150, '[2]MASTER LIST'!$A:$N, 10, FALSE))</f>
        <v/>
      </c>
      <c r="M150" s="270" t="str">
        <f>IF(E150="", "", VLOOKUP(E150, '[2]MASTER LIST'!$A:$N, 11, FALSE))</f>
        <v/>
      </c>
    </row>
    <row r="151" spans="2:13" ht="21" x14ac:dyDescent="0.35">
      <c r="B151" s="268"/>
      <c r="C151" s="277"/>
      <c r="D151" s="176"/>
      <c r="E151" s="176"/>
      <c r="F151" s="176"/>
      <c r="G151" s="273" t="str">
        <f>IF(E151="", "", VLOOKUP(E151, '[2]MASTER LIST'!$A:$N, 2, FALSE))</f>
        <v/>
      </c>
      <c r="H151" s="273" t="str">
        <f>IF(E151="", "", VLOOKUP(E151, '[2]MASTER LIST'!$A:$N, 3, FALSE))</f>
        <v/>
      </c>
      <c r="I151" s="278" t="str">
        <f>IF(E151="", "", VLOOKUP(E151, '[2]MASTER LIST'!$A:$N, 5, FALSE))</f>
        <v/>
      </c>
      <c r="J151" s="272" t="str">
        <f>IF(E151="", "", VLOOKUP(E151, '[2]MASTER LIST'!$A:$N, 4, FALSE))</f>
        <v/>
      </c>
      <c r="K151" s="272" t="str">
        <f>IF(E151="", "", VLOOKUP(E151, '[2]MASTER LIST'!$A:$N, 13, FALSE))</f>
        <v/>
      </c>
      <c r="L151" s="272" t="str">
        <f>IF(E151="", "", VLOOKUP(E151, '[2]MASTER LIST'!$A:$N, 10, FALSE))</f>
        <v/>
      </c>
      <c r="M151" s="270" t="str">
        <f>IF(E151="", "", VLOOKUP(E151, '[2]MASTER LIST'!$A:$N, 11, FALSE))</f>
        <v/>
      </c>
    </row>
    <row r="152" spans="2:13" ht="21" x14ac:dyDescent="0.35">
      <c r="B152" s="268"/>
      <c r="C152" s="277"/>
      <c r="D152" s="176"/>
      <c r="E152" s="176"/>
      <c r="F152" s="176"/>
      <c r="G152" s="273" t="str">
        <f>IF(E152="", "", VLOOKUP(E152, '[2]MASTER LIST'!$A:$N, 2, FALSE))</f>
        <v/>
      </c>
      <c r="H152" s="273" t="str">
        <f>IF(E152="", "", VLOOKUP(E152, '[2]MASTER LIST'!$A:$N, 3, FALSE))</f>
        <v/>
      </c>
      <c r="I152" s="278" t="str">
        <f>IF(E152="", "", VLOOKUP(E152, '[2]MASTER LIST'!$A:$N, 5, FALSE))</f>
        <v/>
      </c>
      <c r="J152" s="272" t="str">
        <f>IF(E152="", "", VLOOKUP(E152, '[2]MASTER LIST'!$A:$N, 4, FALSE))</f>
        <v/>
      </c>
      <c r="K152" s="272" t="str">
        <f>IF(E152="", "", VLOOKUP(E152, '[2]MASTER LIST'!$A:$N, 13, FALSE))</f>
        <v/>
      </c>
      <c r="L152" s="272" t="str">
        <f>IF(E152="", "", VLOOKUP(E152, '[2]MASTER LIST'!$A:$N, 10, FALSE))</f>
        <v/>
      </c>
      <c r="M152" s="270" t="str">
        <f>IF(E152="", "", VLOOKUP(E152, '[2]MASTER LIST'!$A:$N, 11, FALSE))</f>
        <v/>
      </c>
    </row>
    <row r="153" spans="2:13" ht="21" x14ac:dyDescent="0.35">
      <c r="B153" s="268"/>
      <c r="C153" s="277"/>
      <c r="D153" s="176"/>
      <c r="E153" s="176"/>
      <c r="F153" s="176"/>
      <c r="G153" s="273" t="str">
        <f>IF(E153="", "", VLOOKUP(E153, '[2]MASTER LIST'!$A:$N, 2, FALSE))</f>
        <v/>
      </c>
      <c r="H153" s="273" t="str">
        <f>IF(E153="", "", VLOOKUP(E153, '[2]MASTER LIST'!$A:$N, 3, FALSE))</f>
        <v/>
      </c>
      <c r="I153" s="278" t="str">
        <f>IF(E153="", "", VLOOKUP(E153, '[2]MASTER LIST'!$A:$N, 5, FALSE))</f>
        <v/>
      </c>
      <c r="J153" s="272" t="str">
        <f>IF(E153="", "", VLOOKUP(E153, '[2]MASTER LIST'!$A:$N, 4, FALSE))</f>
        <v/>
      </c>
      <c r="K153" s="272" t="str">
        <f>IF(E153="", "", VLOOKUP(E153, '[2]MASTER LIST'!$A:$N, 13, FALSE))</f>
        <v/>
      </c>
      <c r="L153" s="272" t="str">
        <f>IF(E153="", "", VLOOKUP(E153, '[2]MASTER LIST'!$A:$N, 10, FALSE))</f>
        <v/>
      </c>
      <c r="M153" s="270" t="str">
        <f>IF(E153="", "", VLOOKUP(E153, '[2]MASTER LIST'!$A:$N, 11, FALSE))</f>
        <v/>
      </c>
    </row>
    <row r="154" spans="2:13" ht="21" x14ac:dyDescent="0.35">
      <c r="B154" s="268"/>
      <c r="C154" s="277"/>
      <c r="D154" s="176"/>
      <c r="E154" s="176"/>
      <c r="F154" s="176"/>
      <c r="G154" s="273" t="str">
        <f>IF(E154="", "", VLOOKUP(E154, '[2]MASTER LIST'!$A:$N, 2, FALSE))</f>
        <v/>
      </c>
      <c r="H154" s="273" t="str">
        <f>IF(E154="", "", VLOOKUP(E154, '[2]MASTER LIST'!$A:$N, 3, FALSE))</f>
        <v/>
      </c>
      <c r="I154" s="278" t="str">
        <f>IF(E154="", "", VLOOKUP(E154, '[2]MASTER LIST'!$A:$N, 5, FALSE))</f>
        <v/>
      </c>
      <c r="J154" s="272" t="str">
        <f>IF(E154="", "", VLOOKUP(E154, '[2]MASTER LIST'!$A:$N, 4, FALSE))</f>
        <v/>
      </c>
      <c r="K154" s="272" t="str">
        <f>IF(E154="", "", VLOOKUP(E154, '[2]MASTER LIST'!$A:$N, 13, FALSE))</f>
        <v/>
      </c>
      <c r="L154" s="272" t="str">
        <f>IF(E154="", "", VLOOKUP(E154, '[2]MASTER LIST'!$A:$N, 10, FALSE))</f>
        <v/>
      </c>
      <c r="M154" s="270" t="str">
        <f>IF(E154="", "", VLOOKUP(E154, '[2]MASTER LIST'!$A:$N, 11, FALSE))</f>
        <v/>
      </c>
    </row>
    <row r="155" spans="2:13" ht="21" x14ac:dyDescent="0.35">
      <c r="B155" s="268"/>
      <c r="C155" s="277"/>
      <c r="D155" s="176"/>
      <c r="E155" s="176"/>
      <c r="F155" s="176"/>
      <c r="G155" s="273" t="str">
        <f>IF(E155="", "", VLOOKUP(E155, '[2]MASTER LIST'!$A:$N, 2, FALSE))</f>
        <v/>
      </c>
      <c r="H155" s="273" t="str">
        <f>IF(E155="", "", VLOOKUP(E155, '[2]MASTER LIST'!$A:$N, 3, FALSE))</f>
        <v/>
      </c>
      <c r="I155" s="278" t="str">
        <f>IF(E155="", "", VLOOKUP(E155, '[2]MASTER LIST'!$A:$N, 5, FALSE))</f>
        <v/>
      </c>
      <c r="J155" s="272" t="str">
        <f>IF(E155="", "", VLOOKUP(E155, '[2]MASTER LIST'!$A:$N, 4, FALSE))</f>
        <v/>
      </c>
      <c r="K155" s="272" t="str">
        <f>IF(E155="", "", VLOOKUP(E155, '[2]MASTER LIST'!$A:$N, 13, FALSE))</f>
        <v/>
      </c>
      <c r="L155" s="272" t="str">
        <f>IF(E155="", "", VLOOKUP(E155, '[2]MASTER LIST'!$A:$N, 10, FALSE))</f>
        <v/>
      </c>
      <c r="M155" s="270" t="str">
        <f>IF(E155="", "", VLOOKUP(E155, '[2]MASTER LIST'!$A:$N, 11, FALSE))</f>
        <v/>
      </c>
    </row>
    <row r="156" spans="2:13" ht="21" x14ac:dyDescent="0.35">
      <c r="B156" s="268"/>
      <c r="C156" s="277"/>
      <c r="D156" s="176"/>
      <c r="E156" s="176"/>
      <c r="F156" s="176"/>
      <c r="G156" s="273" t="str">
        <f>IF(E156="", "", VLOOKUP(E156, '[2]MASTER LIST'!$A:$N, 2, FALSE))</f>
        <v/>
      </c>
      <c r="H156" s="273" t="str">
        <f>IF(E156="", "", VLOOKUP(E156, '[2]MASTER LIST'!$A:$N, 3, FALSE))</f>
        <v/>
      </c>
      <c r="I156" s="278" t="str">
        <f>IF(E156="", "", VLOOKUP(E156, '[2]MASTER LIST'!$A:$N, 5, FALSE))</f>
        <v/>
      </c>
      <c r="J156" s="272" t="str">
        <f>IF(E156="", "", VLOOKUP(E156, '[2]MASTER LIST'!$A:$N, 4, FALSE))</f>
        <v/>
      </c>
      <c r="K156" s="272" t="str">
        <f>IF(E156="", "", VLOOKUP(E156, '[2]MASTER LIST'!$A:$N, 13, FALSE))</f>
        <v/>
      </c>
      <c r="L156" s="272" t="str">
        <f>IF(E156="", "", VLOOKUP(E156, '[2]MASTER LIST'!$A:$N, 10, FALSE))</f>
        <v/>
      </c>
      <c r="M156" s="270" t="str">
        <f>IF(E156="", "", VLOOKUP(E156, '[2]MASTER LIST'!$A:$N, 11, FALSE))</f>
        <v/>
      </c>
    </row>
    <row r="157" spans="2:13" ht="21" x14ac:dyDescent="0.35">
      <c r="B157" s="268"/>
      <c r="C157" s="277"/>
      <c r="D157" s="176"/>
      <c r="E157" s="176"/>
      <c r="F157" s="176"/>
      <c r="G157" s="273" t="str">
        <f>IF(E157="", "", VLOOKUP(E157, '[2]MASTER LIST'!$A:$N, 2, FALSE))</f>
        <v/>
      </c>
      <c r="H157" s="273" t="str">
        <f>IF(E157="", "", VLOOKUP(E157, '[2]MASTER LIST'!$A:$N, 3, FALSE))</f>
        <v/>
      </c>
      <c r="I157" s="278" t="str">
        <f>IF(E157="", "", VLOOKUP(E157, '[2]MASTER LIST'!$A:$N, 5, FALSE))</f>
        <v/>
      </c>
      <c r="J157" s="272" t="str">
        <f>IF(E157="", "", VLOOKUP(E157, '[2]MASTER LIST'!$A:$N, 4, FALSE))</f>
        <v/>
      </c>
      <c r="K157" s="272" t="str">
        <f>IF(E157="", "", VLOOKUP(E157, '[2]MASTER LIST'!$A:$N, 13, FALSE))</f>
        <v/>
      </c>
      <c r="L157" s="272" t="str">
        <f>IF(E157="", "", VLOOKUP(E157, '[2]MASTER LIST'!$A:$N, 10, FALSE))</f>
        <v/>
      </c>
      <c r="M157" s="270" t="str">
        <f>IF(E157="", "", VLOOKUP(E157, '[2]MASTER LIST'!$A:$N, 11, FALSE))</f>
        <v/>
      </c>
    </row>
    <row r="158" spans="2:13" ht="21" x14ac:dyDescent="0.35">
      <c r="B158" s="268"/>
      <c r="C158" s="277"/>
      <c r="D158" s="176"/>
      <c r="E158" s="176"/>
      <c r="F158" s="176"/>
      <c r="G158" s="273" t="str">
        <f>IF(E158="", "", VLOOKUP(E158, '[2]MASTER LIST'!$A:$N, 2, FALSE))</f>
        <v/>
      </c>
      <c r="H158" s="273" t="str">
        <f>IF(E158="", "", VLOOKUP(E158, '[2]MASTER LIST'!$A:$N, 3, FALSE))</f>
        <v/>
      </c>
      <c r="I158" s="278" t="str">
        <f>IF(E158="", "", VLOOKUP(E158, '[2]MASTER LIST'!$A:$N, 5, FALSE))</f>
        <v/>
      </c>
      <c r="J158" s="272" t="str">
        <f>IF(E158="", "", VLOOKUP(E158, '[2]MASTER LIST'!$A:$N, 4, FALSE))</f>
        <v/>
      </c>
      <c r="K158" s="272" t="str">
        <f>IF(E158="", "", VLOOKUP(E158, '[2]MASTER LIST'!$A:$N, 13, FALSE))</f>
        <v/>
      </c>
      <c r="L158" s="272" t="str">
        <f>IF(E158="", "", VLOOKUP(E158, '[2]MASTER LIST'!$A:$N, 10, FALSE))</f>
        <v/>
      </c>
      <c r="M158" s="270" t="str">
        <f>IF(E158="", "", VLOOKUP(E158, '[2]MASTER LIST'!$A:$N, 11, FALSE))</f>
        <v/>
      </c>
    </row>
    <row r="159" spans="2:13" ht="21" x14ac:dyDescent="0.35">
      <c r="B159" s="268"/>
      <c r="C159" s="277"/>
      <c r="D159" s="176"/>
      <c r="E159" s="176"/>
      <c r="F159" s="176"/>
      <c r="G159" s="273" t="str">
        <f>IF(E159="", "", VLOOKUP(E159, '[2]MASTER LIST'!$A:$N, 2, FALSE))</f>
        <v/>
      </c>
      <c r="H159" s="273" t="str">
        <f>IF(E159="", "", VLOOKUP(E159, '[2]MASTER LIST'!$A:$N, 3, FALSE))</f>
        <v/>
      </c>
      <c r="I159" s="278" t="str">
        <f>IF(E159="", "", VLOOKUP(E159, '[2]MASTER LIST'!$A:$N, 5, FALSE))</f>
        <v/>
      </c>
      <c r="J159" s="272" t="str">
        <f>IF(E159="", "", VLOOKUP(E159, '[2]MASTER LIST'!$A:$N, 4, FALSE))</f>
        <v/>
      </c>
      <c r="K159" s="272" t="str">
        <f>IF(E159="", "", VLOOKUP(E159, '[2]MASTER LIST'!$A:$N, 13, FALSE))</f>
        <v/>
      </c>
      <c r="L159" s="272" t="str">
        <f>IF(E159="", "", VLOOKUP(E159, '[2]MASTER LIST'!$A:$N, 10, FALSE))</f>
        <v/>
      </c>
      <c r="M159" s="270" t="str">
        <f>IF(E159="", "", VLOOKUP(E159, '[2]MASTER LIST'!$A:$N, 11, FALSE))</f>
        <v/>
      </c>
    </row>
    <row r="160" spans="2:13" ht="21" x14ac:dyDescent="0.35">
      <c r="B160" s="268"/>
      <c r="C160" s="277"/>
      <c r="D160" s="176"/>
      <c r="E160" s="176"/>
      <c r="F160" s="176"/>
      <c r="G160" s="273" t="str">
        <f>IF(E160="", "", VLOOKUP(E160, '[2]MASTER LIST'!$A:$N, 2, FALSE))</f>
        <v/>
      </c>
      <c r="H160" s="273" t="str">
        <f>IF(E160="", "", VLOOKUP(E160, '[2]MASTER LIST'!$A:$N, 3, FALSE))</f>
        <v/>
      </c>
      <c r="I160" s="278" t="str">
        <f>IF(E160="", "", VLOOKUP(E160, '[2]MASTER LIST'!$A:$N, 5, FALSE))</f>
        <v/>
      </c>
      <c r="J160" s="272" t="str">
        <f>IF(E160="", "", VLOOKUP(E160, '[2]MASTER LIST'!$A:$N, 4, FALSE))</f>
        <v/>
      </c>
      <c r="K160" s="272" t="str">
        <f>IF(E160="", "", VLOOKUP(E160, '[2]MASTER LIST'!$A:$N, 13, FALSE))</f>
        <v/>
      </c>
      <c r="L160" s="272" t="str">
        <f>IF(E160="", "", VLOOKUP(E160, '[2]MASTER LIST'!$A:$N, 10, FALSE))</f>
        <v/>
      </c>
      <c r="M160" s="270" t="str">
        <f>IF(E160="", "", VLOOKUP(E160, '[2]MASTER LIST'!$A:$N, 11, FALSE))</f>
        <v/>
      </c>
    </row>
    <row r="161" spans="2:13" ht="21" x14ac:dyDescent="0.35">
      <c r="B161" s="268"/>
      <c r="C161" s="277"/>
      <c r="D161" s="176"/>
      <c r="E161" s="176"/>
      <c r="F161" s="176"/>
      <c r="G161" s="273" t="str">
        <f>IF(E161="", "", VLOOKUP(E161, '[2]MASTER LIST'!$A:$N, 2, FALSE))</f>
        <v/>
      </c>
      <c r="H161" s="273" t="str">
        <f>IF(E161="", "", VLOOKUP(E161, '[2]MASTER LIST'!$A:$N, 3, FALSE))</f>
        <v/>
      </c>
      <c r="I161" s="278" t="str">
        <f>IF(E161="", "", VLOOKUP(E161, '[2]MASTER LIST'!$A:$N, 5, FALSE))</f>
        <v/>
      </c>
      <c r="J161" s="272" t="str">
        <f>IF(E161="", "", VLOOKUP(E161, '[2]MASTER LIST'!$A:$N, 4, FALSE))</f>
        <v/>
      </c>
      <c r="K161" s="272" t="str">
        <f>IF(E161="", "", VLOOKUP(E161, '[2]MASTER LIST'!$A:$N, 13, FALSE))</f>
        <v/>
      </c>
      <c r="L161" s="272" t="str">
        <f>IF(E161="", "", VLOOKUP(E161, '[2]MASTER LIST'!$A:$N, 10, FALSE))</f>
        <v/>
      </c>
      <c r="M161" s="270" t="str">
        <f>IF(E161="", "", VLOOKUP(E161, '[2]MASTER LIST'!$A:$N, 11, FALSE))</f>
        <v/>
      </c>
    </row>
    <row r="162" spans="2:13" ht="21" x14ac:dyDescent="0.35">
      <c r="B162" s="268"/>
      <c r="C162" s="277"/>
      <c r="D162" s="176"/>
      <c r="E162" s="176"/>
      <c r="F162" s="176"/>
      <c r="G162" s="273" t="str">
        <f>IF(E162="", "", VLOOKUP(E162, '[2]MASTER LIST'!$A:$N, 2, FALSE))</f>
        <v/>
      </c>
      <c r="H162" s="273" t="str">
        <f>IF(E162="", "", VLOOKUP(E162, '[2]MASTER LIST'!$A:$N, 3, FALSE))</f>
        <v/>
      </c>
      <c r="I162" s="278" t="str">
        <f>IF(E162="", "", VLOOKUP(E162, '[2]MASTER LIST'!$A:$N, 5, FALSE))</f>
        <v/>
      </c>
      <c r="J162" s="272" t="str">
        <f>IF(E162="", "", VLOOKUP(E162, '[2]MASTER LIST'!$A:$N, 4, FALSE))</f>
        <v/>
      </c>
      <c r="K162" s="272" t="str">
        <f>IF(E162="", "", VLOOKUP(E162, '[2]MASTER LIST'!$A:$N, 13, FALSE))</f>
        <v/>
      </c>
      <c r="L162" s="272" t="str">
        <f>IF(E162="", "", VLOOKUP(E162, '[2]MASTER LIST'!$A:$N, 10, FALSE))</f>
        <v/>
      </c>
      <c r="M162" s="270" t="str">
        <f>IF(E162="", "", VLOOKUP(E162, '[2]MASTER LIST'!$A:$N, 11, FALSE))</f>
        <v/>
      </c>
    </row>
    <row r="163" spans="2:13" ht="21" x14ac:dyDescent="0.35">
      <c r="B163" s="268"/>
      <c r="C163" s="277"/>
      <c r="D163" s="176"/>
      <c r="E163" s="176"/>
      <c r="F163" s="176"/>
      <c r="G163" s="273" t="str">
        <f>IF(E163="", "", VLOOKUP(E163, '[2]MASTER LIST'!$A:$N, 2, FALSE))</f>
        <v/>
      </c>
      <c r="H163" s="273" t="str">
        <f>IF(E163="", "", VLOOKUP(E163, '[2]MASTER LIST'!$A:$N, 3, FALSE))</f>
        <v/>
      </c>
      <c r="I163" s="278" t="str">
        <f>IF(E163="", "", VLOOKUP(E163, '[2]MASTER LIST'!$A:$N, 5, FALSE))</f>
        <v/>
      </c>
      <c r="J163" s="272" t="str">
        <f>IF(E163="", "", VLOOKUP(E163, '[2]MASTER LIST'!$A:$N, 4, FALSE))</f>
        <v/>
      </c>
      <c r="K163" s="272" t="str">
        <f>IF(E163="", "", VLOOKUP(E163, '[2]MASTER LIST'!$A:$N, 13, FALSE))</f>
        <v/>
      </c>
      <c r="L163" s="272" t="str">
        <f>IF(E163="", "", VLOOKUP(E163, '[2]MASTER LIST'!$A:$N, 10, FALSE))</f>
        <v/>
      </c>
      <c r="M163" s="270" t="str">
        <f>IF(E163="", "", VLOOKUP(E163, '[2]MASTER LIST'!$A:$N, 11, FALSE))</f>
        <v/>
      </c>
    </row>
    <row r="164" spans="2:13" ht="21" x14ac:dyDescent="0.35">
      <c r="B164" s="268"/>
      <c r="C164" s="277"/>
      <c r="D164" s="176"/>
      <c r="E164" s="176"/>
      <c r="F164" s="176"/>
      <c r="G164" s="273" t="str">
        <f>IF(E164="", "", VLOOKUP(E164, '[2]MASTER LIST'!$A:$N, 2, FALSE))</f>
        <v/>
      </c>
      <c r="H164" s="273" t="str">
        <f>IF(E164="", "", VLOOKUP(E164, '[2]MASTER LIST'!$A:$N, 3, FALSE))</f>
        <v/>
      </c>
      <c r="I164" s="278" t="str">
        <f>IF(E164="", "", VLOOKUP(E164, '[2]MASTER LIST'!$A:$N, 5, FALSE))</f>
        <v/>
      </c>
      <c r="J164" s="272" t="str">
        <f>IF(E164="", "", VLOOKUP(E164, '[2]MASTER LIST'!$A:$N, 4, FALSE))</f>
        <v/>
      </c>
      <c r="K164" s="272" t="str">
        <f>IF(E164="", "", VLOOKUP(E164, '[2]MASTER LIST'!$A:$N, 13, FALSE))</f>
        <v/>
      </c>
      <c r="L164" s="272" t="str">
        <f>IF(E164="", "", VLOOKUP(E164, '[2]MASTER LIST'!$A:$N, 10, FALSE))</f>
        <v/>
      </c>
      <c r="M164" s="270" t="str">
        <f>IF(E164="", "", VLOOKUP(E164, '[2]MASTER LIST'!$A:$N, 11, FALSE))</f>
        <v/>
      </c>
    </row>
    <row r="165" spans="2:13" ht="21" x14ac:dyDescent="0.35">
      <c r="B165" s="268"/>
      <c r="C165" s="277"/>
      <c r="D165" s="176"/>
      <c r="E165" s="176"/>
      <c r="F165" s="176"/>
      <c r="G165" s="273" t="str">
        <f>IF(E165="", "", VLOOKUP(E165, '[2]MASTER LIST'!$A:$N, 2, FALSE))</f>
        <v/>
      </c>
      <c r="H165" s="273" t="str">
        <f>IF(E165="", "", VLOOKUP(E165, '[2]MASTER LIST'!$A:$N, 3, FALSE))</f>
        <v/>
      </c>
      <c r="I165" s="278" t="str">
        <f>IF(E165="", "", VLOOKUP(E165, '[2]MASTER LIST'!$A:$N, 5, FALSE))</f>
        <v/>
      </c>
      <c r="J165" s="272" t="str">
        <f>IF(E165="", "", VLOOKUP(E165, '[2]MASTER LIST'!$A:$N, 4, FALSE))</f>
        <v/>
      </c>
      <c r="K165" s="272" t="str">
        <f>IF(E165="", "", VLOOKUP(E165, '[2]MASTER LIST'!$A:$N, 13, FALSE))</f>
        <v/>
      </c>
      <c r="L165" s="272" t="str">
        <f>IF(E165="", "", VLOOKUP(E165, '[2]MASTER LIST'!$A:$N, 10, FALSE))</f>
        <v/>
      </c>
      <c r="M165" s="270" t="str">
        <f>IF(E165="", "", VLOOKUP(E165, '[2]MASTER LIST'!$A:$N, 11, FALSE))</f>
        <v/>
      </c>
    </row>
    <row r="166" spans="2:13" ht="21" x14ac:dyDescent="0.35">
      <c r="B166" s="268"/>
      <c r="C166" s="277"/>
      <c r="D166" s="176"/>
      <c r="E166" s="176"/>
      <c r="F166" s="176"/>
      <c r="G166" s="273" t="str">
        <f>IF(E166="", "", VLOOKUP(E166, '[2]MASTER LIST'!$A:$N, 2, FALSE))</f>
        <v/>
      </c>
      <c r="H166" s="273" t="str">
        <f>IF(E166="", "", VLOOKUP(E166, '[2]MASTER LIST'!$A:$N, 3, FALSE))</f>
        <v/>
      </c>
      <c r="I166" s="278" t="str">
        <f>IF(E166="", "", VLOOKUP(E166, '[2]MASTER LIST'!$A:$N, 5, FALSE))</f>
        <v/>
      </c>
      <c r="J166" s="272" t="str">
        <f>IF(E166="", "", VLOOKUP(E166, '[2]MASTER LIST'!$A:$N, 4, FALSE))</f>
        <v/>
      </c>
      <c r="K166" s="272" t="str">
        <f>IF(E166="", "", VLOOKUP(E166, '[2]MASTER LIST'!$A:$N, 13, FALSE))</f>
        <v/>
      </c>
      <c r="L166" s="272" t="str">
        <f>IF(E166="", "", VLOOKUP(E166, '[2]MASTER LIST'!$A:$N, 10, FALSE))</f>
        <v/>
      </c>
      <c r="M166" s="270" t="str">
        <f>IF(E166="", "", VLOOKUP(E166, '[2]MASTER LIST'!$A:$N, 11, FALSE))</f>
        <v/>
      </c>
    </row>
    <row r="167" spans="2:13" ht="21" x14ac:dyDescent="0.35">
      <c r="B167" s="268"/>
      <c r="C167" s="277"/>
      <c r="D167" s="176"/>
      <c r="E167" s="176"/>
      <c r="F167" s="176"/>
      <c r="G167" s="273" t="str">
        <f>IF(E167="", "", VLOOKUP(E167, '[2]MASTER LIST'!$A:$N, 2, FALSE))</f>
        <v/>
      </c>
      <c r="H167" s="273" t="str">
        <f>IF(E167="", "", VLOOKUP(E167, '[2]MASTER LIST'!$A:$N, 3, FALSE))</f>
        <v/>
      </c>
      <c r="I167" s="278" t="str">
        <f>IF(E167="", "", VLOOKUP(E167, '[2]MASTER LIST'!$A:$N, 5, FALSE))</f>
        <v/>
      </c>
      <c r="J167" s="272" t="str">
        <f>IF(E167="", "", VLOOKUP(E167, '[2]MASTER LIST'!$A:$N, 4, FALSE))</f>
        <v/>
      </c>
      <c r="K167" s="272" t="str">
        <f>IF(E167="", "", VLOOKUP(E167, '[2]MASTER LIST'!$A:$N, 13, FALSE))</f>
        <v/>
      </c>
      <c r="L167" s="272" t="str">
        <f>IF(E167="", "", VLOOKUP(E167, '[2]MASTER LIST'!$A:$N, 10, FALSE))</f>
        <v/>
      </c>
      <c r="M167" s="270" t="str">
        <f>IF(E167="", "", VLOOKUP(E167, '[2]MASTER LIST'!$A:$N, 11, FALSE))</f>
        <v/>
      </c>
    </row>
    <row r="168" spans="2:13" ht="21" x14ac:dyDescent="0.35">
      <c r="B168" s="268"/>
      <c r="C168" s="277"/>
      <c r="D168" s="176"/>
      <c r="E168" s="176"/>
      <c r="F168" s="176"/>
      <c r="G168" s="273" t="str">
        <f>IF(E168="", "", VLOOKUP(E168, '[2]MASTER LIST'!$A:$N, 2, FALSE))</f>
        <v/>
      </c>
      <c r="H168" s="273" t="str">
        <f>IF(E168="", "", VLOOKUP(E168, '[2]MASTER LIST'!$A:$N, 3, FALSE))</f>
        <v/>
      </c>
      <c r="I168" s="278" t="str">
        <f>IF(E168="", "", VLOOKUP(E168, '[2]MASTER LIST'!$A:$N, 5, FALSE))</f>
        <v/>
      </c>
      <c r="J168" s="272" t="str">
        <f>IF(E168="", "", VLOOKUP(E168, '[2]MASTER LIST'!$A:$N, 4, FALSE))</f>
        <v/>
      </c>
      <c r="K168" s="272" t="str">
        <f>IF(E168="", "", VLOOKUP(E168, '[2]MASTER LIST'!$A:$N, 13, FALSE))</f>
        <v/>
      </c>
      <c r="L168" s="272" t="str">
        <f>IF(E168="", "", VLOOKUP(E168, '[2]MASTER LIST'!$A:$N, 10, FALSE))</f>
        <v/>
      </c>
      <c r="M168" s="270" t="str">
        <f>IF(E168="", "", VLOOKUP(E168, '[2]MASTER LIST'!$A:$N, 11, FALSE))</f>
        <v/>
      </c>
    </row>
    <row r="169" spans="2:13" ht="21" x14ac:dyDescent="0.35">
      <c r="B169" s="268"/>
      <c r="C169" s="277"/>
      <c r="D169" s="176"/>
      <c r="E169" s="176"/>
      <c r="F169" s="176"/>
      <c r="G169" s="273" t="str">
        <f>IF(E169="", "", VLOOKUP(E169, '[2]MASTER LIST'!$A:$N, 2, FALSE))</f>
        <v/>
      </c>
      <c r="H169" s="273" t="str">
        <f>IF(E169="", "", VLOOKUP(E169, '[2]MASTER LIST'!$A:$N, 3, FALSE))</f>
        <v/>
      </c>
      <c r="I169" s="278" t="str">
        <f>IF(E169="", "", VLOOKUP(E169, '[2]MASTER LIST'!$A:$N, 5, FALSE))</f>
        <v/>
      </c>
      <c r="J169" s="272" t="str">
        <f>IF(E169="", "", VLOOKUP(E169, '[2]MASTER LIST'!$A:$N, 4, FALSE))</f>
        <v/>
      </c>
      <c r="K169" s="272" t="str">
        <f>IF(E169="", "", VLOOKUP(E169, '[2]MASTER LIST'!$A:$N, 13, FALSE))</f>
        <v/>
      </c>
      <c r="L169" s="272" t="str">
        <f>IF(E169="", "", VLOOKUP(E169, '[2]MASTER LIST'!$A:$N, 10, FALSE))</f>
        <v/>
      </c>
      <c r="M169" s="270" t="str">
        <f>IF(E169="", "", VLOOKUP(E169, '[2]MASTER LIST'!$A:$N, 11, FALSE))</f>
        <v/>
      </c>
    </row>
    <row r="170" spans="2:13" ht="21" x14ac:dyDescent="0.35">
      <c r="B170" s="268"/>
      <c r="C170" s="277"/>
      <c r="D170" s="176"/>
      <c r="E170" s="176"/>
      <c r="F170" s="176"/>
      <c r="G170" s="273" t="str">
        <f>IF(E170="", "", VLOOKUP(E170, '[2]MASTER LIST'!$A:$N, 2, FALSE))</f>
        <v/>
      </c>
      <c r="H170" s="273" t="str">
        <f>IF(E170="", "", VLOOKUP(E170, '[2]MASTER LIST'!$A:$N, 3, FALSE))</f>
        <v/>
      </c>
      <c r="I170" s="278" t="str">
        <f>IF(E170="", "", VLOOKUP(E170, '[2]MASTER LIST'!$A:$N, 5, FALSE))</f>
        <v/>
      </c>
      <c r="J170" s="272" t="str">
        <f>IF(E170="", "", VLOOKUP(E170, '[2]MASTER LIST'!$A:$N, 4, FALSE))</f>
        <v/>
      </c>
      <c r="K170" s="272" t="str">
        <f>IF(E170="", "", VLOOKUP(E170, '[2]MASTER LIST'!$A:$N, 13, FALSE))</f>
        <v/>
      </c>
      <c r="L170" s="272" t="str">
        <f>IF(E170="", "", VLOOKUP(E170, '[2]MASTER LIST'!$A:$N, 10, FALSE))</f>
        <v/>
      </c>
      <c r="M170" s="270" t="str">
        <f>IF(E170="", "", VLOOKUP(E170, '[2]MASTER LIST'!$A:$N, 11, FALSE))</f>
        <v/>
      </c>
    </row>
    <row r="171" spans="2:13" ht="21" x14ac:dyDescent="0.35">
      <c r="B171" s="268"/>
      <c r="C171" s="277"/>
      <c r="D171" s="176"/>
      <c r="E171" s="176"/>
      <c r="F171" s="176"/>
      <c r="G171" s="273" t="str">
        <f>IF(E171="", "", VLOOKUP(E171, '[2]MASTER LIST'!$A:$N, 2, FALSE))</f>
        <v/>
      </c>
      <c r="H171" s="273" t="str">
        <f>IF(E171="", "", VLOOKUP(E171, '[2]MASTER LIST'!$A:$N, 3, FALSE))</f>
        <v/>
      </c>
      <c r="I171" s="278" t="str">
        <f>IF(E171="", "", VLOOKUP(E171, '[2]MASTER LIST'!$A:$N, 5, FALSE))</f>
        <v/>
      </c>
      <c r="J171" s="272" t="str">
        <f>IF(E171="", "", VLOOKUP(E171, '[2]MASTER LIST'!$A:$N, 4, FALSE))</f>
        <v/>
      </c>
      <c r="K171" s="272" t="str">
        <f>IF(E171="", "", VLOOKUP(E171, '[2]MASTER LIST'!$A:$N, 13, FALSE))</f>
        <v/>
      </c>
      <c r="L171" s="272" t="str">
        <f>IF(E171="", "", VLOOKUP(E171, '[2]MASTER LIST'!$A:$N, 10, FALSE))</f>
        <v/>
      </c>
      <c r="M171" s="270" t="str">
        <f>IF(E171="", "", VLOOKUP(E171, '[2]MASTER LIST'!$A:$N, 11, FALSE))</f>
        <v/>
      </c>
    </row>
    <row r="172" spans="2:13" ht="21" x14ac:dyDescent="0.35">
      <c r="B172" s="268"/>
      <c r="C172" s="277"/>
      <c r="D172" s="176"/>
      <c r="E172" s="176"/>
      <c r="F172" s="176"/>
      <c r="G172" s="273" t="str">
        <f>IF(E172="", "", VLOOKUP(E172, '[2]MASTER LIST'!$A:$N, 2, FALSE))</f>
        <v/>
      </c>
      <c r="H172" s="273" t="str">
        <f>IF(E172="", "", VLOOKUP(E172, '[2]MASTER LIST'!$A:$N, 3, FALSE))</f>
        <v/>
      </c>
      <c r="I172" s="278" t="str">
        <f>IF(E172="", "", VLOOKUP(E172, '[2]MASTER LIST'!$A:$N, 5, FALSE))</f>
        <v/>
      </c>
      <c r="J172" s="272" t="str">
        <f>IF(E172="", "", VLOOKUP(E172, '[2]MASTER LIST'!$A:$N, 4, FALSE))</f>
        <v/>
      </c>
      <c r="K172" s="272" t="str">
        <f>IF(E172="", "", VLOOKUP(E172, '[2]MASTER LIST'!$A:$N, 13, FALSE))</f>
        <v/>
      </c>
      <c r="L172" s="272" t="str">
        <f>IF(E172="", "", VLOOKUP(E172, '[2]MASTER LIST'!$A:$N, 10, FALSE))</f>
        <v/>
      </c>
      <c r="M172" s="270" t="str">
        <f>IF(E172="", "", VLOOKUP(E172, '[2]MASTER LIST'!$A:$N, 11, FALSE))</f>
        <v/>
      </c>
    </row>
    <row r="173" spans="2:13" ht="21" x14ac:dyDescent="0.35">
      <c r="B173" s="268"/>
      <c r="C173" s="277"/>
      <c r="D173" s="176"/>
      <c r="E173" s="176"/>
      <c r="F173" s="176"/>
      <c r="G173" s="273" t="str">
        <f>IF(E173="", "", VLOOKUP(E173, '[2]MASTER LIST'!$A:$N, 2, FALSE))</f>
        <v/>
      </c>
      <c r="H173" s="273" t="str">
        <f>IF(E173="", "", VLOOKUP(E173, '[2]MASTER LIST'!$A:$N, 3, FALSE))</f>
        <v/>
      </c>
      <c r="I173" s="278" t="str">
        <f>IF(E173="", "", VLOOKUP(E173, '[2]MASTER LIST'!$A:$N, 5, FALSE))</f>
        <v/>
      </c>
      <c r="J173" s="272" t="str">
        <f>IF(E173="", "", VLOOKUP(E173, '[2]MASTER LIST'!$A:$N, 4, FALSE))</f>
        <v/>
      </c>
      <c r="K173" s="272" t="str">
        <f>IF(E173="", "", VLOOKUP(E173, '[2]MASTER LIST'!$A:$N, 13, FALSE))</f>
        <v/>
      </c>
      <c r="L173" s="272" t="str">
        <f>IF(E173="", "", VLOOKUP(E173, '[2]MASTER LIST'!$A:$N, 10, FALSE))</f>
        <v/>
      </c>
      <c r="M173" s="270" t="str">
        <f>IF(E173="", "", VLOOKUP(E173, '[2]MASTER LIST'!$A:$N, 11, FALSE))</f>
        <v/>
      </c>
    </row>
    <row r="174" spans="2:13" ht="21" x14ac:dyDescent="0.35">
      <c r="B174" s="268"/>
      <c r="C174" s="277"/>
      <c r="D174" s="176"/>
      <c r="E174" s="176"/>
      <c r="F174" s="176"/>
      <c r="G174" s="273" t="str">
        <f>IF(E174="", "", VLOOKUP(E174, '[2]MASTER LIST'!$A:$N, 2, FALSE))</f>
        <v/>
      </c>
      <c r="H174" s="273" t="str">
        <f>IF(E174="", "", VLOOKUP(E174, '[2]MASTER LIST'!$A:$N, 3, FALSE))</f>
        <v/>
      </c>
      <c r="I174" s="278" t="str">
        <f>IF(E174="", "", VLOOKUP(E174, '[2]MASTER LIST'!$A:$N, 5, FALSE))</f>
        <v/>
      </c>
      <c r="J174" s="272" t="str">
        <f>IF(E174="", "", VLOOKUP(E174, '[2]MASTER LIST'!$A:$N, 4, FALSE))</f>
        <v/>
      </c>
      <c r="K174" s="272" t="str">
        <f>IF(E174="", "", VLOOKUP(E174, '[2]MASTER LIST'!$A:$N, 13, FALSE))</f>
        <v/>
      </c>
      <c r="L174" s="272" t="str">
        <f>IF(E174="", "", VLOOKUP(E174, '[2]MASTER LIST'!$A:$N, 10, FALSE))</f>
        <v/>
      </c>
      <c r="M174" s="270" t="str">
        <f>IF(E174="", "", VLOOKUP(E174, '[2]MASTER LIST'!$A:$N, 11, FALSE))</f>
        <v/>
      </c>
    </row>
    <row r="175" spans="2:13" ht="21.75" thickBot="1" x14ac:dyDescent="0.4">
      <c r="B175" s="268"/>
      <c r="C175" s="277"/>
      <c r="D175" s="176"/>
      <c r="E175" s="279"/>
      <c r="F175" s="279"/>
      <c r="G175" s="273" t="str">
        <f>IF(E175="", "", VLOOKUP(E175, '[2]MASTER LIST'!$A:$N, 2, FALSE))</f>
        <v/>
      </c>
      <c r="H175" s="273" t="str">
        <f>IF(E175="", "", VLOOKUP(E175, '[2]MASTER LIST'!$A:$N, 3, FALSE))</f>
        <v/>
      </c>
      <c r="I175" s="278" t="str">
        <f>IF(E175="", "", VLOOKUP(E175, '[2]MASTER LIST'!$A:$N, 5, FALSE))</f>
        <v/>
      </c>
      <c r="J175" s="272" t="str">
        <f>IF(E175="", "", VLOOKUP(E175, '[2]MASTER LIST'!$A:$N, 4, FALSE))</f>
        <v/>
      </c>
      <c r="K175" s="272" t="str">
        <f>IF(E175="", "", VLOOKUP(E175, '[2]MASTER LIST'!$A:$N, 13, FALSE))</f>
        <v/>
      </c>
      <c r="L175" s="272" t="str">
        <f>IF(E175="", "", VLOOKUP(E175, '[2]MASTER LIST'!$A:$N, 10, FALSE))</f>
        <v/>
      </c>
      <c r="M175" s="270" t="str">
        <f>IF(E175="", "", VLOOKUP(E175, '[2]MASTER LIST'!$A:$N, 11, FALSE))</f>
        <v/>
      </c>
    </row>
    <row r="176" spans="2:13" ht="21" x14ac:dyDescent="0.25">
      <c r="B176" s="268"/>
      <c r="C176" s="277"/>
      <c r="D176" s="279"/>
      <c r="E176" s="279"/>
      <c r="F176" s="279"/>
      <c r="G176" s="273" t="str">
        <f>IF(E176="", "", VLOOKUP(E176, '[2]MASTER LIST'!$A:$N, 2, FALSE))</f>
        <v/>
      </c>
      <c r="H176" s="273" t="str">
        <f>IF(E176="", "", VLOOKUP(E176, '[2]MASTER LIST'!$A:$N, 3, FALSE))</f>
        <v/>
      </c>
      <c r="I176" s="278" t="str">
        <f>IF(E176="", "", VLOOKUP(E176, '[2]MASTER LIST'!$A:$N, 5, FALSE))</f>
        <v/>
      </c>
      <c r="J176" s="272" t="str">
        <f>IF(E176="", "", VLOOKUP(E176, '[2]MASTER LIST'!$A:$N, 4, FALSE))</f>
        <v/>
      </c>
      <c r="K176" s="272" t="str">
        <f>IF(E176="", "", VLOOKUP(E176, '[2]MASTER LIST'!$A:$N, 13, FALSE))</f>
        <v/>
      </c>
      <c r="L176" s="272" t="str">
        <f>IF(E176="", "", VLOOKUP(E176, '[2]MASTER LIST'!$A:$N, 10, FALSE))</f>
        <v/>
      </c>
      <c r="M176" s="271" t="str">
        <f>IF(E176="", "", VLOOKUP(E176, '[2]MASTER LIST'!$A:$N, 11, FALSE))</f>
        <v/>
      </c>
    </row>
    <row r="177" spans="2:13" ht="21" x14ac:dyDescent="0.35">
      <c r="B177" s="268"/>
      <c r="C177" s="277"/>
      <c r="D177" s="176"/>
      <c r="E177" s="176"/>
      <c r="F177" s="176"/>
      <c r="G177" s="273" t="str">
        <f>IF(E177="", "", VLOOKUP(E177, '[2]MASTER LIST'!$A:$N, 2, FALSE))</f>
        <v/>
      </c>
      <c r="H177" s="273" t="str">
        <f>IF(E177="", "", VLOOKUP(E177, '[2]MASTER LIST'!$A:$N, 3, FALSE))</f>
        <v/>
      </c>
      <c r="I177" s="278" t="str">
        <f>IF(E177="", "", VLOOKUP(E177, '[2]MASTER LIST'!$A:$N, 5, FALSE))</f>
        <v/>
      </c>
      <c r="J177" s="272" t="str">
        <f>IF(E177="", "", VLOOKUP(E177, '[2]MASTER LIST'!$A:$N, 4, FALSE))</f>
        <v/>
      </c>
      <c r="K177" s="272" t="str">
        <f>IF(E177="", "", VLOOKUP(E177, '[2]MASTER LIST'!$A:$N, 13, FALSE))</f>
        <v/>
      </c>
      <c r="L177" s="272" t="str">
        <f>IF(E177="", "", VLOOKUP(E177, '[2]MASTER LIST'!$A:$N, 10, FALSE))</f>
        <v/>
      </c>
      <c r="M177" s="270" t="str">
        <f>IF(E177="", "", VLOOKUP(E177, '[2]MASTER LIST'!$A:$N, 11, FALSE))</f>
        <v/>
      </c>
    </row>
    <row r="178" spans="2:13" ht="21" x14ac:dyDescent="0.25">
      <c r="B178" s="268"/>
      <c r="C178" s="277"/>
      <c r="D178" s="279"/>
      <c r="E178" s="279"/>
      <c r="F178" s="279"/>
      <c r="G178" s="273" t="str">
        <f>IF(E178="", "", VLOOKUP(E178, '[2]MASTER LIST'!$A:$N, 2, FALSE))</f>
        <v/>
      </c>
      <c r="H178" s="273" t="str">
        <f>IF(E178="", "", VLOOKUP(E178, '[2]MASTER LIST'!$A:$N, 3, FALSE))</f>
        <v/>
      </c>
      <c r="I178" s="278" t="str">
        <f>IF(E178="", "", VLOOKUP(E178, '[2]MASTER LIST'!$A:$N, 5, FALSE))</f>
        <v/>
      </c>
      <c r="J178" s="272" t="str">
        <f>IF(E178="", "", VLOOKUP(E178, '[2]MASTER LIST'!$A:$N, 4, FALSE))</f>
        <v/>
      </c>
      <c r="K178" s="272" t="str">
        <f>IF(E178="", "", VLOOKUP(E178, '[2]MASTER LIST'!$A:$N, 13, FALSE))</f>
        <v/>
      </c>
      <c r="L178" s="272" t="str">
        <f>IF(E178="", "", VLOOKUP(E178, '[2]MASTER LIST'!$A:$N, 10, FALSE))</f>
        <v/>
      </c>
      <c r="M178" s="270" t="str">
        <f>IF(E178="", "", VLOOKUP(E178, '[2]MASTER LIST'!$A:$N, 11, FALSE))</f>
        <v/>
      </c>
    </row>
    <row r="179" spans="2:13" ht="21" x14ac:dyDescent="0.25">
      <c r="B179" s="268"/>
      <c r="C179" s="277"/>
      <c r="D179" s="279"/>
      <c r="E179" s="279"/>
      <c r="F179" s="279"/>
      <c r="G179" s="273"/>
      <c r="H179" s="273"/>
      <c r="I179" s="278"/>
      <c r="J179" s="272"/>
      <c r="K179" s="272"/>
      <c r="L179" s="272"/>
      <c r="M179" s="270"/>
    </row>
    <row r="180" spans="2:13" ht="21" x14ac:dyDescent="0.35">
      <c r="B180" s="268"/>
      <c r="C180" s="277"/>
      <c r="D180" s="176"/>
      <c r="E180" s="176"/>
      <c r="F180" s="176"/>
      <c r="G180" s="273" t="str">
        <f>IF(E180="", "", VLOOKUP(E180, '[2]MASTER LIST'!$A:$N, 2, FALSE))</f>
        <v/>
      </c>
      <c r="H180" s="273" t="str">
        <f>IF(E180="", "", VLOOKUP(E180, '[2]MASTER LIST'!$A:$N, 3, FALSE))</f>
        <v/>
      </c>
      <c r="I180" s="278" t="str">
        <f>IF(E180="", "", VLOOKUP(E180, '[2]MASTER LIST'!$A:$N, 5, FALSE))</f>
        <v/>
      </c>
      <c r="J180" s="272" t="str">
        <f>IF(E180="", "", VLOOKUP(E180, '[2]MASTER LIST'!$A:$N, 4, FALSE))</f>
        <v/>
      </c>
      <c r="K180" s="272" t="str">
        <f>IF(E180="", "", VLOOKUP(E180, '[2]MASTER LIST'!$A:$N, 13, FALSE))</f>
        <v/>
      </c>
      <c r="L180" s="272" t="str">
        <f>IF(E180="", "", VLOOKUP(E180, '[2]MASTER LIST'!$A:$N, 10, FALSE))</f>
        <v/>
      </c>
      <c r="M180" s="270" t="str">
        <f>IF(E180="", "", VLOOKUP(E180, '[2]MASTER LIST'!$A:$N, 11, FALSE))</f>
        <v/>
      </c>
    </row>
    <row r="181" spans="2:13" ht="21" x14ac:dyDescent="0.35">
      <c r="B181" s="268"/>
      <c r="C181" s="277"/>
      <c r="D181" s="176"/>
      <c r="E181" s="176"/>
      <c r="F181" s="176"/>
      <c r="G181" s="273" t="str">
        <f>IF(E181="", "", VLOOKUP(E181, '[2]MASTER LIST'!$A:$N, 2, FALSE))</f>
        <v/>
      </c>
      <c r="H181" s="273" t="str">
        <f>IF(E181="", "", VLOOKUP(E181, '[2]MASTER LIST'!$A:$N, 3, FALSE))</f>
        <v/>
      </c>
      <c r="I181" s="278" t="str">
        <f>IF(E181="", "", VLOOKUP(E181, '[2]MASTER LIST'!$A:$N, 5, FALSE))</f>
        <v/>
      </c>
      <c r="J181" s="272" t="str">
        <f>IF(E181="", "", VLOOKUP(E181, '[2]MASTER LIST'!$A:$N, 4, FALSE))</f>
        <v/>
      </c>
      <c r="K181" s="272" t="str">
        <f>IF(E181="", "", VLOOKUP(E181, '[2]MASTER LIST'!$A:$N, 13, FALSE))</f>
        <v/>
      </c>
      <c r="L181" s="272" t="str">
        <f>IF(E181="", "", VLOOKUP(E181, '[2]MASTER LIST'!$A:$N, 10, FALSE))</f>
        <v/>
      </c>
      <c r="M181" s="270" t="str">
        <f>IF(E181="", "", VLOOKUP(E181, '[2]MASTER LIST'!$A:$N, 11, FALSE))</f>
        <v/>
      </c>
    </row>
    <row r="182" spans="2:13" ht="21" x14ac:dyDescent="0.35">
      <c r="B182" s="268"/>
      <c r="C182" s="277"/>
      <c r="D182" s="176"/>
      <c r="E182" s="176"/>
      <c r="F182" s="176"/>
      <c r="G182" s="273" t="str">
        <f>IF(E182="", "", VLOOKUP(E182, '[2]MASTER LIST'!$A:$N, 2, FALSE))</f>
        <v/>
      </c>
      <c r="H182" s="273" t="str">
        <f>IF(E182="", "", VLOOKUP(E182, '[2]MASTER LIST'!$A:$N, 3, FALSE))</f>
        <v/>
      </c>
      <c r="I182" s="278" t="str">
        <f>IF(E182="", "", VLOOKUP(E182, '[2]MASTER LIST'!$A:$N, 5, FALSE))</f>
        <v/>
      </c>
      <c r="J182" s="272" t="str">
        <f>IF(E182="", "", VLOOKUP(E182, '[2]MASTER LIST'!$A:$N, 4, FALSE))</f>
        <v/>
      </c>
      <c r="K182" s="272" t="str">
        <f>IF(E182="", "", VLOOKUP(E182, '[2]MASTER LIST'!$A:$N, 13, FALSE))</f>
        <v/>
      </c>
      <c r="L182" s="272" t="str">
        <f>IF(E182="", "", VLOOKUP(E182, '[2]MASTER LIST'!$A:$N, 10, FALSE))</f>
        <v/>
      </c>
      <c r="M182" s="270" t="str">
        <f>IF(E182="", "", VLOOKUP(E182, '[2]MASTER LIST'!$A:$N, 11, FALSE))</f>
        <v/>
      </c>
    </row>
    <row r="183" spans="2:13" ht="21" x14ac:dyDescent="0.35">
      <c r="B183" s="268"/>
      <c r="C183" s="277"/>
      <c r="D183" s="176"/>
      <c r="E183" s="176"/>
      <c r="F183" s="176"/>
      <c r="G183" s="273" t="str">
        <f>IF(E183="", "", VLOOKUP(E183, '[2]MASTER LIST'!$A:$N, 2, FALSE))</f>
        <v/>
      </c>
      <c r="H183" s="273" t="str">
        <f>IF(E183="", "", VLOOKUP(E183, '[2]MASTER LIST'!$A:$N, 3, FALSE))</f>
        <v/>
      </c>
      <c r="I183" s="278" t="str">
        <f>IF(E183="", "", VLOOKUP(E183, '[2]MASTER LIST'!$A:$N, 5, FALSE))</f>
        <v/>
      </c>
      <c r="J183" s="272" t="str">
        <f>IF(E183="", "", VLOOKUP(E183, '[2]MASTER LIST'!$A:$N, 4, FALSE))</f>
        <v/>
      </c>
      <c r="K183" s="272" t="str">
        <f>IF(E183="", "", VLOOKUP(E183, '[2]MASTER LIST'!$A:$N, 13, FALSE))</f>
        <v/>
      </c>
      <c r="L183" s="272" t="str">
        <f>IF(E183="", "", VLOOKUP(E183, '[2]MASTER LIST'!$A:$N, 10, FALSE))</f>
        <v/>
      </c>
      <c r="M183" s="270" t="str">
        <f>IF(E183="", "", VLOOKUP(E183, '[2]MASTER LIST'!$A:$N, 11, FALSE))</f>
        <v/>
      </c>
    </row>
    <row r="184" spans="2:13" ht="21" x14ac:dyDescent="0.35">
      <c r="B184" s="268"/>
      <c r="C184" s="277"/>
      <c r="D184" s="176"/>
      <c r="E184" s="176"/>
      <c r="F184" s="176"/>
      <c r="G184" s="273" t="str">
        <f>IF(E184="", "", VLOOKUP(E184, '[2]MASTER LIST'!$A:$N, 2, FALSE))</f>
        <v/>
      </c>
      <c r="H184" s="273" t="str">
        <f>IF(E184="", "", VLOOKUP(E184, '[2]MASTER LIST'!$A:$N, 3, FALSE))</f>
        <v/>
      </c>
      <c r="I184" s="278" t="str">
        <f>IF(E184="", "", VLOOKUP(E184, '[2]MASTER LIST'!$A:$N, 5, FALSE))</f>
        <v/>
      </c>
      <c r="J184" s="272" t="str">
        <f>IF(E184="", "", VLOOKUP(E184, '[2]MASTER LIST'!$A:$N, 4, FALSE))</f>
        <v/>
      </c>
      <c r="K184" s="272" t="str">
        <f>IF(E184="", "", VLOOKUP(E184, '[2]MASTER LIST'!$A:$N, 13, FALSE))</f>
        <v/>
      </c>
      <c r="L184" s="272" t="str">
        <f>IF(E184="", "", VLOOKUP(E184, '[2]MASTER LIST'!$A:$N, 10, FALSE))</f>
        <v/>
      </c>
      <c r="M184" s="270" t="str">
        <f>IF(E184="", "", VLOOKUP(E184, '[2]MASTER LIST'!$A:$N, 11, FALSE))</f>
        <v/>
      </c>
    </row>
    <row r="185" spans="2:13" ht="21" x14ac:dyDescent="0.35">
      <c r="B185" s="268"/>
      <c r="C185" s="277"/>
      <c r="D185" s="176"/>
      <c r="E185" s="176"/>
      <c r="F185" s="176"/>
      <c r="G185" s="273" t="str">
        <f>IF(E185="", "", VLOOKUP(E185, '[2]MASTER LIST'!$A:$N, 2, FALSE))</f>
        <v/>
      </c>
      <c r="H185" s="273" t="str">
        <f>IF(E185="", "", VLOOKUP(E185, '[2]MASTER LIST'!$A:$N, 3, FALSE))</f>
        <v/>
      </c>
      <c r="I185" s="278" t="str">
        <f>IF(E185="", "", VLOOKUP(E185, '[2]MASTER LIST'!$A:$N, 5, FALSE))</f>
        <v/>
      </c>
      <c r="J185" s="272" t="str">
        <f>IF(E185="", "", VLOOKUP(E185, '[2]MASTER LIST'!$A:$N, 4, FALSE))</f>
        <v/>
      </c>
      <c r="K185" s="272" t="str">
        <f>IF(E185="", "", VLOOKUP(E185, '[2]MASTER LIST'!$A:$N, 13, FALSE))</f>
        <v/>
      </c>
      <c r="L185" s="272" t="str">
        <f>IF(E185="", "", VLOOKUP(E185, '[2]MASTER LIST'!$A:$N, 10, FALSE))</f>
        <v/>
      </c>
      <c r="M185" s="270" t="str">
        <f>IF(E185="", "", VLOOKUP(E185, '[2]MASTER LIST'!$A:$N, 11, FALSE))</f>
        <v/>
      </c>
    </row>
    <row r="186" spans="2:13" ht="21" x14ac:dyDescent="0.35">
      <c r="B186" s="268"/>
      <c r="C186" s="277"/>
      <c r="D186" s="176"/>
      <c r="E186" s="176"/>
      <c r="F186" s="176"/>
      <c r="G186" s="273" t="str">
        <f>IF(E186="", "", VLOOKUP(E186, '[2]MASTER LIST'!$A:$N, 2, FALSE))</f>
        <v/>
      </c>
      <c r="H186" s="273" t="str">
        <f>IF(E186="", "", VLOOKUP(E186, '[2]MASTER LIST'!$A:$N, 3, FALSE))</f>
        <v/>
      </c>
      <c r="I186" s="278" t="str">
        <f>IF(E186="", "", VLOOKUP(E186, '[2]MASTER LIST'!$A:$N, 5, FALSE))</f>
        <v/>
      </c>
      <c r="J186" s="272" t="str">
        <f>IF(E186="", "", VLOOKUP(E186, '[2]MASTER LIST'!$A:$N, 4, FALSE))</f>
        <v/>
      </c>
      <c r="K186" s="272" t="str">
        <f>IF(E186="", "", VLOOKUP(E186, '[2]MASTER LIST'!$A:$N, 13, FALSE))</f>
        <v/>
      </c>
      <c r="L186" s="272" t="str">
        <f>IF(E186="", "", VLOOKUP(E186, '[2]MASTER LIST'!$A:$N, 10, FALSE))</f>
        <v/>
      </c>
      <c r="M186" s="270" t="str">
        <f>IF(E186="", "", VLOOKUP(E186, '[2]MASTER LIST'!$A:$N, 11, FALSE))</f>
        <v/>
      </c>
    </row>
    <row r="187" spans="2:13" ht="21" x14ac:dyDescent="0.35">
      <c r="B187" s="268"/>
      <c r="C187" s="277"/>
      <c r="D187" s="176"/>
      <c r="E187" s="176"/>
      <c r="F187" s="176"/>
      <c r="G187" s="273"/>
      <c r="H187" s="273"/>
      <c r="I187" s="278"/>
      <c r="J187" s="272"/>
      <c r="K187" s="272"/>
      <c r="L187" s="272"/>
      <c r="M187" s="270"/>
    </row>
    <row r="188" spans="2:13" ht="21" x14ac:dyDescent="0.35">
      <c r="B188" s="268"/>
      <c r="C188" s="277"/>
      <c r="D188" s="176"/>
      <c r="E188" s="176"/>
      <c r="F188" s="176"/>
      <c r="G188" s="273" t="str">
        <f>IF(E188="", "", VLOOKUP(E188, '[2]MASTER LIST'!$A:$N, 2, FALSE))</f>
        <v/>
      </c>
      <c r="H188" s="273" t="str">
        <f>IF(E188="", "", VLOOKUP(E188, '[2]MASTER LIST'!$A:$N, 3, FALSE))</f>
        <v/>
      </c>
      <c r="I188" s="278" t="str">
        <f>IF(E188="", "", VLOOKUP(E188, '[2]MASTER LIST'!$A:$N, 5, FALSE))</f>
        <v/>
      </c>
      <c r="J188" s="272" t="str">
        <f>IF(E188="", "", VLOOKUP(E188, '[2]MASTER LIST'!$A:$N, 4, FALSE))</f>
        <v/>
      </c>
      <c r="K188" s="272" t="str">
        <f>IF(E188="", "", VLOOKUP(E188, '[2]MASTER LIST'!$A:$N, 13, FALSE))</f>
        <v/>
      </c>
      <c r="L188" s="272" t="str">
        <f>IF(E188="", "", VLOOKUP(E188, '[2]MASTER LIST'!$A:$N, 10, FALSE))</f>
        <v/>
      </c>
      <c r="M188" s="270" t="str">
        <f>IF(E188="", "", VLOOKUP(E188, '[2]MASTER LIST'!$A:$N, 11, FALSE))</f>
        <v/>
      </c>
    </row>
    <row r="189" spans="2:13" ht="21" x14ac:dyDescent="0.35">
      <c r="B189" s="268"/>
      <c r="C189" s="277"/>
      <c r="D189" s="176"/>
      <c r="E189" s="176"/>
      <c r="F189" s="176"/>
      <c r="G189" s="273" t="str">
        <f>IF(E189="", "", VLOOKUP(E189, '[2]MASTER LIST'!$A:$N, 2, FALSE))</f>
        <v/>
      </c>
      <c r="H189" s="273" t="str">
        <f>IF(E189="", "", VLOOKUP(E189, '[2]MASTER LIST'!$A:$N, 3, FALSE))</f>
        <v/>
      </c>
      <c r="I189" s="278" t="str">
        <f>IF(E189="", "", VLOOKUP(E189, '[2]MASTER LIST'!$A:$N, 5, FALSE))</f>
        <v/>
      </c>
      <c r="J189" s="272" t="str">
        <f>IF(E189="", "", VLOOKUP(E189, '[2]MASTER LIST'!$A:$N, 4, FALSE))</f>
        <v/>
      </c>
      <c r="K189" s="272" t="str">
        <f>IF(E189="", "", VLOOKUP(E189, '[2]MASTER LIST'!$A:$N, 13, FALSE))</f>
        <v/>
      </c>
      <c r="L189" s="272" t="str">
        <f>IF(E189="", "", VLOOKUP(E189, '[2]MASTER LIST'!$A:$N, 10, FALSE))</f>
        <v/>
      </c>
      <c r="M189" s="270" t="str">
        <f>IF(E189="", "", VLOOKUP(E189, '[2]MASTER LIST'!$A:$N, 11, FALSE))</f>
        <v/>
      </c>
    </row>
    <row r="190" spans="2:13" ht="21" x14ac:dyDescent="0.35">
      <c r="B190" s="268"/>
      <c r="C190" s="277"/>
      <c r="D190" s="176"/>
      <c r="E190" s="176"/>
      <c r="F190" s="176"/>
      <c r="G190" s="273" t="str">
        <f>IF(E190="", "", VLOOKUP(E190, '[2]MASTER LIST'!$A:$N, 2, FALSE))</f>
        <v/>
      </c>
      <c r="H190" s="273" t="str">
        <f>IF(E190="", "", VLOOKUP(E190, '[2]MASTER LIST'!$A:$N, 3, FALSE))</f>
        <v/>
      </c>
      <c r="I190" s="278" t="str">
        <f>IF(E190="", "", VLOOKUP(E190, '[2]MASTER LIST'!$A:$N, 5, FALSE))</f>
        <v/>
      </c>
      <c r="J190" s="272" t="str">
        <f>IF(E190="", "", VLOOKUP(E190, '[2]MASTER LIST'!$A:$N, 4, FALSE))</f>
        <v/>
      </c>
      <c r="K190" s="272" t="str">
        <f>IF(E190="", "", VLOOKUP(E190, '[2]MASTER LIST'!$A:$N, 13, FALSE))</f>
        <v/>
      </c>
      <c r="L190" s="272" t="str">
        <f>IF(E190="", "", VLOOKUP(E190, '[2]MASTER LIST'!$A:$N, 10, FALSE))</f>
        <v/>
      </c>
      <c r="M190" s="270" t="str">
        <f>IF(E190="", "", VLOOKUP(E190, '[2]MASTER LIST'!$A:$N, 11, FALSE))</f>
        <v/>
      </c>
    </row>
    <row r="191" spans="2:13" ht="21" x14ac:dyDescent="0.35">
      <c r="B191" s="268"/>
      <c r="C191" s="277"/>
      <c r="D191" s="176"/>
      <c r="E191" s="176"/>
      <c r="F191" s="176"/>
      <c r="G191" s="273" t="str">
        <f>IF(E191="", "", VLOOKUP(E191, '[2]MASTER LIST'!$A:$N, 2, FALSE))</f>
        <v/>
      </c>
      <c r="H191" s="273" t="str">
        <f>IF(E191="", "", VLOOKUP(E191, '[2]MASTER LIST'!$A:$N, 3, FALSE))</f>
        <v/>
      </c>
      <c r="I191" s="278" t="str">
        <f>IF(E191="", "", VLOOKUP(E191, '[2]MASTER LIST'!$A:$N, 5, FALSE))</f>
        <v/>
      </c>
      <c r="J191" s="272" t="str">
        <f>IF(E191="", "", VLOOKUP(E191, '[2]MASTER LIST'!$A:$N, 4, FALSE))</f>
        <v/>
      </c>
      <c r="K191" s="272" t="str">
        <f>IF(E191="", "", VLOOKUP(E191, '[2]MASTER LIST'!$A:$N, 13, FALSE))</f>
        <v/>
      </c>
      <c r="L191" s="272" t="str">
        <f>IF(E191="", "", VLOOKUP(E191, '[2]MASTER LIST'!$A:$N, 10, FALSE))</f>
        <v/>
      </c>
      <c r="M191" s="270" t="str">
        <f>IF(E191="", "", VLOOKUP(E191, '[2]MASTER LIST'!$A:$N, 11, FALSE))</f>
        <v/>
      </c>
    </row>
    <row r="192" spans="2:13" ht="21" x14ac:dyDescent="0.35">
      <c r="B192" s="268"/>
      <c r="C192" s="277"/>
      <c r="D192" s="176"/>
      <c r="E192" s="176"/>
      <c r="F192" s="176"/>
      <c r="G192" s="273" t="str">
        <f>IF(E192="", "", VLOOKUP(E192, '[2]MASTER LIST'!$A:$N, 2, FALSE))</f>
        <v/>
      </c>
      <c r="H192" s="273" t="str">
        <f>IF(E192="", "", VLOOKUP(E192, '[2]MASTER LIST'!$A:$N, 3, FALSE))</f>
        <v/>
      </c>
      <c r="I192" s="278" t="str">
        <f>IF(E192="", "", VLOOKUP(E192, '[2]MASTER LIST'!$A:$N, 5, FALSE))</f>
        <v/>
      </c>
      <c r="J192" s="272" t="str">
        <f>IF(E192="", "", VLOOKUP(E192, '[2]MASTER LIST'!$A:$N, 4, FALSE))</f>
        <v/>
      </c>
      <c r="K192" s="272" t="str">
        <f>IF(E192="", "", VLOOKUP(E192, '[2]MASTER LIST'!$A:$N, 13, FALSE))</f>
        <v/>
      </c>
      <c r="L192" s="272" t="str">
        <f>IF(E192="", "", VLOOKUP(E192, '[2]MASTER LIST'!$A:$N, 10, FALSE))</f>
        <v/>
      </c>
      <c r="M192" s="270" t="str">
        <f>IF(E192="", "", VLOOKUP(E192, '[2]MASTER LIST'!$A:$N, 11, FALSE))</f>
        <v/>
      </c>
    </row>
    <row r="193" spans="2:13" ht="21" x14ac:dyDescent="0.35">
      <c r="B193" s="268"/>
      <c r="C193" s="277"/>
      <c r="D193" s="176"/>
      <c r="E193" s="176"/>
      <c r="F193" s="176"/>
      <c r="G193" s="273" t="str">
        <f>IF(E193="", "", VLOOKUP(E193, '[2]MASTER LIST'!$A:$N, 2, FALSE))</f>
        <v/>
      </c>
      <c r="H193" s="273" t="str">
        <f>IF(E193="", "", VLOOKUP(E193, '[2]MASTER LIST'!$A:$N, 3, FALSE))</f>
        <v/>
      </c>
      <c r="I193" s="278" t="str">
        <f>IF(E193="", "", VLOOKUP(E193, '[2]MASTER LIST'!$A:$N, 5, FALSE))</f>
        <v/>
      </c>
      <c r="J193" s="272" t="str">
        <f>IF(E193="", "", VLOOKUP(E193, '[2]MASTER LIST'!$A:$N, 4, FALSE))</f>
        <v/>
      </c>
      <c r="K193" s="272" t="str">
        <f>IF(E193="", "", VLOOKUP(E193, '[2]MASTER LIST'!$A:$N, 13, FALSE))</f>
        <v/>
      </c>
      <c r="L193" s="272" t="str">
        <f>IF(E193="", "", VLOOKUP(E193, '[2]MASTER LIST'!$A:$N, 10, FALSE))</f>
        <v/>
      </c>
      <c r="M193" s="270" t="str">
        <f>IF(E193="", "", VLOOKUP(E193, '[2]MASTER LIST'!$A:$N, 11, FALSE))</f>
        <v/>
      </c>
    </row>
    <row r="194" spans="2:13" ht="21" x14ac:dyDescent="0.35">
      <c r="B194" s="268"/>
      <c r="C194" s="277"/>
      <c r="D194" s="176"/>
      <c r="E194" s="282"/>
      <c r="F194" s="282"/>
      <c r="G194" s="273" t="str">
        <f>IF(E194="", "", VLOOKUP(E194, '[2]MASTER LIST'!$A:$N, 2, FALSE))</f>
        <v/>
      </c>
      <c r="H194" s="273" t="str">
        <f>IF(E194="", "", VLOOKUP(E194, '[2]MASTER LIST'!$A:$N, 3, FALSE))</f>
        <v/>
      </c>
      <c r="I194" s="278" t="str">
        <f>IF(E194="", "", VLOOKUP(E194, '[2]MASTER LIST'!$A:$N, 5, FALSE))</f>
        <v/>
      </c>
      <c r="J194" s="272" t="str">
        <f>IF(E194="", "", VLOOKUP(E194, '[2]MASTER LIST'!$A:$N, 4, FALSE))</f>
        <v/>
      </c>
      <c r="K194" s="272" t="str">
        <f>IF(E194="", "", VLOOKUP(E194, '[2]MASTER LIST'!$A:$N, 13, FALSE))</f>
        <v/>
      </c>
      <c r="L194" s="272" t="str">
        <f>IF(E194="", "", VLOOKUP(E194, '[2]MASTER LIST'!$A:$N, 10, FALSE))</f>
        <v/>
      </c>
      <c r="M194" s="270" t="str">
        <f>IF(E194="", "", VLOOKUP(E194, '[2]MASTER LIST'!$A:$N, 11, FALSE))</f>
        <v/>
      </c>
    </row>
    <row r="195" spans="2:13" ht="21" x14ac:dyDescent="0.35">
      <c r="B195" s="268"/>
      <c r="C195" s="277"/>
      <c r="D195" s="176"/>
      <c r="E195" s="176"/>
      <c r="F195" s="176"/>
      <c r="G195" s="273" t="str">
        <f>IF(E195="", "", VLOOKUP(E195, '[2]MASTER LIST'!$A:$N, 2, FALSE))</f>
        <v/>
      </c>
      <c r="H195" s="273" t="str">
        <f>IF(E195="", "", VLOOKUP(E195, '[2]MASTER LIST'!$A:$N, 3, FALSE))</f>
        <v/>
      </c>
      <c r="I195" s="278" t="str">
        <f>IF(E195="", "", VLOOKUP(E195, '[2]MASTER LIST'!$A:$N, 5, FALSE))</f>
        <v/>
      </c>
      <c r="J195" s="272" t="str">
        <f>IF(E195="", "", VLOOKUP(E195, '[2]MASTER LIST'!$A:$N, 4, FALSE))</f>
        <v/>
      </c>
      <c r="K195" s="272" t="str">
        <f>IF(E195="", "", VLOOKUP(E195, '[2]MASTER LIST'!$A:$N, 13, FALSE))</f>
        <v/>
      </c>
      <c r="L195" s="272" t="str">
        <f>IF(E195="", "", VLOOKUP(E195, '[2]MASTER LIST'!$A:$N, 10, FALSE))</f>
        <v/>
      </c>
      <c r="M195" s="270" t="str">
        <f>IF(E195="", "", VLOOKUP(E195, '[2]MASTER LIST'!$A:$N, 11, FALSE))</f>
        <v/>
      </c>
    </row>
    <row r="196" spans="2:13" ht="21" x14ac:dyDescent="0.35">
      <c r="B196" s="268"/>
      <c r="C196" s="277"/>
      <c r="D196" s="176"/>
      <c r="E196" s="176"/>
      <c r="F196" s="176"/>
      <c r="G196" s="273" t="str">
        <f>IF(E196="", "", VLOOKUP(E196, '[2]MASTER LIST'!$A:$N, 2, FALSE))</f>
        <v/>
      </c>
      <c r="H196" s="273" t="str">
        <f>IF(E196="", "", VLOOKUP(E196, '[2]MASTER LIST'!$A:$N, 3, FALSE))</f>
        <v/>
      </c>
      <c r="I196" s="278" t="str">
        <f>IF(E196="", "", VLOOKUP(E196, '[2]MASTER LIST'!$A:$N, 5, FALSE))</f>
        <v/>
      </c>
      <c r="J196" s="272" t="str">
        <f>IF(E196="", "", VLOOKUP(E196, '[2]MASTER LIST'!$A:$N, 4, FALSE))</f>
        <v/>
      </c>
      <c r="K196" s="272" t="str">
        <f>IF(E196="", "", VLOOKUP(E196, '[2]MASTER LIST'!$A:$N, 13, FALSE))</f>
        <v/>
      </c>
      <c r="L196" s="272" t="str">
        <f>IF(E196="", "", VLOOKUP(E196, '[2]MASTER LIST'!$A:$N, 10, FALSE))</f>
        <v/>
      </c>
      <c r="M196" s="270" t="str">
        <f>IF(E196="", "", VLOOKUP(E196, '[2]MASTER LIST'!$A:$N, 11, FALSE))</f>
        <v/>
      </c>
    </row>
    <row r="197" spans="2:13" ht="21" x14ac:dyDescent="0.35">
      <c r="B197" s="268"/>
      <c r="C197" s="277"/>
      <c r="D197" s="176"/>
      <c r="E197" s="176"/>
      <c r="F197" s="176"/>
      <c r="G197" s="273" t="str">
        <f>IF(E197="", "", VLOOKUP(E197, '[2]MASTER LIST'!$A:$N, 2, FALSE))</f>
        <v/>
      </c>
      <c r="H197" s="273" t="str">
        <f>IF(E197="", "", VLOOKUP(E197, '[2]MASTER LIST'!$A:$N, 3, FALSE))</f>
        <v/>
      </c>
      <c r="I197" s="278" t="str">
        <f>IF(E197="", "", VLOOKUP(E197, '[2]MASTER LIST'!$A:$N, 5, FALSE))</f>
        <v/>
      </c>
      <c r="J197" s="272" t="str">
        <f>IF(E197="", "", VLOOKUP(E197, '[2]MASTER LIST'!$A:$N, 4, FALSE))</f>
        <v/>
      </c>
      <c r="K197" s="272" t="str">
        <f>IF(E197="", "", VLOOKUP(E197, '[2]MASTER LIST'!$A:$N, 13, FALSE))</f>
        <v/>
      </c>
      <c r="L197" s="272" t="str">
        <f>IF(E197="", "", VLOOKUP(E197, '[2]MASTER LIST'!$A:$N, 10, FALSE))</f>
        <v/>
      </c>
      <c r="M197" s="270" t="str">
        <f>IF(E197="", "", VLOOKUP(E197, '[2]MASTER LIST'!$A:$N, 11, FALSE))</f>
        <v/>
      </c>
    </row>
    <row r="198" spans="2:13" ht="21" x14ac:dyDescent="0.35">
      <c r="B198" s="268"/>
      <c r="C198" s="277"/>
      <c r="D198" s="176"/>
      <c r="E198" s="176"/>
      <c r="F198" s="176"/>
      <c r="G198" s="273" t="str">
        <f>IF(E198="", "", VLOOKUP(E198, '[2]MASTER LIST'!$A:$N, 2, FALSE))</f>
        <v/>
      </c>
      <c r="H198" s="273" t="str">
        <f>IF(E198="", "", VLOOKUP(E198, '[2]MASTER LIST'!$A:$N, 3, FALSE))</f>
        <v/>
      </c>
      <c r="I198" s="278" t="str">
        <f>IF(E198="", "", VLOOKUP(E198, '[2]MASTER LIST'!$A:$N, 5, FALSE))</f>
        <v/>
      </c>
      <c r="J198" s="272" t="str">
        <f>IF(E198="", "", VLOOKUP(E198, '[2]MASTER LIST'!$A:$N, 4, FALSE))</f>
        <v/>
      </c>
      <c r="K198" s="272" t="str">
        <f>IF(E198="", "", VLOOKUP(E198, '[2]MASTER LIST'!$A:$N, 13, FALSE))</f>
        <v/>
      </c>
      <c r="L198" s="272" t="str">
        <f>IF(E198="", "", VLOOKUP(E198, '[2]MASTER LIST'!$A:$N, 10, FALSE))</f>
        <v/>
      </c>
      <c r="M198" s="270" t="str">
        <f>IF(E198="", "", VLOOKUP(E198, '[2]MASTER LIST'!$A:$N, 11, FALSE))</f>
        <v/>
      </c>
    </row>
    <row r="199" spans="2:13" ht="21" x14ac:dyDescent="0.35">
      <c r="B199" s="268"/>
      <c r="C199" s="277"/>
      <c r="D199" s="176"/>
      <c r="E199" s="176"/>
      <c r="F199" s="176"/>
      <c r="G199" s="273" t="str">
        <f>IF(E199="", "", VLOOKUP(E199, '[2]MASTER LIST'!$A:$N, 2, FALSE))</f>
        <v/>
      </c>
      <c r="H199" s="273" t="str">
        <f>IF(E199="", "", VLOOKUP(E199, '[2]MASTER LIST'!$A:$N, 3, FALSE))</f>
        <v/>
      </c>
      <c r="I199" s="278" t="str">
        <f>IF(E199="", "", VLOOKUP(E199, '[2]MASTER LIST'!$A:$N, 5, FALSE))</f>
        <v/>
      </c>
      <c r="J199" s="272" t="str">
        <f>IF(E199="", "", VLOOKUP(E199, '[2]MASTER LIST'!$A:$N, 4, FALSE))</f>
        <v/>
      </c>
      <c r="K199" s="272" t="str">
        <f>IF(E199="", "", VLOOKUP(E199, '[2]MASTER LIST'!$A:$N, 13, FALSE))</f>
        <v/>
      </c>
      <c r="L199" s="272" t="str">
        <f>IF(E199="", "", VLOOKUP(E199, '[2]MASTER LIST'!$A:$N, 10, FALSE))</f>
        <v/>
      </c>
      <c r="M199" s="270" t="str">
        <f>IF(E199="", "", VLOOKUP(E199, '[2]MASTER LIST'!$A:$N, 11, FALSE))</f>
        <v/>
      </c>
    </row>
    <row r="200" spans="2:13" ht="21" x14ac:dyDescent="0.35">
      <c r="B200" s="268"/>
      <c r="C200" s="277"/>
      <c r="D200" s="176"/>
      <c r="E200" s="176"/>
      <c r="F200" s="176"/>
      <c r="G200" s="273" t="str">
        <f>IF(E200="", "", VLOOKUP(E200, '[2]MASTER LIST'!$A:$N, 2, FALSE))</f>
        <v/>
      </c>
      <c r="H200" s="273" t="str">
        <f>IF(E200="", "", VLOOKUP(E200, '[2]MASTER LIST'!$A:$N, 3, FALSE))</f>
        <v/>
      </c>
      <c r="I200" s="278" t="str">
        <f>IF(E200="", "", VLOOKUP(E200, '[2]MASTER LIST'!$A:$N, 5, FALSE))</f>
        <v/>
      </c>
      <c r="J200" s="272" t="str">
        <f>IF(E200="", "", VLOOKUP(E200, '[2]MASTER LIST'!$A:$N, 4, FALSE))</f>
        <v/>
      </c>
      <c r="K200" s="272" t="str">
        <f>IF(E200="", "", VLOOKUP(E200, '[2]MASTER LIST'!$A:$N, 13, FALSE))</f>
        <v/>
      </c>
      <c r="L200" s="272" t="str">
        <f>IF(E200="", "", VLOOKUP(E200, '[2]MASTER LIST'!$A:$N, 10, FALSE))</f>
        <v/>
      </c>
      <c r="M200" s="270" t="str">
        <f>IF(E200="", "", VLOOKUP(E200, '[2]MASTER LIST'!$A:$N, 11, FALSE))</f>
        <v/>
      </c>
    </row>
    <row r="201" spans="2:13" ht="21" x14ac:dyDescent="0.35">
      <c r="B201" s="268"/>
      <c r="C201" s="277"/>
      <c r="D201" s="176"/>
      <c r="E201" s="176"/>
      <c r="F201" s="176"/>
      <c r="G201" s="273" t="str">
        <f>IF(E201="", "", VLOOKUP(E201, '[2]MASTER LIST'!$A:$N, 2, FALSE))</f>
        <v/>
      </c>
      <c r="H201" s="273" t="str">
        <f>IF(E201="", "", VLOOKUP(E201, '[2]MASTER LIST'!$A:$N, 3, FALSE))</f>
        <v/>
      </c>
      <c r="I201" s="278" t="str">
        <f>IF(E201="", "", VLOOKUP(E201, '[2]MASTER LIST'!$A:$N, 5, FALSE))</f>
        <v/>
      </c>
      <c r="J201" s="272" t="str">
        <f>IF(E201="", "", VLOOKUP(E201, '[2]MASTER LIST'!$A:$N, 4, FALSE))</f>
        <v/>
      </c>
      <c r="K201" s="272" t="str">
        <f>IF(E201="", "", VLOOKUP(E201, '[2]MASTER LIST'!$A:$N, 13, FALSE))</f>
        <v/>
      </c>
      <c r="L201" s="272" t="str">
        <f>IF(E201="", "", VLOOKUP(E201, '[2]MASTER LIST'!$A:$N, 10, FALSE))</f>
        <v/>
      </c>
      <c r="M201" s="270" t="str">
        <f>IF(E201="", "", VLOOKUP(E201, '[2]MASTER LIST'!$A:$N, 11, FALSE))</f>
        <v/>
      </c>
    </row>
    <row r="202" spans="2:13" ht="21" x14ac:dyDescent="0.35">
      <c r="B202" s="268"/>
      <c r="C202" s="277"/>
      <c r="D202" s="176"/>
      <c r="E202" s="176"/>
      <c r="F202" s="176"/>
      <c r="G202" s="273" t="str">
        <f>IF(E202="", "", VLOOKUP(E202, '[2]MASTER LIST'!$A:$N, 2, FALSE))</f>
        <v/>
      </c>
      <c r="H202" s="273" t="str">
        <f>IF(E202="", "", VLOOKUP(E202, '[2]MASTER LIST'!$A:$N, 3, FALSE))</f>
        <v/>
      </c>
      <c r="I202" s="278" t="str">
        <f>IF(E202="", "", VLOOKUP(E202, '[2]MASTER LIST'!$A:$N, 5, FALSE))</f>
        <v/>
      </c>
      <c r="J202" s="272" t="str">
        <f>IF(E202="", "", VLOOKUP(E202, '[2]MASTER LIST'!$A:$N, 4, FALSE))</f>
        <v/>
      </c>
      <c r="K202" s="272" t="str">
        <f>IF(E202="", "", VLOOKUP(E202, '[2]MASTER LIST'!$A:$N, 13, FALSE))</f>
        <v/>
      </c>
      <c r="L202" s="272" t="str">
        <f>IF(E202="", "", VLOOKUP(E202, '[2]MASTER LIST'!$A:$N, 10, FALSE))</f>
        <v/>
      </c>
      <c r="M202" s="270" t="str">
        <f>IF(E202="", "", VLOOKUP(E202, '[2]MASTER LIST'!$A:$N, 11, FALSE))</f>
        <v/>
      </c>
    </row>
    <row r="203" spans="2:13" ht="21" x14ac:dyDescent="0.35">
      <c r="B203" s="268"/>
      <c r="C203" s="277"/>
      <c r="D203" s="176"/>
      <c r="E203" s="176"/>
      <c r="F203" s="176"/>
      <c r="G203" s="273" t="str">
        <f>IF(E203="", "", VLOOKUP(E203, '[2]MASTER LIST'!$A:$N, 2, FALSE))</f>
        <v/>
      </c>
      <c r="H203" s="273" t="str">
        <f>IF(E203="", "", VLOOKUP(E203, '[2]MASTER LIST'!$A:$N, 3, FALSE))</f>
        <v/>
      </c>
      <c r="I203" s="278" t="str">
        <f>IF(E203="", "", VLOOKUP(E203, '[2]MASTER LIST'!$A:$N, 5, FALSE))</f>
        <v/>
      </c>
      <c r="J203" s="272" t="str">
        <f>IF(E203="", "", VLOOKUP(E203, '[2]MASTER LIST'!$A:$N, 4, FALSE))</f>
        <v/>
      </c>
      <c r="K203" s="272" t="str">
        <f>IF(E203="", "", VLOOKUP(E203, '[2]MASTER LIST'!$A:$N, 13, FALSE))</f>
        <v/>
      </c>
      <c r="L203" s="272" t="str">
        <f>IF(E203="", "", VLOOKUP(E203, '[2]MASTER LIST'!$A:$N, 10, FALSE))</f>
        <v/>
      </c>
      <c r="M203" s="270" t="str">
        <f>IF(E203="", "", VLOOKUP(E203, '[2]MASTER LIST'!$A:$N, 11, FALSE))</f>
        <v/>
      </c>
    </row>
    <row r="204" spans="2:13" ht="21" x14ac:dyDescent="0.35">
      <c r="B204" s="268"/>
      <c r="C204" s="277"/>
      <c r="D204" s="176"/>
      <c r="E204" s="176"/>
      <c r="F204" s="176"/>
      <c r="G204" s="273" t="str">
        <f>IF(E204="", "", VLOOKUP(E204, '[2]MASTER LIST'!$A:$N, 2, FALSE))</f>
        <v/>
      </c>
      <c r="H204" s="273" t="str">
        <f>IF(E204="", "", VLOOKUP(E204, '[2]MASTER LIST'!$A:$N, 3, FALSE))</f>
        <v/>
      </c>
      <c r="I204" s="278" t="str">
        <f>IF(E204="", "", VLOOKUP(E204, '[2]MASTER LIST'!$A:$N, 5, FALSE))</f>
        <v/>
      </c>
      <c r="J204" s="272" t="str">
        <f>IF(E204="", "", VLOOKUP(E204, '[2]MASTER LIST'!$A:$N, 4, FALSE))</f>
        <v/>
      </c>
      <c r="K204" s="272" t="str">
        <f>IF(E204="", "", VLOOKUP(E204, '[2]MASTER LIST'!$A:$N, 13, FALSE))</f>
        <v/>
      </c>
      <c r="L204" s="272" t="str">
        <f>IF(E204="", "", VLOOKUP(E204, '[2]MASTER LIST'!$A:$N, 10, FALSE))</f>
        <v/>
      </c>
      <c r="M204" s="270" t="str">
        <f>IF(E204="", "", VLOOKUP(E204, '[2]MASTER LIST'!$A:$N, 11, FALSE))</f>
        <v/>
      </c>
    </row>
    <row r="205" spans="2:13" ht="21" x14ac:dyDescent="0.35">
      <c r="B205" s="268"/>
      <c r="C205" s="277"/>
      <c r="D205" s="176"/>
      <c r="E205" s="176"/>
      <c r="F205" s="176"/>
      <c r="G205" s="273" t="str">
        <f>IF(E205="", "", VLOOKUP(E205, '[2]MASTER LIST'!$A:$N, 2, FALSE))</f>
        <v/>
      </c>
      <c r="H205" s="273" t="str">
        <f>IF(E205="", "", VLOOKUP(E205, '[2]MASTER LIST'!$A:$N, 3, FALSE))</f>
        <v/>
      </c>
      <c r="I205" s="278" t="str">
        <f>IF(E205="", "", VLOOKUP(E205, '[2]MASTER LIST'!$A:$N, 5, FALSE))</f>
        <v/>
      </c>
      <c r="J205" s="272" t="str">
        <f>IF(E205="", "", VLOOKUP(E205, '[2]MASTER LIST'!$A:$N, 4, FALSE))</f>
        <v/>
      </c>
      <c r="K205" s="272" t="str">
        <f>IF(E205="", "", VLOOKUP(E205, '[2]MASTER LIST'!$A:$N, 13, FALSE))</f>
        <v/>
      </c>
      <c r="L205" s="272" t="str">
        <f>IF(E205="", "", VLOOKUP(E205, '[2]MASTER LIST'!$A:$N, 10, FALSE))</f>
        <v/>
      </c>
      <c r="M205" s="270" t="str">
        <f>IF(E205="", "", VLOOKUP(E205, '[2]MASTER LIST'!$A:$N, 11, FALSE))</f>
        <v/>
      </c>
    </row>
    <row r="206" spans="2:13" ht="21" x14ac:dyDescent="0.35">
      <c r="B206" s="268"/>
      <c r="C206" s="277"/>
      <c r="D206" s="176"/>
      <c r="E206" s="176"/>
      <c r="F206" s="176"/>
      <c r="G206" s="273" t="str">
        <f>IF(E206="", "", VLOOKUP(E206, '[2]MASTER LIST'!$A:$N, 2, FALSE))</f>
        <v/>
      </c>
      <c r="H206" s="273" t="str">
        <f>IF(E206="", "", VLOOKUP(E206, '[2]MASTER LIST'!$A:$N, 3, FALSE))</f>
        <v/>
      </c>
      <c r="I206" s="278" t="str">
        <f>IF(E206="", "", VLOOKUP(E206, '[2]MASTER LIST'!$A:$N, 5, FALSE))</f>
        <v/>
      </c>
      <c r="J206" s="272" t="str">
        <f>IF(E206="", "", VLOOKUP(E206, '[2]MASTER LIST'!$A:$N, 4, FALSE))</f>
        <v/>
      </c>
      <c r="K206" s="272" t="str">
        <f>IF(E206="", "", VLOOKUP(E206, '[2]MASTER LIST'!$A:$N, 13, FALSE))</f>
        <v/>
      </c>
      <c r="L206" s="272" t="str">
        <f>IF(E206="", "", VLOOKUP(E206, '[2]MASTER LIST'!$A:$N, 10, FALSE))</f>
        <v/>
      </c>
      <c r="M206" s="270" t="str">
        <f>IF(E206="", "", VLOOKUP(E206, '[2]MASTER LIST'!$A:$N, 11, FALSE))</f>
        <v/>
      </c>
    </row>
    <row r="207" spans="2:13" ht="21" x14ac:dyDescent="0.35">
      <c r="B207" s="268"/>
      <c r="C207" s="277"/>
      <c r="D207" s="176"/>
      <c r="E207" s="176"/>
      <c r="F207" s="176"/>
      <c r="G207" s="273" t="str">
        <f>IF(E207="", "", VLOOKUP(E207, '[2]MASTER LIST'!$A:$N, 2, FALSE))</f>
        <v/>
      </c>
      <c r="H207" s="273" t="str">
        <f>IF(E207="", "", VLOOKUP(E207, '[2]MASTER LIST'!$A:$N, 3, FALSE))</f>
        <v/>
      </c>
      <c r="I207" s="278" t="str">
        <f>IF(E207="", "", VLOOKUP(E207, '[2]MASTER LIST'!$A:$N, 5, FALSE))</f>
        <v/>
      </c>
      <c r="J207" s="272" t="str">
        <f>IF(E207="", "", VLOOKUP(E207, '[2]MASTER LIST'!$A:$N, 4, FALSE))</f>
        <v/>
      </c>
      <c r="K207" s="272" t="str">
        <f>IF(E207="", "", VLOOKUP(E207, '[2]MASTER LIST'!$A:$N, 13, FALSE))</f>
        <v/>
      </c>
      <c r="L207" s="272" t="str">
        <f>IF(E207="", "", VLOOKUP(E207, '[2]MASTER LIST'!$A:$N, 10, FALSE))</f>
        <v/>
      </c>
      <c r="M207" s="270" t="str">
        <f>IF(E207="", "", VLOOKUP(E207, '[2]MASTER LIST'!$A:$N, 11, FALSE))</f>
        <v/>
      </c>
    </row>
    <row r="208" spans="2:13" ht="21" x14ac:dyDescent="0.35">
      <c r="B208" s="268"/>
      <c r="C208" s="277"/>
      <c r="D208" s="176"/>
      <c r="E208" s="176"/>
      <c r="F208" s="176"/>
      <c r="G208" s="273" t="str">
        <f>IF(E208="", "", VLOOKUP(E208, '[2]MASTER LIST'!$A:$N, 2, FALSE))</f>
        <v/>
      </c>
      <c r="H208" s="273" t="str">
        <f>IF(E208="", "", VLOOKUP(E208, '[2]MASTER LIST'!$A:$N, 3, FALSE))</f>
        <v/>
      </c>
      <c r="I208" s="278" t="str">
        <f>IF(E208="", "", VLOOKUP(E208, '[2]MASTER LIST'!$A:$N, 5, FALSE))</f>
        <v/>
      </c>
      <c r="J208" s="272" t="str">
        <f>IF(E208="", "", VLOOKUP(E208, '[2]MASTER LIST'!$A:$N, 4, FALSE))</f>
        <v/>
      </c>
      <c r="K208" s="272" t="str">
        <f>IF(E208="", "", VLOOKUP(E208, '[2]MASTER LIST'!$A:$N, 13, FALSE))</f>
        <v/>
      </c>
      <c r="L208" s="272" t="str">
        <f>IF(E208="", "", VLOOKUP(E208, '[2]MASTER LIST'!$A:$N, 10, FALSE))</f>
        <v/>
      </c>
      <c r="M208" s="270" t="str">
        <f>IF(E208="", "", VLOOKUP(E208, '[2]MASTER LIST'!$A:$N, 11, FALSE))</f>
        <v/>
      </c>
    </row>
    <row r="209" spans="2:13" ht="21" x14ac:dyDescent="0.35">
      <c r="B209" s="268"/>
      <c r="C209" s="277"/>
      <c r="D209" s="176"/>
      <c r="E209" s="176"/>
      <c r="F209" s="176"/>
      <c r="G209" s="273" t="str">
        <f>IF(E209="", "", VLOOKUP(E209, '[2]MASTER LIST'!$A:$N, 2, FALSE))</f>
        <v/>
      </c>
      <c r="H209" s="273" t="str">
        <f>IF(E209="", "", VLOOKUP(E209, '[2]MASTER LIST'!$A:$N, 3, FALSE))</f>
        <v/>
      </c>
      <c r="I209" s="278" t="str">
        <f>IF(E209="", "", VLOOKUP(E209, '[2]MASTER LIST'!$A:$N, 5, FALSE))</f>
        <v/>
      </c>
      <c r="J209" s="272" t="str">
        <f>IF(E209="", "", VLOOKUP(E209, '[2]MASTER LIST'!$A:$N, 4, FALSE))</f>
        <v/>
      </c>
      <c r="K209" s="272" t="str">
        <f>IF(E209="", "", VLOOKUP(E209, '[2]MASTER LIST'!$A:$N, 13, FALSE))</f>
        <v/>
      </c>
      <c r="L209" s="272" t="str">
        <f>IF(E209="", "", VLOOKUP(E209, '[2]MASTER LIST'!$A:$N, 10, FALSE))</f>
        <v/>
      </c>
      <c r="M209" s="270" t="str">
        <f>IF(E209="", "", VLOOKUP(E209, '[2]MASTER LIST'!$A:$N, 11, FALSE))</f>
        <v/>
      </c>
    </row>
    <row r="210" spans="2:13" ht="21" x14ac:dyDescent="0.35">
      <c r="B210" s="268"/>
      <c r="C210" s="277"/>
      <c r="D210" s="176"/>
      <c r="E210" s="176"/>
      <c r="F210" s="176"/>
      <c r="G210" s="273" t="str">
        <f>IF(E210="", "", VLOOKUP(E210, '[2]MASTER LIST'!$A:$N, 2, FALSE))</f>
        <v/>
      </c>
      <c r="H210" s="273" t="str">
        <f>IF(E210="", "", VLOOKUP(E210, '[2]MASTER LIST'!$A:$N, 3, FALSE))</f>
        <v/>
      </c>
      <c r="I210" s="278" t="str">
        <f>IF(E210="", "", VLOOKUP(E210, '[2]MASTER LIST'!$A:$N, 5, FALSE))</f>
        <v/>
      </c>
      <c r="J210" s="272" t="str">
        <f>IF(E210="", "", VLOOKUP(E210, '[2]MASTER LIST'!$A:$N, 4, FALSE))</f>
        <v/>
      </c>
      <c r="K210" s="272" t="str">
        <f>IF(E210="", "", VLOOKUP(E210, '[2]MASTER LIST'!$A:$N, 13, FALSE))</f>
        <v/>
      </c>
      <c r="L210" s="272" t="str">
        <f>IF(E210="", "", VLOOKUP(E210, '[2]MASTER LIST'!$A:$N, 10, FALSE))</f>
        <v/>
      </c>
      <c r="M210" s="270" t="str">
        <f>IF(E210="", "", VLOOKUP(E210, '[2]MASTER LIST'!$A:$N, 11, FALSE))</f>
        <v/>
      </c>
    </row>
    <row r="211" spans="2:13" ht="21" x14ac:dyDescent="0.35">
      <c r="B211" s="268"/>
      <c r="C211" s="277"/>
      <c r="D211" s="176"/>
      <c r="E211" s="176"/>
      <c r="F211" s="176"/>
      <c r="G211" s="273" t="str">
        <f>IF(E211="", "", VLOOKUP(E211, '[2]MASTER LIST'!$A:$N, 2, FALSE))</f>
        <v/>
      </c>
      <c r="H211" s="273" t="str">
        <f>IF(E211="", "", VLOOKUP(E211, '[2]MASTER LIST'!$A:$N, 3, FALSE))</f>
        <v/>
      </c>
      <c r="I211" s="278" t="str">
        <f>IF(E211="", "", VLOOKUP(E211, '[2]MASTER LIST'!$A:$N, 5, FALSE))</f>
        <v/>
      </c>
      <c r="J211" s="272" t="str">
        <f>IF(E211="", "", VLOOKUP(E211, '[2]MASTER LIST'!$A:$N, 4, FALSE))</f>
        <v/>
      </c>
      <c r="K211" s="272" t="str">
        <f>IF(E211="", "", VLOOKUP(E211, '[2]MASTER LIST'!$A:$N, 13, FALSE))</f>
        <v/>
      </c>
      <c r="L211" s="272" t="str">
        <f>IF(E211="", "", VLOOKUP(E211, '[2]MASTER LIST'!$A:$N, 10, FALSE))</f>
        <v/>
      </c>
      <c r="M211" s="270" t="str">
        <f>IF(E211="", "", VLOOKUP(E211, '[2]MASTER LIST'!$A:$N, 11, FALSE))</f>
        <v/>
      </c>
    </row>
    <row r="212" spans="2:13" ht="21" x14ac:dyDescent="0.35">
      <c r="B212" s="268"/>
      <c r="C212" s="277"/>
      <c r="D212" s="176"/>
      <c r="E212" s="176"/>
      <c r="F212" s="176"/>
      <c r="G212" s="273" t="str">
        <f>IF(E212="", "", VLOOKUP(E212, '[2]MASTER LIST'!$A:$N, 2, FALSE))</f>
        <v/>
      </c>
      <c r="H212" s="273" t="str">
        <f>IF(E212="", "", VLOOKUP(E212, '[2]MASTER LIST'!$A:$N, 3, FALSE))</f>
        <v/>
      </c>
      <c r="I212" s="278" t="str">
        <f>IF(E212="", "", VLOOKUP(E212, '[2]MASTER LIST'!$A:$N, 5, FALSE))</f>
        <v/>
      </c>
      <c r="J212" s="272" t="str">
        <f>IF(E212="", "", VLOOKUP(E212, '[2]MASTER LIST'!$A:$N, 4, FALSE))</f>
        <v/>
      </c>
      <c r="K212" s="272" t="str">
        <f>IF(E212="", "", VLOOKUP(E212, '[2]MASTER LIST'!$A:$N, 13, FALSE))</f>
        <v/>
      </c>
      <c r="L212" s="272" t="str">
        <f>IF(E212="", "", VLOOKUP(E212, '[2]MASTER LIST'!$A:$N, 10, FALSE))</f>
        <v/>
      </c>
      <c r="M212" s="270" t="str">
        <f>IF(E212="", "", VLOOKUP(E212, '[2]MASTER LIST'!$A:$N, 11, FALSE))</f>
        <v/>
      </c>
    </row>
    <row r="213" spans="2:13" ht="21" x14ac:dyDescent="0.35">
      <c r="B213" s="268"/>
      <c r="C213" s="277"/>
      <c r="D213" s="176"/>
      <c r="E213" s="176"/>
      <c r="F213" s="176"/>
      <c r="G213" s="273" t="str">
        <f>IF(E213="", "", VLOOKUP(E213, '[2]MASTER LIST'!$A:$N, 2, FALSE))</f>
        <v/>
      </c>
      <c r="H213" s="273" t="str">
        <f>IF(E213="", "", VLOOKUP(E213, '[2]MASTER LIST'!$A:$N, 3, FALSE))</f>
        <v/>
      </c>
      <c r="I213" s="278" t="str">
        <f>IF(E213="", "", VLOOKUP(E213, '[2]MASTER LIST'!$A:$N, 5, FALSE))</f>
        <v/>
      </c>
      <c r="J213" s="272" t="str">
        <f>IF(E213="", "", VLOOKUP(E213, '[2]MASTER LIST'!$A:$N, 4, FALSE))</f>
        <v/>
      </c>
      <c r="K213" s="272" t="str">
        <f>IF(E213="", "", VLOOKUP(E213, '[2]MASTER LIST'!$A:$N, 13, FALSE))</f>
        <v/>
      </c>
      <c r="L213" s="272" t="str">
        <f>IF(E213="", "", VLOOKUP(E213, '[2]MASTER LIST'!$A:$N, 10, FALSE))</f>
        <v/>
      </c>
      <c r="M213" s="270" t="str">
        <f>IF(E213="", "", VLOOKUP(E213, '[2]MASTER LIST'!$A:$N, 11, FALSE))</f>
        <v/>
      </c>
    </row>
    <row r="214" spans="2:13" ht="21" x14ac:dyDescent="0.35">
      <c r="B214" s="268"/>
      <c r="C214" s="277"/>
      <c r="D214" s="176"/>
      <c r="E214" s="176"/>
      <c r="F214" s="176"/>
      <c r="G214" s="273" t="str">
        <f>IF(E214="", "", VLOOKUP(E214, '[2]MASTER LIST'!$A:$N, 2, FALSE))</f>
        <v/>
      </c>
      <c r="H214" s="273" t="str">
        <f>IF(E214="", "", VLOOKUP(E214, '[2]MASTER LIST'!$A:$N, 3, FALSE))</f>
        <v/>
      </c>
      <c r="I214" s="278" t="str">
        <f>IF(E214="", "", VLOOKUP(E214, '[2]MASTER LIST'!$A:$N, 5, FALSE))</f>
        <v/>
      </c>
      <c r="J214" s="272" t="str">
        <f>IF(E214="", "", VLOOKUP(E214, '[2]MASTER LIST'!$A:$N, 4, FALSE))</f>
        <v/>
      </c>
      <c r="K214" s="272" t="str">
        <f>IF(E214="", "", VLOOKUP(E214, '[2]MASTER LIST'!$A:$N, 13, FALSE))</f>
        <v/>
      </c>
      <c r="L214" s="272" t="str">
        <f>IF(E214="", "", VLOOKUP(E214, '[2]MASTER LIST'!$A:$N, 10, FALSE))</f>
        <v/>
      </c>
      <c r="M214" s="270" t="str">
        <f>IF(E214="", "", VLOOKUP(E214, '[2]MASTER LIST'!$A:$N, 11, FALSE))</f>
        <v/>
      </c>
    </row>
    <row r="215" spans="2:13" ht="21" x14ac:dyDescent="0.35">
      <c r="B215" s="268"/>
      <c r="C215" s="277"/>
      <c r="D215" s="176"/>
      <c r="E215" s="176"/>
      <c r="F215" s="176"/>
      <c r="G215" s="273" t="str">
        <f>IF(E215="", "", VLOOKUP(E215, '[2]MASTER LIST'!$A:$N, 2, FALSE))</f>
        <v/>
      </c>
      <c r="H215" s="273" t="str">
        <f>IF(E215="", "", VLOOKUP(E215, '[2]MASTER LIST'!$A:$N, 3, FALSE))</f>
        <v/>
      </c>
      <c r="I215" s="278" t="str">
        <f>IF(E215="", "", VLOOKUP(E215, '[2]MASTER LIST'!$A:$N, 5, FALSE))</f>
        <v/>
      </c>
      <c r="J215" s="272" t="str">
        <f>IF(E215="", "", VLOOKUP(E215, '[2]MASTER LIST'!$A:$N, 4, FALSE))</f>
        <v/>
      </c>
      <c r="K215" s="272" t="str">
        <f>IF(E215="", "", VLOOKUP(E215, '[2]MASTER LIST'!$A:$N, 13, FALSE))</f>
        <v/>
      </c>
      <c r="L215" s="272" t="str">
        <f>IF(E215="", "", VLOOKUP(E215, '[2]MASTER LIST'!$A:$N, 10, FALSE))</f>
        <v/>
      </c>
      <c r="M215" s="270" t="str">
        <f>IF(E215="", "", VLOOKUP(E215, '[2]MASTER LIST'!$A:$N, 11, FALSE))</f>
        <v/>
      </c>
    </row>
    <row r="216" spans="2:13" ht="21" x14ac:dyDescent="0.35">
      <c r="B216" s="268"/>
      <c r="C216" s="277"/>
      <c r="D216" s="176"/>
      <c r="E216" s="176"/>
      <c r="F216" s="176"/>
      <c r="G216" s="273" t="str">
        <f>IF(E216="", "", VLOOKUP(E216, '[2]MASTER LIST'!$A:$N, 2, FALSE))</f>
        <v/>
      </c>
      <c r="H216" s="273" t="str">
        <f>IF(E216="", "", VLOOKUP(E216, '[2]MASTER LIST'!$A:$N, 3, FALSE))</f>
        <v/>
      </c>
      <c r="I216" s="278" t="str">
        <f>IF(E216="", "", VLOOKUP(E216, '[2]MASTER LIST'!$A:$N, 5, FALSE))</f>
        <v/>
      </c>
      <c r="J216" s="272" t="str">
        <f>IF(E216="", "", VLOOKUP(E216, '[2]MASTER LIST'!$A:$N, 4, FALSE))</f>
        <v/>
      </c>
      <c r="K216" s="272" t="str">
        <f>IF(E216="", "", VLOOKUP(E216, '[2]MASTER LIST'!$A:$N, 13, FALSE))</f>
        <v/>
      </c>
      <c r="L216" s="272" t="str">
        <f>IF(E216="", "", VLOOKUP(E216, '[2]MASTER LIST'!$A:$N, 10, FALSE))</f>
        <v/>
      </c>
      <c r="M216" s="270" t="str">
        <f>IF(E216="", "", VLOOKUP(E216, '[2]MASTER LIST'!$A:$N, 11, FALSE))</f>
        <v/>
      </c>
    </row>
    <row r="217" spans="2:13" ht="21" x14ac:dyDescent="0.35">
      <c r="B217" s="268"/>
      <c r="C217" s="277"/>
      <c r="D217" s="176"/>
      <c r="E217" s="176"/>
      <c r="F217" s="176"/>
      <c r="G217" s="273" t="str">
        <f>IF(E217="", "", VLOOKUP(E217, '[2]MASTER LIST'!$A:$N, 2, FALSE))</f>
        <v/>
      </c>
      <c r="H217" s="273" t="str">
        <f>IF(E217="", "", VLOOKUP(E217, '[2]MASTER LIST'!$A:$N, 3, FALSE))</f>
        <v/>
      </c>
      <c r="I217" s="278" t="str">
        <f>IF(E217="", "", VLOOKUP(E217, '[2]MASTER LIST'!$A:$N, 5, FALSE))</f>
        <v/>
      </c>
      <c r="J217" s="272" t="str">
        <f>IF(E217="", "", VLOOKUP(E217, '[2]MASTER LIST'!$A:$N, 4, FALSE))</f>
        <v/>
      </c>
      <c r="K217" s="272" t="str">
        <f>IF(E217="", "", VLOOKUP(E217, '[2]MASTER LIST'!$A:$N, 13, FALSE))</f>
        <v/>
      </c>
      <c r="L217" s="272" t="str">
        <f>IF(E217="", "", VLOOKUP(E217, '[2]MASTER LIST'!$A:$N, 10, FALSE))</f>
        <v/>
      </c>
      <c r="M217" s="270" t="str">
        <f>IF(E217="", "", VLOOKUP(E217, '[2]MASTER LIST'!$A:$N, 11, FALSE))</f>
        <v/>
      </c>
    </row>
    <row r="218" spans="2:13" ht="21" x14ac:dyDescent="0.35">
      <c r="B218" s="268"/>
      <c r="C218" s="277"/>
      <c r="D218" s="176"/>
      <c r="E218" s="176"/>
      <c r="F218" s="176"/>
      <c r="G218" s="273" t="str">
        <f>IF(E218="", "", VLOOKUP(E218, '[2]MASTER LIST'!$A:$N, 2, FALSE))</f>
        <v/>
      </c>
      <c r="H218" s="273" t="str">
        <f>IF(E218="", "", VLOOKUP(E218, '[2]MASTER LIST'!$A:$N, 3, FALSE))</f>
        <v/>
      </c>
      <c r="I218" s="278" t="str">
        <f>IF(E218="", "", VLOOKUP(E218, '[2]MASTER LIST'!$A:$N, 5, FALSE))</f>
        <v/>
      </c>
      <c r="J218" s="272" t="str">
        <f>IF(E218="", "", VLOOKUP(E218, '[2]MASTER LIST'!$A:$N, 4, FALSE))</f>
        <v/>
      </c>
      <c r="K218" s="272" t="str">
        <f>IF(E218="", "", VLOOKUP(E218, '[2]MASTER LIST'!$A:$N, 13, FALSE))</f>
        <v/>
      </c>
      <c r="L218" s="272" t="str">
        <f>IF(E218="", "", VLOOKUP(E218, '[2]MASTER LIST'!$A:$N, 10, FALSE))</f>
        <v/>
      </c>
      <c r="M218" s="270" t="str">
        <f>IF(E218="", "", VLOOKUP(E218, '[2]MASTER LIST'!$A:$N, 11, FALSE))</f>
        <v/>
      </c>
    </row>
    <row r="219" spans="2:13" ht="21" x14ac:dyDescent="0.35">
      <c r="B219" s="268"/>
      <c r="C219" s="277"/>
      <c r="D219" s="176"/>
      <c r="E219" s="176"/>
      <c r="F219" s="176"/>
      <c r="G219" s="273" t="str">
        <f>IF(E219="", "", VLOOKUP(E219, '[2]MASTER LIST'!$A:$N, 2, FALSE))</f>
        <v/>
      </c>
      <c r="H219" s="273" t="str">
        <f>IF(E219="", "", VLOOKUP(E219, '[2]MASTER LIST'!$A:$N, 3, FALSE))</f>
        <v/>
      </c>
      <c r="I219" s="278" t="str">
        <f>IF(E219="", "", VLOOKUP(E219, '[2]MASTER LIST'!$A:$N, 5, FALSE))</f>
        <v/>
      </c>
      <c r="J219" s="272" t="str">
        <f>IF(E219="", "", VLOOKUP(E219, '[2]MASTER LIST'!$A:$N, 4, FALSE))</f>
        <v/>
      </c>
      <c r="K219" s="272" t="str">
        <f>IF(E219="", "", VLOOKUP(E219, '[2]MASTER LIST'!$A:$N, 13, FALSE))</f>
        <v/>
      </c>
      <c r="L219" s="272" t="str">
        <f>IF(E219="", "", VLOOKUP(E219, '[2]MASTER LIST'!$A:$N, 10, FALSE))</f>
        <v/>
      </c>
      <c r="M219" s="270" t="str">
        <f>IF(E219="", "", VLOOKUP(E219, '[2]MASTER LIST'!$A:$N, 11, FALSE))</f>
        <v/>
      </c>
    </row>
    <row r="220" spans="2:13" ht="21" x14ac:dyDescent="0.35">
      <c r="B220" s="268"/>
      <c r="C220" s="277"/>
      <c r="D220" s="176"/>
      <c r="E220" s="176"/>
      <c r="F220" s="176"/>
      <c r="G220" s="273" t="str">
        <f>IF(E220="", "", VLOOKUP(E220, '[2]MASTER LIST'!$A:$N, 2, FALSE))</f>
        <v/>
      </c>
      <c r="H220" s="273" t="str">
        <f>IF(E220="", "", VLOOKUP(E220, '[2]MASTER LIST'!$A:$N, 3, FALSE))</f>
        <v/>
      </c>
      <c r="I220" s="278" t="str">
        <f>IF(E220="", "", VLOOKUP(E220, '[2]MASTER LIST'!$A:$N, 5, FALSE))</f>
        <v/>
      </c>
      <c r="J220" s="272" t="str">
        <f>IF(E220="", "", VLOOKUP(E220, '[2]MASTER LIST'!$A:$N, 4, FALSE))</f>
        <v/>
      </c>
      <c r="K220" s="272" t="str">
        <f>IF(E220="", "", VLOOKUP(E220, '[2]MASTER LIST'!$A:$N, 13, FALSE))</f>
        <v/>
      </c>
      <c r="L220" s="272" t="str">
        <f>IF(E220="", "", VLOOKUP(E220, '[2]MASTER LIST'!$A:$N, 10, FALSE))</f>
        <v/>
      </c>
      <c r="M220" s="270" t="str">
        <f>IF(E220="", "", VLOOKUP(E220, '[2]MASTER LIST'!$A:$N, 11, FALSE))</f>
        <v/>
      </c>
    </row>
    <row r="221" spans="2:13" ht="21" x14ac:dyDescent="0.35">
      <c r="B221" s="268"/>
      <c r="C221" s="277"/>
      <c r="D221" s="176"/>
      <c r="E221" s="176"/>
      <c r="F221" s="176"/>
      <c r="G221" s="273" t="str">
        <f>IF(E221="", "", VLOOKUP(E221, '[2]MASTER LIST'!$A:$N, 2, FALSE))</f>
        <v/>
      </c>
      <c r="H221" s="273" t="str">
        <f>IF(E221="", "", VLOOKUP(E221, '[2]MASTER LIST'!$A:$N, 3, FALSE))</f>
        <v/>
      </c>
      <c r="I221" s="278" t="str">
        <f>IF(E221="", "", VLOOKUP(E221, '[2]MASTER LIST'!$A:$N, 5, FALSE))</f>
        <v/>
      </c>
      <c r="J221" s="272" t="str">
        <f>IF(E221="", "", VLOOKUP(E221, '[2]MASTER LIST'!$A:$N, 4, FALSE))</f>
        <v/>
      </c>
      <c r="K221" s="272" t="str">
        <f>IF(E221="", "", VLOOKUP(E221, '[2]MASTER LIST'!$A:$N, 13, FALSE))</f>
        <v/>
      </c>
      <c r="L221" s="272" t="str">
        <f>IF(E221="", "", VLOOKUP(E221, '[2]MASTER LIST'!$A:$N, 10, FALSE))</f>
        <v/>
      </c>
      <c r="M221" s="270" t="str">
        <f>IF(E221="", "", VLOOKUP(E221, '[2]MASTER LIST'!$A:$N, 11, FALSE))</f>
        <v/>
      </c>
    </row>
    <row r="222" spans="2:13" ht="21" x14ac:dyDescent="0.35">
      <c r="B222" s="268"/>
      <c r="C222" s="277"/>
      <c r="D222" s="176"/>
      <c r="E222" s="176"/>
      <c r="F222" s="176"/>
      <c r="G222" s="273" t="str">
        <f>IF(E222="", "", VLOOKUP(E222, '[2]MASTER LIST'!$A:$N, 2, FALSE))</f>
        <v/>
      </c>
      <c r="H222" s="273" t="str">
        <f>IF(E222="", "", VLOOKUP(E222, '[2]MASTER LIST'!$A:$N, 3, FALSE))</f>
        <v/>
      </c>
      <c r="I222" s="278" t="str">
        <f>IF(E222="", "", VLOOKUP(E222, '[2]MASTER LIST'!$A:$N, 5, FALSE))</f>
        <v/>
      </c>
      <c r="J222" s="272" t="str">
        <f>IF(E222="", "", VLOOKUP(E222, '[2]MASTER LIST'!$A:$N, 4, FALSE))</f>
        <v/>
      </c>
      <c r="K222" s="272" t="str">
        <f>IF(E222="", "", VLOOKUP(E222, '[2]MASTER LIST'!$A:$N, 13, FALSE))</f>
        <v/>
      </c>
      <c r="L222" s="272" t="str">
        <f>IF(E222="", "", VLOOKUP(E222, '[2]MASTER LIST'!$A:$N, 10, FALSE))</f>
        <v/>
      </c>
      <c r="M222" s="270" t="str">
        <f>IF(E222="", "", VLOOKUP(E222, '[2]MASTER LIST'!$A:$N, 11, FALSE))</f>
        <v/>
      </c>
    </row>
    <row r="223" spans="2:13" ht="21" x14ac:dyDescent="0.35">
      <c r="B223" s="268"/>
      <c r="C223" s="277"/>
      <c r="D223" s="176"/>
      <c r="E223" s="176"/>
      <c r="F223" s="176"/>
      <c r="G223" s="273" t="str">
        <f>IF(E223="", "", VLOOKUP(E223, '[2]MASTER LIST'!$A:$N, 2, FALSE))</f>
        <v/>
      </c>
      <c r="H223" s="273" t="str">
        <f>IF(E223="", "", VLOOKUP(E223, '[2]MASTER LIST'!$A:$N, 3, FALSE))</f>
        <v/>
      </c>
      <c r="I223" s="278" t="str">
        <f>IF(E223="", "", VLOOKUP(E223, '[2]MASTER LIST'!$A:$N, 5, FALSE))</f>
        <v/>
      </c>
      <c r="J223" s="272" t="str">
        <f>IF(E223="", "", VLOOKUP(E223, '[2]MASTER LIST'!$A:$N, 4, FALSE))</f>
        <v/>
      </c>
      <c r="K223" s="272" t="str">
        <f>IF(E223="", "", VLOOKUP(E223, '[2]MASTER LIST'!$A:$N, 13, FALSE))</f>
        <v/>
      </c>
      <c r="L223" s="272" t="str">
        <f>IF(E223="", "", VLOOKUP(E223, '[2]MASTER LIST'!$A:$N, 10, FALSE))</f>
        <v/>
      </c>
      <c r="M223" s="270" t="str">
        <f>IF(E223="", "", VLOOKUP(E223, '[2]MASTER LIST'!$A:$N, 11, FALSE))</f>
        <v/>
      </c>
    </row>
    <row r="224" spans="2:13" ht="21" x14ac:dyDescent="0.35">
      <c r="B224" s="268"/>
      <c r="C224" s="277"/>
      <c r="D224" s="176"/>
      <c r="E224" s="176"/>
      <c r="F224" s="176"/>
      <c r="G224" s="273" t="str">
        <f>IF(E224="", "", VLOOKUP(E224, '[2]MASTER LIST'!$A:$N, 2, FALSE))</f>
        <v/>
      </c>
      <c r="H224" s="273" t="str">
        <f>IF(E224="", "", VLOOKUP(E224, '[2]MASTER LIST'!$A:$N, 3, FALSE))</f>
        <v/>
      </c>
      <c r="I224" s="278" t="str">
        <f>IF(E224="", "", VLOOKUP(E224, '[2]MASTER LIST'!$A:$N, 5, FALSE))</f>
        <v/>
      </c>
      <c r="J224" s="272" t="str">
        <f>IF(E224="", "", VLOOKUP(E224, '[2]MASTER LIST'!$A:$N, 4, FALSE))</f>
        <v/>
      </c>
      <c r="K224" s="272" t="str">
        <f>IF(E224="", "", VLOOKUP(E224, '[2]MASTER LIST'!$A:$N, 13, FALSE))</f>
        <v/>
      </c>
      <c r="L224" s="272" t="str">
        <f>IF(E224="", "", VLOOKUP(E224, '[2]MASTER LIST'!$A:$N, 10, FALSE))</f>
        <v/>
      </c>
      <c r="M224" s="270" t="str">
        <f>IF(E224="", "", VLOOKUP(E224, '[2]MASTER LIST'!$A:$N, 11, FALSE))</f>
        <v/>
      </c>
    </row>
    <row r="225" spans="2:13" ht="21" x14ac:dyDescent="0.35">
      <c r="B225" s="268"/>
      <c r="C225" s="277"/>
      <c r="D225" s="176"/>
      <c r="E225" s="176"/>
      <c r="F225" s="176"/>
      <c r="G225" s="273" t="str">
        <f>IF(E225="", "", VLOOKUP(E225, '[2]MASTER LIST'!$A:$N, 2, FALSE))</f>
        <v/>
      </c>
      <c r="H225" s="273" t="str">
        <f>IF(E225="", "", VLOOKUP(E225, '[2]MASTER LIST'!$A:$N, 3, FALSE))</f>
        <v/>
      </c>
      <c r="I225" s="278" t="str">
        <f>IF(E225="", "", VLOOKUP(E225, '[2]MASTER LIST'!$A:$N, 5, FALSE))</f>
        <v/>
      </c>
      <c r="J225" s="272" t="str">
        <f>IF(E225="", "", VLOOKUP(E225, '[2]MASTER LIST'!$A:$N, 4, FALSE))</f>
        <v/>
      </c>
      <c r="K225" s="272" t="str">
        <f>IF(E225="", "", VLOOKUP(E225, '[2]MASTER LIST'!$A:$N, 13, FALSE))</f>
        <v/>
      </c>
      <c r="L225" s="272" t="str">
        <f>IF(E225="", "", VLOOKUP(E225, '[2]MASTER LIST'!$A:$N, 10, FALSE))</f>
        <v/>
      </c>
      <c r="M225" s="270" t="str">
        <f>IF(E225="", "", VLOOKUP(E225, '[2]MASTER LIST'!$A:$N, 11, FALSE))</f>
        <v/>
      </c>
    </row>
    <row r="226" spans="2:13" ht="21" x14ac:dyDescent="0.35">
      <c r="B226" s="268"/>
      <c r="C226" s="277"/>
      <c r="D226" s="176"/>
      <c r="E226" s="176"/>
      <c r="F226" s="176"/>
      <c r="G226" s="273" t="str">
        <f>IF(E226="", "", VLOOKUP(E226, '[2]MASTER LIST'!$A:$N, 2, FALSE))</f>
        <v/>
      </c>
      <c r="H226" s="273" t="str">
        <f>IF(E226="", "", VLOOKUP(E226, '[2]MASTER LIST'!$A:$N, 3, FALSE))</f>
        <v/>
      </c>
      <c r="I226" s="278" t="str">
        <f>IF(E226="", "", VLOOKUP(E226, '[2]MASTER LIST'!$A:$N, 5, FALSE))</f>
        <v/>
      </c>
      <c r="J226" s="272" t="str">
        <f>IF(E226="", "", VLOOKUP(E226, '[2]MASTER LIST'!$A:$N, 4, FALSE))</f>
        <v/>
      </c>
      <c r="K226" s="272" t="str">
        <f>IF(E226="", "", VLOOKUP(E226, '[2]MASTER LIST'!$A:$N, 13, FALSE))</f>
        <v/>
      </c>
      <c r="L226" s="272" t="str">
        <f>IF(E226="", "", VLOOKUP(E226, '[2]MASTER LIST'!$A:$N, 10, FALSE))</f>
        <v/>
      </c>
      <c r="M226" s="270" t="str">
        <f>IF(E226="", "", VLOOKUP(E226, '[2]MASTER LIST'!$A:$N, 11, FALSE))</f>
        <v/>
      </c>
    </row>
    <row r="227" spans="2:13" ht="21" x14ac:dyDescent="0.35">
      <c r="B227" s="268"/>
      <c r="C227" s="277"/>
      <c r="D227" s="176"/>
      <c r="E227" s="176"/>
      <c r="F227" s="176"/>
      <c r="G227" s="273" t="str">
        <f>IF(E227="", "", VLOOKUP(E227, '[2]MASTER LIST'!$A:$N, 2, FALSE))</f>
        <v/>
      </c>
      <c r="H227" s="273" t="str">
        <f>IF(E227="", "", VLOOKUP(E227, '[2]MASTER LIST'!$A:$N, 3, FALSE))</f>
        <v/>
      </c>
      <c r="I227" s="278" t="str">
        <f>IF(E227="", "", VLOOKUP(E227, '[2]MASTER LIST'!$A:$N, 5, FALSE))</f>
        <v/>
      </c>
      <c r="J227" s="272" t="str">
        <f>IF(E227="", "", VLOOKUP(E227, '[2]MASTER LIST'!$A:$N, 4, FALSE))</f>
        <v/>
      </c>
      <c r="K227" s="272" t="str">
        <f>IF(E227="", "", VLOOKUP(E227, '[2]MASTER LIST'!$A:$N, 13, FALSE))</f>
        <v/>
      </c>
      <c r="L227" s="272" t="str">
        <f>IF(E227="", "", VLOOKUP(E227, '[2]MASTER LIST'!$A:$N, 10, FALSE))</f>
        <v/>
      </c>
      <c r="M227" s="270" t="str">
        <f>IF(E227="", "", VLOOKUP(E227, '[2]MASTER LIST'!$A:$N, 11, FALSE))</f>
        <v/>
      </c>
    </row>
    <row r="228" spans="2:13" ht="21" x14ac:dyDescent="0.35">
      <c r="B228" s="268"/>
      <c r="C228" s="277"/>
      <c r="D228" s="176"/>
      <c r="E228" s="176"/>
      <c r="F228" s="176"/>
      <c r="G228" s="273" t="str">
        <f>IF(E228="", "", VLOOKUP(E228, '[2]MASTER LIST'!$A:$N, 2, FALSE))</f>
        <v/>
      </c>
      <c r="H228" s="273" t="str">
        <f>IF(E228="", "", VLOOKUP(E228, '[2]MASTER LIST'!$A:$N, 3, FALSE))</f>
        <v/>
      </c>
      <c r="I228" s="278" t="str">
        <f>IF(E228="", "", VLOOKUP(E228, '[2]MASTER LIST'!$A:$N, 5, FALSE))</f>
        <v/>
      </c>
      <c r="J228" s="272" t="str">
        <f>IF(E228="", "", VLOOKUP(E228, '[2]MASTER LIST'!$A:$N, 4, FALSE))</f>
        <v/>
      </c>
      <c r="K228" s="272" t="str">
        <f>IF(E228="", "", VLOOKUP(E228, '[2]MASTER LIST'!$A:$N, 13, FALSE))</f>
        <v/>
      </c>
      <c r="L228" s="272" t="str">
        <f>IF(E228="", "", VLOOKUP(E228, '[2]MASTER LIST'!$A:$N, 10, FALSE))</f>
        <v/>
      </c>
      <c r="M228" s="270" t="str">
        <f>IF(E228="", "", VLOOKUP(E228, '[2]MASTER LIST'!$A:$N, 11, FALSE))</f>
        <v/>
      </c>
    </row>
    <row r="229" spans="2:13" ht="21" x14ac:dyDescent="0.35">
      <c r="B229" s="268"/>
      <c r="C229" s="277"/>
      <c r="D229" s="176"/>
      <c r="E229" s="176"/>
      <c r="F229" s="176"/>
      <c r="G229" s="273" t="str">
        <f>IF(E229="", "", VLOOKUP(E229, '[2]MASTER LIST'!$A:$N, 2, FALSE))</f>
        <v/>
      </c>
      <c r="H229" s="273" t="str">
        <f>IF(E229="", "", VLOOKUP(E229, '[2]MASTER LIST'!$A:$N, 3, FALSE))</f>
        <v/>
      </c>
      <c r="I229" s="278" t="str">
        <f>IF(E229="", "", VLOOKUP(E229, '[2]MASTER LIST'!$A:$N, 5, FALSE))</f>
        <v/>
      </c>
      <c r="J229" s="272" t="str">
        <f>IF(E229="", "", VLOOKUP(E229, '[2]MASTER LIST'!$A:$N, 4, FALSE))</f>
        <v/>
      </c>
      <c r="K229" s="272" t="str">
        <f>IF(E229="", "", VLOOKUP(E229, '[2]MASTER LIST'!$A:$N, 13, FALSE))</f>
        <v/>
      </c>
      <c r="L229" s="272" t="str">
        <f>IF(E229="", "", VLOOKUP(E229, '[2]MASTER LIST'!$A:$N, 10, FALSE))</f>
        <v/>
      </c>
      <c r="M229" s="270" t="str">
        <f>IF(E229="", "", VLOOKUP(E229, '[2]MASTER LIST'!$A:$N, 11, FALSE))</f>
        <v/>
      </c>
    </row>
    <row r="230" spans="2:13" ht="21" x14ac:dyDescent="0.35">
      <c r="B230" s="268"/>
      <c r="C230" s="277"/>
      <c r="D230" s="176"/>
      <c r="E230" s="176"/>
      <c r="F230" s="176"/>
      <c r="G230" s="273" t="str">
        <f>IF(E230="", "", VLOOKUP(E230, '[2]MASTER LIST'!$A:$N, 2, FALSE))</f>
        <v/>
      </c>
      <c r="H230" s="273" t="str">
        <f>IF(E230="", "", VLOOKUP(E230, '[2]MASTER LIST'!$A:$N, 3, FALSE))</f>
        <v/>
      </c>
      <c r="I230" s="278" t="str">
        <f>IF(E230="", "", VLOOKUP(E230, '[2]MASTER LIST'!$A:$N, 5, FALSE))</f>
        <v/>
      </c>
      <c r="J230" s="272" t="str">
        <f>IF(E230="", "", VLOOKUP(E230, '[2]MASTER LIST'!$A:$N, 4, FALSE))</f>
        <v/>
      </c>
      <c r="K230" s="272" t="str">
        <f>IF(E230="", "", VLOOKUP(E230, '[2]MASTER LIST'!$A:$N, 13, FALSE))</f>
        <v/>
      </c>
      <c r="L230" s="272" t="str">
        <f>IF(E230="", "", VLOOKUP(E230, '[2]MASTER LIST'!$A:$N, 10, FALSE))</f>
        <v/>
      </c>
      <c r="M230" s="270" t="str">
        <f>IF(E230="", "", VLOOKUP(E230, '[2]MASTER LIST'!$A:$N, 11, FALSE))</f>
        <v/>
      </c>
    </row>
    <row r="231" spans="2:13" ht="21" x14ac:dyDescent="0.35">
      <c r="B231" s="268"/>
      <c r="C231" s="277"/>
      <c r="D231" s="176"/>
      <c r="E231" s="176"/>
      <c r="F231" s="176"/>
      <c r="G231" s="273" t="str">
        <f>IF(E231="", "", VLOOKUP(E231, '[2]MASTER LIST'!$A:$N, 2, FALSE))</f>
        <v/>
      </c>
      <c r="H231" s="273" t="str">
        <f>IF(E231="", "", VLOOKUP(E231, '[2]MASTER LIST'!$A:$N, 3, FALSE))</f>
        <v/>
      </c>
      <c r="I231" s="278" t="str">
        <f>IF(E231="", "", VLOOKUP(E231, '[2]MASTER LIST'!$A:$N, 5, FALSE))</f>
        <v/>
      </c>
      <c r="J231" s="272" t="str">
        <f>IF(E231="", "", VLOOKUP(E231, '[2]MASTER LIST'!$A:$N, 4, FALSE))</f>
        <v/>
      </c>
      <c r="K231" s="272" t="str">
        <f>IF(E231="", "", VLOOKUP(E231, '[2]MASTER LIST'!$A:$N, 13, FALSE))</f>
        <v/>
      </c>
      <c r="L231" s="272" t="str">
        <f>IF(E231="", "", VLOOKUP(E231, '[2]MASTER LIST'!$A:$N, 10, FALSE))</f>
        <v/>
      </c>
      <c r="M231" s="270" t="str">
        <f>IF(E231="", "", VLOOKUP(E231, '[2]MASTER LIST'!$A:$N, 11, FALSE))</f>
        <v/>
      </c>
    </row>
    <row r="232" spans="2:13" ht="21" x14ac:dyDescent="0.35">
      <c r="B232" s="268"/>
      <c r="C232" s="277"/>
      <c r="D232" s="176"/>
      <c r="E232" s="176"/>
      <c r="F232" s="176"/>
      <c r="G232" s="273" t="str">
        <f>IF(E232="", "", VLOOKUP(E232, '[2]MASTER LIST'!$A:$N, 2, FALSE))</f>
        <v/>
      </c>
      <c r="H232" s="273" t="str">
        <f>IF(E232="", "", VLOOKUP(E232, '[2]MASTER LIST'!$A:$N, 3, FALSE))</f>
        <v/>
      </c>
      <c r="I232" s="278" t="str">
        <f>IF(E232="", "", VLOOKUP(E232, '[2]MASTER LIST'!$A:$N, 5, FALSE))</f>
        <v/>
      </c>
      <c r="J232" s="272" t="str">
        <f>IF(E232="", "", VLOOKUP(E232, '[2]MASTER LIST'!$A:$N, 4, FALSE))</f>
        <v/>
      </c>
      <c r="K232" s="272" t="str">
        <f>IF(E232="", "", VLOOKUP(E232, '[2]MASTER LIST'!$A:$N, 13, FALSE))</f>
        <v/>
      </c>
      <c r="L232" s="272" t="str">
        <f>IF(E232="", "", VLOOKUP(E232, '[2]MASTER LIST'!$A:$N, 10, FALSE))</f>
        <v/>
      </c>
      <c r="M232" s="270" t="str">
        <f>IF(E232="", "", VLOOKUP(E232, '[2]MASTER LIST'!$A:$N, 11, FALSE))</f>
        <v/>
      </c>
    </row>
    <row r="233" spans="2:13" ht="21" x14ac:dyDescent="0.35">
      <c r="B233" s="268"/>
      <c r="C233" s="277"/>
      <c r="D233" s="176"/>
      <c r="E233" s="176"/>
      <c r="F233" s="176"/>
      <c r="G233" s="273" t="str">
        <f>IF(E233="", "", VLOOKUP(E233, '[2]MASTER LIST'!$A:$N, 2, FALSE))</f>
        <v/>
      </c>
      <c r="H233" s="273" t="str">
        <f>IF(E233="", "", VLOOKUP(E233, '[2]MASTER LIST'!$A:$N, 3, FALSE))</f>
        <v/>
      </c>
      <c r="I233" s="278" t="str">
        <f>IF(E233="", "", VLOOKUP(E233, '[2]MASTER LIST'!$A:$N, 5, FALSE))</f>
        <v/>
      </c>
      <c r="J233" s="272" t="str">
        <f>IF(E233="", "", VLOOKUP(E233, '[2]MASTER LIST'!$A:$N, 4, FALSE))</f>
        <v/>
      </c>
      <c r="K233" s="272" t="str">
        <f>IF(E233="", "", VLOOKUP(E233, '[2]MASTER LIST'!$A:$N, 13, FALSE))</f>
        <v/>
      </c>
      <c r="L233" s="272" t="str">
        <f>IF(E233="", "", VLOOKUP(E233, '[2]MASTER LIST'!$A:$N, 10, FALSE))</f>
        <v/>
      </c>
      <c r="M233" s="270" t="str">
        <f>IF(E233="", "", VLOOKUP(E233, '[2]MASTER LIST'!$A:$N, 11, FALSE))</f>
        <v/>
      </c>
    </row>
    <row r="234" spans="2:13" ht="21" x14ac:dyDescent="0.35">
      <c r="B234" s="268"/>
      <c r="C234" s="277"/>
      <c r="D234" s="176"/>
      <c r="E234" s="176"/>
      <c r="F234" s="176"/>
      <c r="G234" s="273" t="str">
        <f>IF(E234="", "", VLOOKUP(E234, '[2]MASTER LIST'!$A:$N, 2, FALSE))</f>
        <v/>
      </c>
      <c r="H234" s="273" t="str">
        <f>IF(E234="", "", VLOOKUP(E234, '[2]MASTER LIST'!$A:$N, 3, FALSE))</f>
        <v/>
      </c>
      <c r="I234" s="278" t="str">
        <f>IF(E234="", "", VLOOKUP(E234, '[2]MASTER LIST'!$A:$N, 5, FALSE))</f>
        <v/>
      </c>
      <c r="J234" s="272" t="str">
        <f>IF(E234="", "", VLOOKUP(E234, '[2]MASTER LIST'!$A:$N, 4, FALSE))</f>
        <v/>
      </c>
      <c r="K234" s="272" t="str">
        <f>IF(E234="", "", VLOOKUP(E234, '[2]MASTER LIST'!$A:$N, 13, FALSE))</f>
        <v/>
      </c>
      <c r="L234" s="272" t="str">
        <f>IF(E234="", "", VLOOKUP(E234, '[2]MASTER LIST'!$A:$N, 10, FALSE))</f>
        <v/>
      </c>
      <c r="M234" s="270" t="str">
        <f>IF(E234="", "", VLOOKUP(E234, '[2]MASTER LIST'!$A:$N, 11, FALSE))</f>
        <v/>
      </c>
    </row>
    <row r="235" spans="2:13" ht="21" x14ac:dyDescent="0.35">
      <c r="B235" s="268"/>
      <c r="C235" s="277"/>
      <c r="D235" s="176"/>
      <c r="E235" s="176"/>
      <c r="F235" s="176"/>
      <c r="G235" s="273" t="str">
        <f>IF(E235="", "", VLOOKUP(E235, '[2]MASTER LIST'!$A:$N, 2, FALSE))</f>
        <v/>
      </c>
      <c r="H235" s="273" t="str">
        <f>IF(E235="", "", VLOOKUP(E235, '[2]MASTER LIST'!$A:$N, 3, FALSE))</f>
        <v/>
      </c>
      <c r="I235" s="278" t="str">
        <f>IF(E235="", "", VLOOKUP(E235, '[2]MASTER LIST'!$A:$N, 5, FALSE))</f>
        <v/>
      </c>
      <c r="J235" s="272" t="str">
        <f>IF(E235="", "", VLOOKUP(E235, '[2]MASTER LIST'!$A:$N, 4, FALSE))</f>
        <v/>
      </c>
      <c r="K235" s="272" t="str">
        <f>IF(E235="", "", VLOOKUP(E235, '[2]MASTER LIST'!$A:$N, 13, FALSE))</f>
        <v/>
      </c>
      <c r="L235" s="272" t="str">
        <f>IF(E235="", "", VLOOKUP(E235, '[2]MASTER LIST'!$A:$N, 10, FALSE))</f>
        <v/>
      </c>
      <c r="M235" s="270" t="str">
        <f>IF(E235="", "", VLOOKUP(E235, '[2]MASTER LIST'!$A:$N, 11, FALSE))</f>
        <v/>
      </c>
    </row>
    <row r="236" spans="2:13" ht="21" x14ac:dyDescent="0.35">
      <c r="B236" s="268"/>
      <c r="C236" s="277"/>
      <c r="D236" s="176"/>
      <c r="E236" s="176"/>
      <c r="F236" s="176"/>
      <c r="G236" s="273" t="str">
        <f>IF(E236="", "", VLOOKUP(E236, '[2]MASTER LIST'!$A:$N, 2, FALSE))</f>
        <v/>
      </c>
      <c r="H236" s="273" t="str">
        <f>IF(E236="", "", VLOOKUP(E236, '[2]MASTER LIST'!$A:$N, 3, FALSE))</f>
        <v/>
      </c>
      <c r="I236" s="278" t="str">
        <f>IF(E236="", "", VLOOKUP(E236, '[2]MASTER LIST'!$A:$N, 5, FALSE))</f>
        <v/>
      </c>
      <c r="J236" s="272" t="str">
        <f>IF(E236="", "", VLOOKUP(E236, '[2]MASTER LIST'!$A:$N, 4, FALSE))</f>
        <v/>
      </c>
      <c r="K236" s="272" t="str">
        <f>IF(E236="", "", VLOOKUP(E236, '[2]MASTER LIST'!$A:$N, 13, FALSE))</f>
        <v/>
      </c>
      <c r="L236" s="272" t="str">
        <f>IF(E236="", "", VLOOKUP(E236, '[2]MASTER LIST'!$A:$N, 10, FALSE))</f>
        <v/>
      </c>
      <c r="M236" s="270" t="str">
        <f>IF(E236="", "", VLOOKUP(E236, '[2]MASTER LIST'!$A:$N, 11, FALSE))</f>
        <v/>
      </c>
    </row>
    <row r="237" spans="2:13" ht="21" x14ac:dyDescent="0.35">
      <c r="B237" s="268"/>
      <c r="C237" s="277"/>
      <c r="D237" s="176"/>
      <c r="E237" s="176"/>
      <c r="F237" s="176"/>
      <c r="G237" s="273" t="str">
        <f>IF(E237="", "", VLOOKUP(E237, '[2]MASTER LIST'!$A:$N, 2, FALSE))</f>
        <v/>
      </c>
      <c r="H237" s="273" t="str">
        <f>IF(E237="", "", VLOOKUP(E237, '[2]MASTER LIST'!$A:$N, 3, FALSE))</f>
        <v/>
      </c>
      <c r="I237" s="278" t="str">
        <f>IF(E237="", "", VLOOKUP(E237, '[2]MASTER LIST'!$A:$N, 5, FALSE))</f>
        <v/>
      </c>
      <c r="J237" s="272" t="str">
        <f>IF(E237="", "", VLOOKUP(E237, '[2]MASTER LIST'!$A:$N, 4, FALSE))</f>
        <v/>
      </c>
      <c r="K237" s="272" t="str">
        <f>IF(E237="", "", VLOOKUP(E237, '[2]MASTER LIST'!$A:$N, 13, FALSE))</f>
        <v/>
      </c>
      <c r="L237" s="272" t="str">
        <f>IF(E237="", "", VLOOKUP(E237, '[2]MASTER LIST'!$A:$N, 10, FALSE))</f>
        <v/>
      </c>
      <c r="M237" s="270" t="str">
        <f>IF(E237="", "", VLOOKUP(E237, '[2]MASTER LIST'!$A:$N, 11, FALSE))</f>
        <v/>
      </c>
    </row>
    <row r="238" spans="2:13" ht="21" x14ac:dyDescent="0.35">
      <c r="B238" s="268"/>
      <c r="C238" s="277"/>
      <c r="D238" s="176"/>
      <c r="E238" s="176"/>
      <c r="F238" s="176"/>
      <c r="G238" s="273" t="str">
        <f>IF(E238="", "", VLOOKUP(E238, '[2]MASTER LIST'!$A:$N, 2, FALSE))</f>
        <v/>
      </c>
      <c r="H238" s="273" t="str">
        <f>IF(E238="", "", VLOOKUP(E238, '[2]MASTER LIST'!$A:$N, 3, FALSE))</f>
        <v/>
      </c>
      <c r="I238" s="278" t="str">
        <f>IF(E238="", "", VLOOKUP(E238, '[2]MASTER LIST'!$A:$N, 5, FALSE))</f>
        <v/>
      </c>
      <c r="J238" s="272" t="str">
        <f>IF(E238="", "", VLOOKUP(E238, '[2]MASTER LIST'!$A:$N, 4, FALSE))</f>
        <v/>
      </c>
      <c r="K238" s="272" t="str">
        <f>IF(E238="", "", VLOOKUP(E238, '[2]MASTER LIST'!$A:$N, 13, FALSE))</f>
        <v/>
      </c>
      <c r="L238" s="272" t="str">
        <f>IF(E238="", "", VLOOKUP(E238, '[2]MASTER LIST'!$A:$N, 10, FALSE))</f>
        <v/>
      </c>
      <c r="M238" s="270" t="str">
        <f>IF(E238="", "", VLOOKUP(E238, '[2]MASTER LIST'!$A:$N, 11, FALSE))</f>
        <v/>
      </c>
    </row>
    <row r="239" spans="2:13" ht="21" x14ac:dyDescent="0.35">
      <c r="B239" s="268"/>
      <c r="C239" s="277"/>
      <c r="D239" s="176"/>
      <c r="E239" s="176"/>
      <c r="F239" s="176"/>
      <c r="G239" s="273" t="str">
        <f>IF(E239="", "", VLOOKUP(E239, '[2]MASTER LIST'!$A:$N, 2, FALSE))</f>
        <v/>
      </c>
      <c r="H239" s="273" t="str">
        <f>IF(E239="", "", VLOOKUP(E239, '[2]MASTER LIST'!$A:$N, 3, FALSE))</f>
        <v/>
      </c>
      <c r="I239" s="278" t="str">
        <f>IF(E239="", "", VLOOKUP(E239, '[2]MASTER LIST'!$A:$N, 5, FALSE))</f>
        <v/>
      </c>
      <c r="J239" s="272" t="str">
        <f>IF(E239="", "", VLOOKUP(E239, '[2]MASTER LIST'!$A:$N, 4, FALSE))</f>
        <v/>
      </c>
      <c r="K239" s="272" t="str">
        <f>IF(E239="", "", VLOOKUP(E239, '[2]MASTER LIST'!$A:$N, 13, FALSE))</f>
        <v/>
      </c>
      <c r="L239" s="272" t="str">
        <f>IF(E239="", "", VLOOKUP(E239, '[2]MASTER LIST'!$A:$N, 10, FALSE))</f>
        <v/>
      </c>
      <c r="M239" s="270" t="str">
        <f>IF(E239="", "", VLOOKUP(E239, '[2]MASTER LIST'!$A:$N, 11, FALSE))</f>
        <v/>
      </c>
    </row>
    <row r="240" spans="2:13" ht="21" x14ac:dyDescent="0.35">
      <c r="B240" s="268"/>
      <c r="C240" s="277"/>
      <c r="D240" s="176"/>
      <c r="E240" s="176"/>
      <c r="F240" s="176"/>
      <c r="G240" s="273" t="str">
        <f>IF(E240="", "", VLOOKUP(E240, '[2]MASTER LIST'!$A:$N, 2, FALSE))</f>
        <v/>
      </c>
      <c r="H240" s="273" t="str">
        <f>IF(E240="", "", VLOOKUP(E240, '[2]MASTER LIST'!$A:$N, 3, FALSE))</f>
        <v/>
      </c>
      <c r="I240" s="278" t="str">
        <f>IF(E240="", "", VLOOKUP(E240, '[2]MASTER LIST'!$A:$N, 5, FALSE))</f>
        <v/>
      </c>
      <c r="J240" s="272" t="str">
        <f>IF(E240="", "", VLOOKUP(E240, '[2]MASTER LIST'!$A:$N, 4, FALSE))</f>
        <v/>
      </c>
      <c r="K240" s="272" t="str">
        <f>IF(E240="", "", VLOOKUP(E240, '[2]MASTER LIST'!$A:$N, 13, FALSE))</f>
        <v/>
      </c>
      <c r="L240" s="272" t="str">
        <f>IF(E240="", "", VLOOKUP(E240, '[2]MASTER LIST'!$A:$N, 10, FALSE))</f>
        <v/>
      </c>
      <c r="M240" s="270" t="str">
        <f>IF(E240="", "", VLOOKUP(E240, '[2]MASTER LIST'!$A:$N, 11, FALSE))</f>
        <v/>
      </c>
    </row>
    <row r="241" spans="2:13" ht="21" x14ac:dyDescent="0.35">
      <c r="B241" s="268"/>
      <c r="C241" s="277"/>
      <c r="D241" s="176"/>
      <c r="E241" s="176"/>
      <c r="F241" s="176"/>
      <c r="G241" s="273" t="str">
        <f>IF(E241="", "", VLOOKUP(E241, '[2]MASTER LIST'!$A:$N, 2, FALSE))</f>
        <v/>
      </c>
      <c r="H241" s="273" t="str">
        <f>IF(E241="", "", VLOOKUP(E241, '[2]MASTER LIST'!$A:$N, 3, FALSE))</f>
        <v/>
      </c>
      <c r="I241" s="278" t="str">
        <f>IF(E241="", "", VLOOKUP(E241, '[2]MASTER LIST'!$A:$N, 5, FALSE))</f>
        <v/>
      </c>
      <c r="J241" s="272" t="str">
        <f>IF(E241="", "", VLOOKUP(E241, '[2]MASTER LIST'!$A:$N, 4, FALSE))</f>
        <v/>
      </c>
      <c r="K241" s="272" t="str">
        <f>IF(E241="", "", VLOOKUP(E241, '[2]MASTER LIST'!$A:$N, 13, FALSE))</f>
        <v/>
      </c>
      <c r="L241" s="272" t="str">
        <f>IF(E241="", "", VLOOKUP(E241, '[2]MASTER LIST'!$A:$N, 10, FALSE))</f>
        <v/>
      </c>
      <c r="M241" s="270" t="str">
        <f>IF(E241="", "", VLOOKUP(E241, '[2]MASTER LIST'!$A:$N, 11, FALSE))</f>
        <v/>
      </c>
    </row>
    <row r="242" spans="2:13" ht="21" x14ac:dyDescent="0.35">
      <c r="B242" s="268"/>
      <c r="C242" s="277"/>
      <c r="D242" s="176"/>
      <c r="E242" s="176"/>
      <c r="F242" s="176"/>
      <c r="G242" s="273" t="str">
        <f>IF(E242="", "", VLOOKUP(E242, '[2]MASTER LIST'!$A:$N, 2, FALSE))</f>
        <v/>
      </c>
      <c r="H242" s="273" t="str">
        <f>IF(E242="", "", VLOOKUP(E242, '[2]MASTER LIST'!$A:$N, 3, FALSE))</f>
        <v/>
      </c>
      <c r="I242" s="278" t="str">
        <f>IF(E242="", "", VLOOKUP(E242, '[2]MASTER LIST'!$A:$N, 5, FALSE))</f>
        <v/>
      </c>
      <c r="J242" s="272" t="str">
        <f>IF(E242="", "", VLOOKUP(E242, '[2]MASTER LIST'!$A:$N, 4, FALSE))</f>
        <v/>
      </c>
      <c r="K242" s="272" t="str">
        <f>IF(E242="", "", VLOOKUP(E242, '[2]MASTER LIST'!$A:$N, 13, FALSE))</f>
        <v/>
      </c>
      <c r="L242" s="272" t="str">
        <f>IF(E242="", "", VLOOKUP(E242, '[2]MASTER LIST'!$A:$N, 10, FALSE))</f>
        <v/>
      </c>
      <c r="M242" s="270" t="str">
        <f>IF(E242="", "", VLOOKUP(E242, '[2]MASTER LIST'!$A:$N, 11, FALSE))</f>
        <v/>
      </c>
    </row>
    <row r="243" spans="2:13" ht="21" x14ac:dyDescent="0.35">
      <c r="B243" s="268"/>
      <c r="C243" s="277"/>
      <c r="D243" s="176"/>
      <c r="E243" s="176"/>
      <c r="F243" s="176"/>
      <c r="G243" s="273" t="str">
        <f>IF(E243="", "", VLOOKUP(E243, '[2]MASTER LIST'!$A:$N, 2, FALSE))</f>
        <v/>
      </c>
      <c r="H243" s="273" t="str">
        <f>IF(E243="", "", VLOOKUP(E243, '[2]MASTER LIST'!$A:$N, 3, FALSE))</f>
        <v/>
      </c>
      <c r="I243" s="278" t="str">
        <f>IF(E243="", "", VLOOKUP(E243, '[2]MASTER LIST'!$A:$N, 5, FALSE))</f>
        <v/>
      </c>
      <c r="J243" s="272" t="str">
        <f>IF(E243="", "", VLOOKUP(E243, '[2]MASTER LIST'!$A:$N, 4, FALSE))</f>
        <v/>
      </c>
      <c r="K243" s="272" t="str">
        <f>IF(E243="", "", VLOOKUP(E243, '[2]MASTER LIST'!$A:$N, 13, FALSE))</f>
        <v/>
      </c>
      <c r="L243" s="272" t="str">
        <f>IF(E243="", "", VLOOKUP(E243, '[2]MASTER LIST'!$A:$N, 10, FALSE))</f>
        <v/>
      </c>
      <c r="M243" s="270" t="str">
        <f>IF(E243="", "", VLOOKUP(E243, '[2]MASTER LIST'!$A:$N, 11, FALSE))</f>
        <v/>
      </c>
    </row>
    <row r="244" spans="2:13" ht="21" x14ac:dyDescent="0.35">
      <c r="B244" s="268"/>
      <c r="C244" s="277"/>
      <c r="D244" s="176"/>
      <c r="E244" s="176"/>
      <c r="F244" s="176"/>
      <c r="G244" s="273" t="str">
        <f>IF(E244="", "", VLOOKUP(E244, '[2]MASTER LIST'!$A:$N, 2, FALSE))</f>
        <v/>
      </c>
      <c r="H244" s="273" t="str">
        <f>IF(E244="", "", VLOOKUP(E244, '[2]MASTER LIST'!$A:$N, 3, FALSE))</f>
        <v/>
      </c>
      <c r="I244" s="278" t="str">
        <f>IF(E244="", "", VLOOKUP(E244, '[2]MASTER LIST'!$A:$N, 5, FALSE))</f>
        <v/>
      </c>
      <c r="J244" s="272" t="str">
        <f>IF(E244="", "", VLOOKUP(E244, '[2]MASTER LIST'!$A:$N, 4, FALSE))</f>
        <v/>
      </c>
      <c r="K244" s="272" t="str">
        <f>IF(E244="", "", VLOOKUP(E244, '[2]MASTER LIST'!$A:$N, 13, FALSE))</f>
        <v/>
      </c>
      <c r="L244" s="272" t="str">
        <f>IF(E244="", "", VLOOKUP(E244, '[2]MASTER LIST'!$A:$N, 10, FALSE))</f>
        <v/>
      </c>
      <c r="M244" s="270" t="str">
        <f>IF(E244="", "", VLOOKUP(E244, '[2]MASTER LIST'!$A:$N, 11, FALSE))</f>
        <v/>
      </c>
    </row>
    <row r="245" spans="2:13" ht="21" x14ac:dyDescent="0.35">
      <c r="B245" s="268"/>
      <c r="C245" s="277"/>
      <c r="D245" s="176"/>
      <c r="E245" s="176"/>
      <c r="F245" s="176"/>
      <c r="G245" s="273" t="str">
        <f>IF(E245="", "", VLOOKUP(E245, '[2]MASTER LIST'!$A:$N, 2, FALSE))</f>
        <v/>
      </c>
      <c r="H245" s="273" t="str">
        <f>IF(E245="", "", VLOOKUP(E245, '[2]MASTER LIST'!$A:$N, 3, FALSE))</f>
        <v/>
      </c>
      <c r="I245" s="278" t="str">
        <f>IF(E245="", "", VLOOKUP(E245, '[2]MASTER LIST'!$A:$N, 5, FALSE))</f>
        <v/>
      </c>
      <c r="J245" s="272" t="str">
        <f>IF(E245="", "", VLOOKUP(E245, '[2]MASTER LIST'!$A:$N, 4, FALSE))</f>
        <v/>
      </c>
      <c r="K245" s="272" t="str">
        <f>IF(E245="", "", VLOOKUP(E245, '[2]MASTER LIST'!$A:$N, 13, FALSE))</f>
        <v/>
      </c>
      <c r="L245" s="272" t="str">
        <f>IF(E245="", "", VLOOKUP(E245, '[2]MASTER LIST'!$A:$N, 10, FALSE))</f>
        <v/>
      </c>
      <c r="M245" s="270" t="str">
        <f>IF(E245="", "", VLOOKUP(E245, '[2]MASTER LIST'!$A:$N, 11, FALSE))</f>
        <v/>
      </c>
    </row>
    <row r="246" spans="2:13" ht="21" x14ac:dyDescent="0.35">
      <c r="B246" s="268"/>
      <c r="C246" s="277"/>
      <c r="D246" s="176"/>
      <c r="E246" s="176"/>
      <c r="F246" s="176"/>
      <c r="G246" s="273" t="str">
        <f>IF(E246="", "", VLOOKUP(E246, '[2]MASTER LIST'!$A:$N, 2, FALSE))</f>
        <v/>
      </c>
      <c r="H246" s="273" t="str">
        <f>IF(E246="", "", VLOOKUP(E246, '[2]MASTER LIST'!$A:$N, 3, FALSE))</f>
        <v/>
      </c>
      <c r="I246" s="278" t="str">
        <f>IF(E246="", "", VLOOKUP(E246, '[2]MASTER LIST'!$A:$N, 5, FALSE))</f>
        <v/>
      </c>
      <c r="J246" s="272" t="str">
        <f>IF(E246="", "", VLOOKUP(E246, '[2]MASTER LIST'!$A:$N, 4, FALSE))</f>
        <v/>
      </c>
      <c r="K246" s="272" t="str">
        <f>IF(E246="", "", VLOOKUP(E246, '[2]MASTER LIST'!$A:$N, 13, FALSE))</f>
        <v/>
      </c>
      <c r="L246" s="272" t="str">
        <f>IF(E246="", "", VLOOKUP(E246, '[2]MASTER LIST'!$A:$N, 10, FALSE))</f>
        <v/>
      </c>
      <c r="M246" s="270" t="str">
        <f>IF(E246="", "", VLOOKUP(E246, '[2]MASTER LIST'!$A:$N, 11, FALSE))</f>
        <v/>
      </c>
    </row>
    <row r="247" spans="2:13" ht="21" x14ac:dyDescent="0.35">
      <c r="B247" s="268"/>
      <c r="C247" s="277"/>
      <c r="D247" s="176"/>
      <c r="E247" s="176"/>
      <c r="F247" s="176"/>
      <c r="G247" s="273" t="str">
        <f>IF(E247="", "", VLOOKUP(E247, '[2]MASTER LIST'!$A:$N, 2, FALSE))</f>
        <v/>
      </c>
      <c r="H247" s="273" t="str">
        <f>IF(E247="", "", VLOOKUP(E247, '[2]MASTER LIST'!$A:$N, 3, FALSE))</f>
        <v/>
      </c>
      <c r="I247" s="278" t="str">
        <f>IF(E247="", "", VLOOKUP(E247, '[2]MASTER LIST'!$A:$N, 5, FALSE))</f>
        <v/>
      </c>
      <c r="J247" s="272" t="str">
        <f>IF(E247="", "", VLOOKUP(E247, '[2]MASTER LIST'!$A:$N, 4, FALSE))</f>
        <v/>
      </c>
      <c r="K247" s="272" t="str">
        <f>IF(E247="", "", VLOOKUP(E247, '[2]MASTER LIST'!$A:$N, 13, FALSE))</f>
        <v/>
      </c>
      <c r="L247" s="272" t="str">
        <f>IF(E247="", "", VLOOKUP(E247, '[2]MASTER LIST'!$A:$N, 10, FALSE))</f>
        <v/>
      </c>
      <c r="M247" s="270" t="str">
        <f>IF(E247="", "", VLOOKUP(E247, '[2]MASTER LIST'!$A:$N, 11, FALSE))</f>
        <v/>
      </c>
    </row>
    <row r="248" spans="2:13" ht="21" x14ac:dyDescent="0.35">
      <c r="B248" s="268"/>
      <c r="C248" s="277"/>
      <c r="D248" s="176"/>
      <c r="E248" s="176"/>
      <c r="F248" s="176"/>
      <c r="G248" s="273" t="str">
        <f>IF(E248="", "", VLOOKUP(E248, '[2]MASTER LIST'!$A:$N, 2, FALSE))</f>
        <v/>
      </c>
      <c r="H248" s="273" t="str">
        <f>IF(E248="", "", VLOOKUP(E248, '[2]MASTER LIST'!$A:$N, 3, FALSE))</f>
        <v/>
      </c>
      <c r="I248" s="278" t="str">
        <f>IF(E248="", "", VLOOKUP(E248, '[2]MASTER LIST'!$A:$N, 5, FALSE))</f>
        <v/>
      </c>
      <c r="J248" s="272" t="str">
        <f>IF(E248="", "", VLOOKUP(E248, '[2]MASTER LIST'!$A:$N, 4, FALSE))</f>
        <v/>
      </c>
      <c r="K248" s="272" t="str">
        <f>IF(E248="", "", VLOOKUP(E248, '[2]MASTER LIST'!$A:$N, 13, FALSE))</f>
        <v/>
      </c>
      <c r="L248" s="272" t="str">
        <f>IF(E248="", "", VLOOKUP(E248, '[2]MASTER LIST'!$A:$N, 10, FALSE))</f>
        <v/>
      </c>
      <c r="M248" s="270" t="str">
        <f>IF(E248="", "", VLOOKUP(E248, '[2]MASTER LIST'!$A:$N, 11, FALSE))</f>
        <v/>
      </c>
    </row>
    <row r="249" spans="2:13" ht="21" x14ac:dyDescent="0.35">
      <c r="B249" s="268"/>
      <c r="C249" s="277"/>
      <c r="D249" s="176"/>
      <c r="E249" s="176"/>
      <c r="F249" s="176"/>
      <c r="G249" s="273" t="str">
        <f>IF(E249="", "", VLOOKUP(E249, '[2]MASTER LIST'!$A:$N, 2, FALSE))</f>
        <v/>
      </c>
      <c r="H249" s="273" t="str">
        <f>IF(E249="", "", VLOOKUP(E249, '[2]MASTER LIST'!$A:$N, 3, FALSE))</f>
        <v/>
      </c>
      <c r="I249" s="278" t="str">
        <f>IF(E249="", "", VLOOKUP(E249, '[2]MASTER LIST'!$A:$N, 5, FALSE))</f>
        <v/>
      </c>
      <c r="J249" s="272" t="str">
        <f>IF(E249="", "", VLOOKUP(E249, '[2]MASTER LIST'!$A:$N, 4, FALSE))</f>
        <v/>
      </c>
      <c r="K249" s="272" t="str">
        <f>IF(E249="", "", VLOOKUP(E249, '[2]MASTER LIST'!$A:$N, 13, FALSE))</f>
        <v/>
      </c>
      <c r="L249" s="272" t="str">
        <f>IF(E249="", "", VLOOKUP(E249, '[2]MASTER LIST'!$A:$N, 10, FALSE))</f>
        <v/>
      </c>
      <c r="M249" s="270" t="str">
        <f>IF(E249="", "", VLOOKUP(E249, '[2]MASTER LIST'!$A:$N, 11, FALSE))</f>
        <v/>
      </c>
    </row>
    <row r="250" spans="2:13" ht="21" x14ac:dyDescent="0.35">
      <c r="B250" s="268"/>
      <c r="C250" s="277"/>
      <c r="D250" s="176"/>
      <c r="E250" s="176"/>
      <c r="F250" s="176"/>
      <c r="G250" s="273" t="str">
        <f>IF(E250="", "", VLOOKUP(E250, '[2]MASTER LIST'!$A:$N, 2, FALSE))</f>
        <v/>
      </c>
      <c r="H250" s="273" t="str">
        <f>IF(E250="", "", VLOOKUP(E250, '[2]MASTER LIST'!$A:$N, 3, FALSE))</f>
        <v/>
      </c>
      <c r="I250" s="278" t="str">
        <f>IF(E250="", "", VLOOKUP(E250, '[2]MASTER LIST'!$A:$N, 5, FALSE))</f>
        <v/>
      </c>
      <c r="J250" s="272" t="str">
        <f>IF(E250="", "", VLOOKUP(E250, '[2]MASTER LIST'!$A:$N, 4, FALSE))</f>
        <v/>
      </c>
      <c r="K250" s="272" t="str">
        <f>IF(E250="", "", VLOOKUP(E250, '[2]MASTER LIST'!$A:$N, 13, FALSE))</f>
        <v/>
      </c>
      <c r="L250" s="272" t="str">
        <f>IF(E250="", "", VLOOKUP(E250, '[2]MASTER LIST'!$A:$N, 10, FALSE))</f>
        <v/>
      </c>
      <c r="M250" s="270" t="str">
        <f>IF(E250="", "", VLOOKUP(E250, '[2]MASTER LIST'!$A:$N, 11, FALSE))</f>
        <v/>
      </c>
    </row>
    <row r="251" spans="2:13" ht="21" x14ac:dyDescent="0.35">
      <c r="B251" s="268"/>
      <c r="C251" s="277"/>
      <c r="D251" s="176"/>
      <c r="E251" s="176"/>
      <c r="F251" s="176"/>
      <c r="G251" s="273" t="str">
        <f>IF(E251="", "", VLOOKUP(E251, '[2]MASTER LIST'!$A:$N, 2, FALSE))</f>
        <v/>
      </c>
      <c r="H251" s="273" t="str">
        <f>IF(E251="", "", VLOOKUP(E251, '[2]MASTER LIST'!$A:$N, 3, FALSE))</f>
        <v/>
      </c>
      <c r="I251" s="278" t="str">
        <f>IF(E251="", "", VLOOKUP(E251, '[2]MASTER LIST'!$A:$N, 5, FALSE))</f>
        <v/>
      </c>
      <c r="J251" s="272" t="str">
        <f>IF(E251="", "", VLOOKUP(E251, '[2]MASTER LIST'!$A:$N, 4, FALSE))</f>
        <v/>
      </c>
      <c r="K251" s="272" t="str">
        <f>IF(E251="", "", VLOOKUP(E251, '[2]MASTER LIST'!$A:$N, 13, FALSE))</f>
        <v/>
      </c>
      <c r="L251" s="272" t="str">
        <f>IF(E251="", "", VLOOKUP(E251, '[2]MASTER LIST'!$A:$N, 10, FALSE))</f>
        <v/>
      </c>
      <c r="M251" s="270" t="str">
        <f>IF(E251="", "", VLOOKUP(E251, '[2]MASTER LIST'!$A:$N, 11, FALSE))</f>
        <v/>
      </c>
    </row>
    <row r="252" spans="2:13" ht="21" x14ac:dyDescent="0.35">
      <c r="B252" s="268"/>
      <c r="C252" s="277"/>
      <c r="D252" s="176"/>
      <c r="E252" s="176"/>
      <c r="F252" s="176"/>
      <c r="G252" s="273" t="str">
        <f>IF(E252="", "", VLOOKUP(E252, '[2]MASTER LIST'!$A:$N, 2, FALSE))</f>
        <v/>
      </c>
      <c r="H252" s="273" t="str">
        <f>IF(E252="", "", VLOOKUP(E252, '[2]MASTER LIST'!$A:$N, 3, FALSE))</f>
        <v/>
      </c>
      <c r="I252" s="278" t="str">
        <f>IF(E252="", "", VLOOKUP(E252, '[2]MASTER LIST'!$A:$N, 5, FALSE))</f>
        <v/>
      </c>
      <c r="J252" s="272" t="str">
        <f>IF(E252="", "", VLOOKUP(E252, '[2]MASTER LIST'!$A:$N, 4, FALSE))</f>
        <v/>
      </c>
      <c r="K252" s="272" t="str">
        <f>IF(E252="", "", VLOOKUP(E252, '[2]MASTER LIST'!$A:$N, 13, FALSE))</f>
        <v/>
      </c>
      <c r="L252" s="272" t="str">
        <f>IF(E252="", "", VLOOKUP(E252, '[2]MASTER LIST'!$A:$N, 10, FALSE))</f>
        <v/>
      </c>
      <c r="M252" s="270" t="str">
        <f>IF(E252="", "", VLOOKUP(E252, '[2]MASTER LIST'!$A:$N, 11, FALSE))</f>
        <v/>
      </c>
    </row>
    <row r="253" spans="2:13" ht="21" x14ac:dyDescent="0.35">
      <c r="B253" s="268"/>
      <c r="C253" s="277"/>
      <c r="D253" s="176"/>
      <c r="E253" s="176"/>
      <c r="F253" s="176"/>
      <c r="G253" s="273" t="str">
        <f>IF(E253="", "", VLOOKUP(E253, '[2]MASTER LIST'!$A:$N, 2, FALSE))</f>
        <v/>
      </c>
      <c r="H253" s="273" t="str">
        <f>IF(E253="", "", VLOOKUP(E253, '[2]MASTER LIST'!$A:$N, 3, FALSE))</f>
        <v/>
      </c>
      <c r="I253" s="278" t="str">
        <f>IF(E253="", "", VLOOKUP(E253, '[2]MASTER LIST'!$A:$N, 5, FALSE))</f>
        <v/>
      </c>
      <c r="J253" s="272" t="str">
        <f>IF(E253="", "", VLOOKUP(E253, '[2]MASTER LIST'!$A:$N, 4, FALSE))</f>
        <v/>
      </c>
      <c r="K253" s="272" t="str">
        <f>IF(E253="", "", VLOOKUP(E253, '[2]MASTER LIST'!$A:$N, 13, FALSE))</f>
        <v/>
      </c>
      <c r="L253" s="272" t="str">
        <f>IF(E253="", "", VLOOKUP(E253, '[2]MASTER LIST'!$A:$N, 10, FALSE))</f>
        <v/>
      </c>
      <c r="M253" s="270" t="str">
        <f>IF(E253="", "", VLOOKUP(E253, '[2]MASTER LIST'!$A:$N, 11, FALSE))</f>
        <v/>
      </c>
    </row>
    <row r="254" spans="2:13" ht="21" x14ac:dyDescent="0.35">
      <c r="B254" s="268"/>
      <c r="C254" s="277"/>
      <c r="D254" s="176"/>
      <c r="E254" s="176"/>
      <c r="F254" s="176"/>
      <c r="G254" s="273" t="str">
        <f>IF(E254="", "", VLOOKUP(E254, '[2]MASTER LIST'!$A:$N, 2, FALSE))</f>
        <v/>
      </c>
      <c r="H254" s="273" t="str">
        <f>IF(E254="", "", VLOOKUP(E254, '[2]MASTER LIST'!$A:$N, 3, FALSE))</f>
        <v/>
      </c>
      <c r="I254" s="278" t="str">
        <f>IF(E254="", "", VLOOKUP(E254, '[2]MASTER LIST'!$A:$N, 5, FALSE))</f>
        <v/>
      </c>
      <c r="J254" s="272" t="str">
        <f>IF(E254="", "", VLOOKUP(E254, '[2]MASTER LIST'!$A:$N, 4, FALSE))</f>
        <v/>
      </c>
      <c r="K254" s="272" t="str">
        <f>IF(E254="", "", VLOOKUP(E254, '[2]MASTER LIST'!$A:$N, 13, FALSE))</f>
        <v/>
      </c>
      <c r="L254" s="272" t="str">
        <f>IF(E254="", "", VLOOKUP(E254, '[2]MASTER LIST'!$A:$N, 10, FALSE))</f>
        <v/>
      </c>
      <c r="M254" s="270" t="str">
        <f>IF(E254="", "", VLOOKUP(E254, '[2]MASTER LIST'!$A:$N, 11, FALSE))</f>
        <v/>
      </c>
    </row>
    <row r="255" spans="2:13" ht="21" x14ac:dyDescent="0.35">
      <c r="B255" s="268"/>
      <c r="C255" s="277"/>
      <c r="D255" s="176"/>
      <c r="E255" s="176"/>
      <c r="F255" s="176"/>
      <c r="G255" s="273" t="str">
        <f>IF(E255="", "", VLOOKUP(E255, '[2]MASTER LIST'!$A:$N, 2, FALSE))</f>
        <v/>
      </c>
      <c r="H255" s="273" t="str">
        <f>IF(E255="", "", VLOOKUP(E255, '[2]MASTER LIST'!$A:$N, 3, FALSE))</f>
        <v/>
      </c>
      <c r="I255" s="278" t="str">
        <f>IF(E255="", "", VLOOKUP(E255, '[2]MASTER LIST'!$A:$N, 5, FALSE))</f>
        <v/>
      </c>
      <c r="J255" s="272" t="str">
        <f>IF(E255="", "", VLOOKUP(E255, '[2]MASTER LIST'!$A:$N, 4, FALSE))</f>
        <v/>
      </c>
      <c r="K255" s="272" t="str">
        <f>IF(E255="", "", VLOOKUP(E255, '[2]MASTER LIST'!$A:$N, 13, FALSE))</f>
        <v/>
      </c>
      <c r="L255" s="272" t="str">
        <f>IF(E255="", "", VLOOKUP(E255, '[2]MASTER LIST'!$A:$N, 10, FALSE))</f>
        <v/>
      </c>
      <c r="M255" s="270" t="str">
        <f>IF(E255="", "", VLOOKUP(E255, '[2]MASTER LIST'!$A:$N, 11, FALSE))</f>
        <v/>
      </c>
    </row>
    <row r="256" spans="2:13" ht="21" x14ac:dyDescent="0.35">
      <c r="B256" s="268"/>
      <c r="C256" s="277"/>
      <c r="D256" s="176"/>
      <c r="E256" s="176"/>
      <c r="F256" s="176"/>
      <c r="G256" s="273" t="str">
        <f>IF(E256="", "", VLOOKUP(E256, '[2]MASTER LIST'!$A:$N, 2, FALSE))</f>
        <v/>
      </c>
      <c r="H256" s="273" t="str">
        <f>IF(E256="", "", VLOOKUP(E256, '[2]MASTER LIST'!$A:$N, 3, FALSE))</f>
        <v/>
      </c>
      <c r="I256" s="278" t="str">
        <f>IF(E256="", "", VLOOKUP(E256, '[2]MASTER LIST'!$A:$N, 5, FALSE))</f>
        <v/>
      </c>
      <c r="J256" s="272" t="str">
        <f>IF(E256="", "", VLOOKUP(E256, '[2]MASTER LIST'!$A:$N, 4, FALSE))</f>
        <v/>
      </c>
      <c r="K256" s="272" t="str">
        <f>IF(E256="", "", VLOOKUP(E256, '[2]MASTER LIST'!$A:$N, 13, FALSE))</f>
        <v/>
      </c>
      <c r="L256" s="272" t="str">
        <f>IF(E256="", "", VLOOKUP(E256, '[2]MASTER LIST'!$A:$N, 10, FALSE))</f>
        <v/>
      </c>
      <c r="M256" s="270" t="str">
        <f>IF(E256="", "", VLOOKUP(E256, '[2]MASTER LIST'!$A:$N, 11, FALSE))</f>
        <v/>
      </c>
    </row>
    <row r="257" spans="2:13" ht="21" x14ac:dyDescent="0.35">
      <c r="B257" s="268"/>
      <c r="C257" s="277"/>
      <c r="D257" s="176"/>
      <c r="E257" s="176"/>
      <c r="F257" s="176"/>
      <c r="G257" s="273" t="str">
        <f>IF(E257="", "", VLOOKUP(E257, '[2]MASTER LIST'!$A:$N, 2, FALSE))</f>
        <v/>
      </c>
      <c r="H257" s="273" t="str">
        <f>IF(E257="", "", VLOOKUP(E257, '[2]MASTER LIST'!$A:$N, 3, FALSE))</f>
        <v/>
      </c>
      <c r="I257" s="278" t="str">
        <f>IF(E257="", "", VLOOKUP(E257, '[2]MASTER LIST'!$A:$N, 5, FALSE))</f>
        <v/>
      </c>
      <c r="J257" s="272" t="str">
        <f>IF(E257="", "", VLOOKUP(E257, '[2]MASTER LIST'!$A:$N, 4, FALSE))</f>
        <v/>
      </c>
      <c r="K257" s="272" t="str">
        <f>IF(E257="", "", VLOOKUP(E257, '[2]MASTER LIST'!$A:$N, 13, FALSE))</f>
        <v/>
      </c>
      <c r="L257" s="272" t="str">
        <f>IF(E257="", "", VLOOKUP(E257, '[2]MASTER LIST'!$A:$N, 10, FALSE))</f>
        <v/>
      </c>
      <c r="M257" s="270" t="str">
        <f>IF(E257="", "", VLOOKUP(E257, '[2]MASTER LIST'!$A:$N, 11, FALSE))</f>
        <v/>
      </c>
    </row>
    <row r="258" spans="2:13" ht="21" x14ac:dyDescent="0.35">
      <c r="B258" s="268"/>
      <c r="C258" s="277"/>
      <c r="D258" s="176"/>
      <c r="E258" s="176"/>
      <c r="F258" s="176"/>
      <c r="G258" s="273" t="str">
        <f>IF(E258="", "", VLOOKUP(E258, '[2]MASTER LIST'!$A:$N, 2, FALSE))</f>
        <v/>
      </c>
      <c r="H258" s="273" t="str">
        <f>IF(E258="", "", VLOOKUP(E258, '[2]MASTER LIST'!$A:$N, 3, FALSE))</f>
        <v/>
      </c>
      <c r="I258" s="278" t="str">
        <f>IF(E258="", "", VLOOKUP(E258, '[2]MASTER LIST'!$A:$N, 5, FALSE))</f>
        <v/>
      </c>
      <c r="J258" s="272" t="str">
        <f>IF(E258="", "", VLOOKUP(E258, '[2]MASTER LIST'!$A:$N, 4, FALSE))</f>
        <v/>
      </c>
      <c r="K258" s="272" t="str">
        <f>IF(E258="", "", VLOOKUP(E258, '[2]MASTER LIST'!$A:$N, 13, FALSE))</f>
        <v/>
      </c>
      <c r="L258" s="272" t="str">
        <f>IF(E258="", "", VLOOKUP(E258, '[2]MASTER LIST'!$A:$N, 10, FALSE))</f>
        <v/>
      </c>
      <c r="M258" s="270" t="str">
        <f>IF(E258="", "", VLOOKUP(E258, '[2]MASTER LIST'!$A:$N, 11, FALSE))</f>
        <v/>
      </c>
    </row>
    <row r="259" spans="2:13" ht="21" x14ac:dyDescent="0.35">
      <c r="B259" s="268"/>
      <c r="C259" s="277"/>
      <c r="D259" s="176"/>
      <c r="E259" s="176"/>
      <c r="F259" s="176"/>
      <c r="G259" s="273" t="str">
        <f>IF(E259="", "", VLOOKUP(E259, '[2]MASTER LIST'!$A:$N, 2, FALSE))</f>
        <v/>
      </c>
      <c r="H259" s="273" t="str">
        <f>IF(E259="", "", VLOOKUP(E259, '[2]MASTER LIST'!$A:$N, 3, FALSE))</f>
        <v/>
      </c>
      <c r="I259" s="278" t="str">
        <f>IF(E259="", "", VLOOKUP(E259, '[2]MASTER LIST'!$A:$N, 5, FALSE))</f>
        <v/>
      </c>
      <c r="J259" s="272" t="str">
        <f>IF(E259="", "", VLOOKUP(E259, '[2]MASTER LIST'!$A:$N, 4, FALSE))</f>
        <v/>
      </c>
      <c r="K259" s="272" t="str">
        <f>IF(E259="", "", VLOOKUP(E259, '[2]MASTER LIST'!$A:$N, 13, FALSE))</f>
        <v/>
      </c>
      <c r="L259" s="272" t="str">
        <f>IF(E259="", "", VLOOKUP(E259, '[2]MASTER LIST'!$A:$N, 10, FALSE))</f>
        <v/>
      </c>
      <c r="M259" s="270" t="str">
        <f>IF(E259="", "", VLOOKUP(E259, '[2]MASTER LIST'!$A:$N, 11, FALSE))</f>
        <v/>
      </c>
    </row>
    <row r="260" spans="2:13" ht="21" x14ac:dyDescent="0.35">
      <c r="B260" s="268"/>
      <c r="C260" s="277"/>
      <c r="D260" s="176"/>
      <c r="E260" s="176"/>
      <c r="F260" s="176"/>
      <c r="G260" s="273" t="str">
        <f>IF(E260="", "", VLOOKUP(E260, '[2]MASTER LIST'!$A:$N, 2, FALSE))</f>
        <v/>
      </c>
      <c r="H260" s="273" t="str">
        <f>IF(E260="", "", VLOOKUP(E260, '[2]MASTER LIST'!$A:$N, 3, FALSE))</f>
        <v/>
      </c>
      <c r="I260" s="278" t="str">
        <f>IF(E260="", "", VLOOKUP(E260, '[2]MASTER LIST'!$A:$N, 5, FALSE))</f>
        <v/>
      </c>
      <c r="J260" s="272" t="str">
        <f>IF(E260="", "", VLOOKUP(E260, '[2]MASTER LIST'!$A:$N, 4, FALSE))</f>
        <v/>
      </c>
      <c r="K260" s="272" t="str">
        <f>IF(E260="", "", VLOOKUP(E260, '[2]MASTER LIST'!$A:$N, 13, FALSE))</f>
        <v/>
      </c>
      <c r="L260" s="272" t="str">
        <f>IF(E260="", "", VLOOKUP(E260, '[2]MASTER LIST'!$A:$N, 10, FALSE))</f>
        <v/>
      </c>
      <c r="M260" s="270" t="str">
        <f>IF(E260="", "", VLOOKUP(E260, '[2]MASTER LIST'!$A:$N, 11, FALSE))</f>
        <v/>
      </c>
    </row>
    <row r="261" spans="2:13" ht="21" x14ac:dyDescent="0.35">
      <c r="B261" s="268"/>
      <c r="C261" s="277"/>
      <c r="D261" s="176"/>
      <c r="E261" s="176"/>
      <c r="F261" s="176"/>
      <c r="G261" s="273" t="str">
        <f>IF(E261="", "", VLOOKUP(E261, '[2]MASTER LIST'!$A:$N, 2, FALSE))</f>
        <v/>
      </c>
      <c r="H261" s="273" t="str">
        <f>IF(E261="", "", VLOOKUP(E261, '[2]MASTER LIST'!$A:$N, 3, FALSE))</f>
        <v/>
      </c>
      <c r="I261" s="278" t="str">
        <f>IF(E261="", "", VLOOKUP(E261, '[2]MASTER LIST'!$A:$N, 5, FALSE))</f>
        <v/>
      </c>
      <c r="J261" s="272" t="str">
        <f>IF(E261="", "", VLOOKUP(E261, '[2]MASTER LIST'!$A:$N, 4, FALSE))</f>
        <v/>
      </c>
      <c r="K261" s="272" t="str">
        <f>IF(E261="", "", VLOOKUP(E261, '[2]MASTER LIST'!$A:$N, 13, FALSE))</f>
        <v/>
      </c>
      <c r="L261" s="272" t="str">
        <f>IF(E261="", "", VLOOKUP(E261, '[2]MASTER LIST'!$A:$N, 10, FALSE))</f>
        <v/>
      </c>
      <c r="M261" s="270" t="str">
        <f>IF(E261="", "", VLOOKUP(E261, '[2]MASTER LIST'!$A:$N, 11, FALSE))</f>
        <v/>
      </c>
    </row>
    <row r="262" spans="2:13" ht="21" x14ac:dyDescent="0.35">
      <c r="B262" s="268"/>
      <c r="C262" s="277"/>
      <c r="D262" s="176"/>
      <c r="E262" s="176"/>
      <c r="F262" s="176"/>
      <c r="G262" s="273" t="str">
        <f>IF(E262="", "", VLOOKUP(E262, '[2]MASTER LIST'!$A:$N, 2, FALSE))</f>
        <v/>
      </c>
      <c r="H262" s="273" t="str">
        <f>IF(E262="", "", VLOOKUP(E262, '[2]MASTER LIST'!$A:$N, 3, FALSE))</f>
        <v/>
      </c>
      <c r="I262" s="278" t="str">
        <f>IF(E262="", "", VLOOKUP(E262, '[2]MASTER LIST'!$A:$N, 5, FALSE))</f>
        <v/>
      </c>
      <c r="J262" s="272" t="str">
        <f>IF(E262="", "", VLOOKUP(E262, '[2]MASTER LIST'!$A:$N, 4, FALSE))</f>
        <v/>
      </c>
      <c r="K262" s="272" t="str">
        <f>IF(E262="", "", VLOOKUP(E262, '[2]MASTER LIST'!$A:$N, 13, FALSE))</f>
        <v/>
      </c>
      <c r="L262" s="272" t="str">
        <f>IF(E262="", "", VLOOKUP(E262, '[2]MASTER LIST'!$A:$N, 10, FALSE))</f>
        <v/>
      </c>
      <c r="M262" s="270" t="str">
        <f>IF(E262="", "", VLOOKUP(E262, '[2]MASTER LIST'!$A:$N, 11, FALSE))</f>
        <v/>
      </c>
    </row>
    <row r="263" spans="2:13" ht="21" x14ac:dyDescent="0.35">
      <c r="B263" s="268"/>
      <c r="C263" s="277"/>
      <c r="D263" s="176"/>
      <c r="E263" s="176"/>
      <c r="F263" s="176"/>
      <c r="G263" s="273" t="str">
        <f>IF(E263="", "", VLOOKUP(E263, '[2]MASTER LIST'!$A:$N, 2, FALSE))</f>
        <v/>
      </c>
      <c r="H263" s="273" t="str">
        <f>IF(E263="", "", VLOOKUP(E263, '[2]MASTER LIST'!$A:$N, 3, FALSE))</f>
        <v/>
      </c>
      <c r="I263" s="278" t="str">
        <f>IF(E263="", "", VLOOKUP(E263, '[2]MASTER LIST'!$A:$N, 5, FALSE))</f>
        <v/>
      </c>
      <c r="J263" s="272" t="str">
        <f>IF(E263="", "", VLOOKUP(E263, '[2]MASTER LIST'!$A:$N, 4, FALSE))</f>
        <v/>
      </c>
      <c r="K263" s="272" t="str">
        <f>IF(E263="", "", VLOOKUP(E263, '[2]MASTER LIST'!$A:$N, 13, FALSE))</f>
        <v/>
      </c>
      <c r="L263" s="272" t="str">
        <f>IF(E263="", "", VLOOKUP(E263, '[2]MASTER LIST'!$A:$N, 10, FALSE))</f>
        <v/>
      </c>
      <c r="M263" s="270" t="str">
        <f>IF(E263="", "", VLOOKUP(E263, '[2]MASTER LIST'!$A:$N, 11, FALSE))</f>
        <v/>
      </c>
    </row>
    <row r="264" spans="2:13" ht="21" x14ac:dyDescent="0.35">
      <c r="B264" s="268"/>
      <c r="C264" s="277"/>
      <c r="D264" s="176"/>
      <c r="E264" s="176"/>
      <c r="F264" s="176"/>
      <c r="G264" s="273" t="str">
        <f>IF(E264="", "", VLOOKUP(E264, '[2]MASTER LIST'!$A:$N, 2, FALSE))</f>
        <v/>
      </c>
      <c r="H264" s="273" t="str">
        <f>IF(E264="", "", VLOOKUP(E264, '[2]MASTER LIST'!$A:$N, 3, FALSE))</f>
        <v/>
      </c>
      <c r="I264" s="278" t="str">
        <f>IF(E264="", "", VLOOKUP(E264, '[2]MASTER LIST'!$A:$N, 5, FALSE))</f>
        <v/>
      </c>
      <c r="J264" s="272" t="str">
        <f>IF(E264="", "", VLOOKUP(E264, '[2]MASTER LIST'!$A:$N, 4, FALSE))</f>
        <v/>
      </c>
      <c r="K264" s="272" t="str">
        <f>IF(E264="", "", VLOOKUP(E264, '[2]MASTER LIST'!$A:$N, 13, FALSE))</f>
        <v/>
      </c>
      <c r="L264" s="272" t="str">
        <f>IF(E264="", "", VLOOKUP(E264, '[2]MASTER LIST'!$A:$N, 10, FALSE))</f>
        <v/>
      </c>
      <c r="M264" s="270" t="str">
        <f>IF(E264="", "", VLOOKUP(E264, '[2]MASTER LIST'!$A:$N, 11, FALSE))</f>
        <v/>
      </c>
    </row>
    <row r="265" spans="2:13" ht="21" x14ac:dyDescent="0.35">
      <c r="B265" s="268"/>
      <c r="C265" s="277"/>
      <c r="D265" s="176"/>
      <c r="E265" s="176"/>
      <c r="F265" s="176"/>
      <c r="G265" s="273" t="str">
        <f>IF(E265="", "", VLOOKUP(E265, '[2]MASTER LIST'!$A:$N, 2, FALSE))</f>
        <v/>
      </c>
      <c r="H265" s="273" t="str">
        <f>IF(E265="", "", VLOOKUP(E265, '[2]MASTER LIST'!$A:$N, 3, FALSE))</f>
        <v/>
      </c>
      <c r="I265" s="278" t="str">
        <f>IF(E265="", "", VLOOKUP(E265, '[2]MASTER LIST'!$A:$N, 5, FALSE))</f>
        <v/>
      </c>
      <c r="J265" s="272" t="str">
        <f>IF(E265="", "", VLOOKUP(E265, '[2]MASTER LIST'!$A:$N, 4, FALSE))</f>
        <v/>
      </c>
      <c r="K265" s="272" t="str">
        <f>IF(E265="", "", VLOOKUP(E265, '[2]MASTER LIST'!$A:$N, 13, FALSE))</f>
        <v/>
      </c>
      <c r="L265" s="272" t="str">
        <f>IF(E265="", "", VLOOKUP(E265, '[2]MASTER LIST'!$A:$N, 10, FALSE))</f>
        <v/>
      </c>
      <c r="M265" s="270" t="str">
        <f>IF(E265="", "", VLOOKUP(E265, '[2]MASTER LIST'!$A:$N, 11, FALSE))</f>
        <v/>
      </c>
    </row>
    <row r="266" spans="2:13" ht="21" x14ac:dyDescent="0.35">
      <c r="B266" s="268"/>
      <c r="C266" s="277"/>
      <c r="D266" s="176"/>
      <c r="E266" s="176"/>
      <c r="F266" s="176"/>
      <c r="G266" s="273" t="str">
        <f>IF(E266="", "", VLOOKUP(E266, '[2]MASTER LIST'!$A:$N, 2, FALSE))</f>
        <v/>
      </c>
      <c r="H266" s="273" t="str">
        <f>IF(E266="", "", VLOOKUP(E266, '[2]MASTER LIST'!$A:$N, 3, FALSE))</f>
        <v/>
      </c>
      <c r="I266" s="278" t="str">
        <f>IF(E266="", "", VLOOKUP(E266, '[2]MASTER LIST'!$A:$N, 5, FALSE))</f>
        <v/>
      </c>
      <c r="J266" s="272" t="str">
        <f>IF(E266="", "", VLOOKUP(E266, '[2]MASTER LIST'!$A:$N, 4, FALSE))</f>
        <v/>
      </c>
      <c r="K266" s="272" t="str">
        <f>IF(E266="", "", VLOOKUP(E266, '[2]MASTER LIST'!$A:$N, 13, FALSE))</f>
        <v/>
      </c>
      <c r="L266" s="272" t="str">
        <f>IF(E266="", "", VLOOKUP(E266, '[2]MASTER LIST'!$A:$N, 10, FALSE))</f>
        <v/>
      </c>
      <c r="M266" s="270" t="str">
        <f>IF(E266="", "", VLOOKUP(E266, '[2]MASTER LIST'!$A:$N, 11, FALSE))</f>
        <v/>
      </c>
    </row>
    <row r="267" spans="2:13" ht="21" x14ac:dyDescent="0.35">
      <c r="B267" s="268"/>
      <c r="C267" s="277"/>
      <c r="D267" s="176"/>
      <c r="E267" s="176"/>
      <c r="F267" s="176"/>
      <c r="G267" s="273" t="str">
        <f>IF(E267="", "", VLOOKUP(E267, '[2]MASTER LIST'!$A:$N, 2, FALSE))</f>
        <v/>
      </c>
      <c r="H267" s="273" t="str">
        <f>IF(E267="", "", VLOOKUP(E267, '[2]MASTER LIST'!$A:$N, 3, FALSE))</f>
        <v/>
      </c>
      <c r="I267" s="278" t="str">
        <f>IF(E267="", "", VLOOKUP(E267, '[2]MASTER LIST'!$A:$N, 5, FALSE))</f>
        <v/>
      </c>
      <c r="J267" s="272" t="str">
        <f>IF(E267="", "", VLOOKUP(E267, '[2]MASTER LIST'!$A:$N, 4, FALSE))</f>
        <v/>
      </c>
      <c r="K267" s="272" t="str">
        <f>IF(E267="", "", VLOOKUP(E267, '[2]MASTER LIST'!$A:$N, 13, FALSE))</f>
        <v/>
      </c>
      <c r="L267" s="272" t="str">
        <f>IF(E267="", "", VLOOKUP(E267, '[2]MASTER LIST'!$A:$N, 10, FALSE))</f>
        <v/>
      </c>
      <c r="M267" s="270" t="str">
        <f>IF(E267="", "", VLOOKUP(E267, '[2]MASTER LIST'!$A:$N, 11, FALSE))</f>
        <v/>
      </c>
    </row>
    <row r="268" spans="2:13" ht="21" x14ac:dyDescent="0.35">
      <c r="B268" s="268"/>
      <c r="C268" s="277"/>
      <c r="D268" s="176"/>
      <c r="E268" s="176"/>
      <c r="F268" s="176"/>
      <c r="G268" s="273" t="str">
        <f>IF(E268="", "", VLOOKUP(E268, '[2]MASTER LIST'!$A:$N, 2, FALSE))</f>
        <v/>
      </c>
      <c r="H268" s="273" t="str">
        <f>IF(E268="", "", VLOOKUP(E268, '[2]MASTER LIST'!$A:$N, 3, FALSE))</f>
        <v/>
      </c>
      <c r="I268" s="278" t="str">
        <f>IF(E268="", "", VLOOKUP(E268, '[2]MASTER LIST'!$A:$N, 5, FALSE))</f>
        <v/>
      </c>
      <c r="J268" s="272" t="str">
        <f>IF(E268="", "", VLOOKUP(E268, '[2]MASTER LIST'!$A:$N, 4, FALSE))</f>
        <v/>
      </c>
      <c r="K268" s="272" t="str">
        <f>IF(E268="", "", VLOOKUP(E268, '[2]MASTER LIST'!$A:$N, 13, FALSE))</f>
        <v/>
      </c>
      <c r="L268" s="272" t="str">
        <f>IF(E268="", "", VLOOKUP(E268, '[2]MASTER LIST'!$A:$N, 10, FALSE))</f>
        <v/>
      </c>
      <c r="M268" s="270" t="str">
        <f>IF(E268="", "", VLOOKUP(E268, '[2]MASTER LIST'!$A:$N, 11, FALSE))</f>
        <v/>
      </c>
    </row>
    <row r="269" spans="2:13" ht="21" x14ac:dyDescent="0.35">
      <c r="B269" s="268"/>
      <c r="C269" s="277"/>
      <c r="D269" s="176"/>
      <c r="E269" s="176"/>
      <c r="F269" s="176"/>
      <c r="G269" s="273" t="str">
        <f>IF(E269="", "", VLOOKUP(E269, '[2]MASTER LIST'!$A:$N, 2, FALSE))</f>
        <v/>
      </c>
      <c r="H269" s="273" t="str">
        <f>IF(E269="", "", VLOOKUP(E269, '[2]MASTER LIST'!$A:$N, 3, FALSE))</f>
        <v/>
      </c>
      <c r="I269" s="278" t="str">
        <f>IF(E269="", "", VLOOKUP(E269, '[2]MASTER LIST'!$A:$N, 5, FALSE))</f>
        <v/>
      </c>
      <c r="J269" s="272" t="str">
        <f>IF(E269="", "", VLOOKUP(E269, '[2]MASTER LIST'!$A:$N, 4, FALSE))</f>
        <v/>
      </c>
      <c r="K269" s="272" t="str">
        <f>IF(E269="", "", VLOOKUP(E269, '[2]MASTER LIST'!$A:$N, 13, FALSE))</f>
        <v/>
      </c>
      <c r="L269" s="272" t="str">
        <f>IF(E269="", "", VLOOKUP(E269, '[2]MASTER LIST'!$A:$N, 10, FALSE))</f>
        <v/>
      </c>
      <c r="M269" s="270" t="str">
        <f>IF(E269="", "", VLOOKUP(E269, '[2]MASTER LIST'!$A:$N, 11, FALSE))</f>
        <v/>
      </c>
    </row>
    <row r="270" spans="2:13" ht="21" x14ac:dyDescent="0.35">
      <c r="B270" s="268"/>
      <c r="C270" s="277"/>
      <c r="D270" s="176"/>
      <c r="E270" s="176"/>
      <c r="F270" s="176"/>
      <c r="G270" s="273" t="str">
        <f>IF(E270="", "", VLOOKUP(E270, '[2]MASTER LIST'!$A:$N, 2, FALSE))</f>
        <v/>
      </c>
      <c r="H270" s="273" t="str">
        <f>IF(E270="", "", VLOOKUP(E270, '[2]MASTER LIST'!$A:$N, 3, FALSE))</f>
        <v/>
      </c>
      <c r="I270" s="278" t="str">
        <f>IF(E270="", "", VLOOKUP(E270, '[2]MASTER LIST'!$A:$N, 5, FALSE))</f>
        <v/>
      </c>
      <c r="J270" s="272" t="str">
        <f>IF(E270="", "", VLOOKUP(E270, '[2]MASTER LIST'!$A:$N, 4, FALSE))</f>
        <v/>
      </c>
      <c r="K270" s="272" t="str">
        <f>IF(E270="", "", VLOOKUP(E270, '[2]MASTER LIST'!$A:$N, 13, FALSE))</f>
        <v/>
      </c>
      <c r="L270" s="272" t="str">
        <f>IF(E270="", "", VLOOKUP(E270, '[2]MASTER LIST'!$A:$N, 10, FALSE))</f>
        <v/>
      </c>
      <c r="M270" s="270" t="str">
        <f>IF(E270="", "", VLOOKUP(E270, '[2]MASTER LIST'!$A:$N, 11, FALSE))</f>
        <v/>
      </c>
    </row>
    <row r="271" spans="2:13" ht="21" x14ac:dyDescent="0.35">
      <c r="B271" s="268"/>
      <c r="C271" s="277"/>
      <c r="D271" s="176"/>
      <c r="E271" s="176"/>
      <c r="F271" s="176"/>
      <c r="G271" s="273" t="str">
        <f>IF(E271="", "", VLOOKUP(E271, '[2]MASTER LIST'!$A:$N, 2, FALSE))</f>
        <v/>
      </c>
      <c r="H271" s="273" t="str">
        <f>IF(E271="", "", VLOOKUP(E271, '[2]MASTER LIST'!$A:$N, 3, FALSE))</f>
        <v/>
      </c>
      <c r="I271" s="278" t="str">
        <f>IF(E271="", "", VLOOKUP(E271, '[2]MASTER LIST'!$A:$N, 5, FALSE))</f>
        <v/>
      </c>
      <c r="J271" s="272" t="str">
        <f>IF(E271="", "", VLOOKUP(E271, '[2]MASTER LIST'!$A:$N, 4, FALSE))</f>
        <v/>
      </c>
      <c r="K271" s="272" t="str">
        <f>IF(E271="", "", VLOOKUP(E271, '[2]MASTER LIST'!$A:$N, 13, FALSE))</f>
        <v/>
      </c>
      <c r="L271" s="272" t="str">
        <f>IF(E271="", "", VLOOKUP(E271, '[2]MASTER LIST'!$A:$N, 10, FALSE))</f>
        <v/>
      </c>
      <c r="M271" s="270" t="str">
        <f>IF(E271="", "", VLOOKUP(E271, '[2]MASTER LIST'!$A:$N, 11, FALSE))</f>
        <v/>
      </c>
    </row>
    <row r="272" spans="2:13" ht="21" x14ac:dyDescent="0.35">
      <c r="B272" s="268"/>
      <c r="C272" s="277"/>
      <c r="D272" s="176"/>
      <c r="E272" s="176"/>
      <c r="F272" s="176"/>
      <c r="G272" s="273" t="str">
        <f>IF(E272="", "", VLOOKUP(E272, '[2]MASTER LIST'!$A:$N, 2, FALSE))</f>
        <v/>
      </c>
      <c r="H272" s="273" t="str">
        <f>IF(E272="", "", VLOOKUP(E272, '[2]MASTER LIST'!$A:$N, 3, FALSE))</f>
        <v/>
      </c>
      <c r="I272" s="278" t="str">
        <f>IF(E272="", "", VLOOKUP(E272, '[2]MASTER LIST'!$A:$N, 5, FALSE))</f>
        <v/>
      </c>
      <c r="J272" s="272" t="str">
        <f>IF(E272="", "", VLOOKUP(E272, '[2]MASTER LIST'!$A:$N, 4, FALSE))</f>
        <v/>
      </c>
      <c r="K272" s="272" t="str">
        <f>IF(E272="", "", VLOOKUP(E272, '[2]MASTER LIST'!$A:$N, 13, FALSE))</f>
        <v/>
      </c>
      <c r="L272" s="272" t="str">
        <f>IF(E272="", "", VLOOKUP(E272, '[2]MASTER LIST'!$A:$N, 10, FALSE))</f>
        <v/>
      </c>
      <c r="M272" s="270" t="str">
        <f>IF(E272="", "", VLOOKUP(E272, '[2]MASTER LIST'!$A:$N, 11, FALSE))</f>
        <v/>
      </c>
    </row>
    <row r="273" spans="2:13" ht="21" x14ac:dyDescent="0.35">
      <c r="B273" s="268"/>
      <c r="C273" s="277"/>
      <c r="D273" s="176"/>
      <c r="E273" s="176"/>
      <c r="F273" s="176"/>
      <c r="G273" s="273" t="str">
        <f>IF(E273="", "", VLOOKUP(E273, '[2]MASTER LIST'!$A:$N, 2, FALSE))</f>
        <v/>
      </c>
      <c r="H273" s="273" t="str">
        <f>IF(E273="", "", VLOOKUP(E273, '[2]MASTER LIST'!$A:$N, 3, FALSE))</f>
        <v/>
      </c>
      <c r="I273" s="278" t="str">
        <f>IF(E273="", "", VLOOKUP(E273, '[2]MASTER LIST'!$A:$N, 5, FALSE))</f>
        <v/>
      </c>
      <c r="J273" s="272" t="str">
        <f>IF(E273="", "", VLOOKUP(E273, '[2]MASTER LIST'!$A:$N, 4, FALSE))</f>
        <v/>
      </c>
      <c r="K273" s="272" t="str">
        <f>IF(E273="", "", VLOOKUP(E273, '[2]MASTER LIST'!$A:$N, 13, FALSE))</f>
        <v/>
      </c>
      <c r="L273" s="272" t="str">
        <f>IF(E273="", "", VLOOKUP(E273, '[2]MASTER LIST'!$A:$N, 10, FALSE))</f>
        <v/>
      </c>
      <c r="M273" s="270" t="str">
        <f>IF(E273="", "", VLOOKUP(E273, '[2]MASTER LIST'!$A:$N, 11, FALSE))</f>
        <v/>
      </c>
    </row>
    <row r="274" spans="2:13" ht="21" x14ac:dyDescent="0.35">
      <c r="B274" s="268"/>
      <c r="C274" s="277"/>
      <c r="D274" s="176"/>
      <c r="E274" s="176"/>
      <c r="F274" s="176"/>
      <c r="G274" s="273" t="str">
        <f>IF(E274="", "", VLOOKUP(E274, '[2]MASTER LIST'!$A:$N, 2, FALSE))</f>
        <v/>
      </c>
      <c r="H274" s="273" t="str">
        <f>IF(E274="", "", VLOOKUP(E274, '[2]MASTER LIST'!$A:$N, 3, FALSE))</f>
        <v/>
      </c>
      <c r="I274" s="278" t="str">
        <f>IF(E274="", "", VLOOKUP(E274, '[2]MASTER LIST'!$A:$N, 5, FALSE))</f>
        <v/>
      </c>
      <c r="J274" s="272" t="str">
        <f>IF(E274="", "", VLOOKUP(E274, '[2]MASTER LIST'!$A:$N, 4, FALSE))</f>
        <v/>
      </c>
      <c r="K274" s="272" t="str">
        <f>IF(E274="", "", VLOOKUP(E274, '[2]MASTER LIST'!$A:$N, 13, FALSE))</f>
        <v/>
      </c>
      <c r="L274" s="272" t="str">
        <f>IF(E274="", "", VLOOKUP(E274, '[2]MASTER LIST'!$A:$N, 10, FALSE))</f>
        <v/>
      </c>
      <c r="M274" s="270" t="str">
        <f>IF(E274="", "", VLOOKUP(E274, '[2]MASTER LIST'!$A:$N, 11, FALSE))</f>
        <v/>
      </c>
    </row>
    <row r="275" spans="2:13" ht="21" x14ac:dyDescent="0.35">
      <c r="B275" s="268"/>
      <c r="C275" s="277"/>
      <c r="D275" s="176"/>
      <c r="E275" s="176"/>
      <c r="F275" s="176"/>
      <c r="G275" s="273" t="str">
        <f>IF(E275="", "", VLOOKUP(E275, '[2]MASTER LIST'!$A:$N, 2, FALSE))</f>
        <v/>
      </c>
      <c r="H275" s="273" t="str">
        <f>IF(E275="", "", VLOOKUP(E275, '[2]MASTER LIST'!$A:$N, 3, FALSE))</f>
        <v/>
      </c>
      <c r="I275" s="278" t="str">
        <f>IF(E275="", "", VLOOKUP(E275, '[2]MASTER LIST'!$A:$N, 5, FALSE))</f>
        <v/>
      </c>
      <c r="J275" s="272" t="str">
        <f>IF(E275="", "", VLOOKUP(E275, '[2]MASTER LIST'!$A:$N, 4, FALSE))</f>
        <v/>
      </c>
      <c r="K275" s="272" t="str">
        <f>IF(E275="", "", VLOOKUP(E275, '[2]MASTER LIST'!$A:$N, 13, FALSE))</f>
        <v/>
      </c>
      <c r="L275" s="272" t="str">
        <f>IF(E275="", "", VLOOKUP(E275, '[2]MASTER LIST'!$A:$N, 10, FALSE))</f>
        <v/>
      </c>
      <c r="M275" s="270" t="str">
        <f>IF(E275="", "", VLOOKUP(E275, '[2]MASTER LIST'!$A:$N, 11, FALSE))</f>
        <v/>
      </c>
    </row>
    <row r="276" spans="2:13" ht="21" x14ac:dyDescent="0.35">
      <c r="B276" s="268"/>
      <c r="C276" s="277"/>
      <c r="D276" s="176"/>
      <c r="E276" s="176"/>
      <c r="F276" s="176"/>
      <c r="G276" s="273" t="str">
        <f>IF(E276="", "", VLOOKUP(E276, '[2]MASTER LIST'!$A:$N, 2, FALSE))</f>
        <v/>
      </c>
      <c r="H276" s="273" t="str">
        <f>IF(E276="", "", VLOOKUP(E276, '[2]MASTER LIST'!$A:$N, 3, FALSE))</f>
        <v/>
      </c>
      <c r="I276" s="278" t="str">
        <f>IF(E276="", "", VLOOKUP(E276, '[2]MASTER LIST'!$A:$N, 5, FALSE))</f>
        <v/>
      </c>
      <c r="J276" s="272" t="str">
        <f>IF(E276="", "", VLOOKUP(E276, '[2]MASTER LIST'!$A:$N, 4, FALSE))</f>
        <v/>
      </c>
      <c r="K276" s="272" t="str">
        <f>IF(E276="", "", VLOOKUP(E276, '[2]MASTER LIST'!$A:$N, 13, FALSE))</f>
        <v/>
      </c>
      <c r="L276" s="272" t="str">
        <f>IF(E276="", "", VLOOKUP(E276, '[2]MASTER LIST'!$A:$N, 10, FALSE))</f>
        <v/>
      </c>
      <c r="M276" s="270" t="str">
        <f>IF(E276="", "", VLOOKUP(E276, '[2]MASTER LIST'!$A:$N, 11, FALSE))</f>
        <v/>
      </c>
    </row>
    <row r="277" spans="2:13" ht="21" x14ac:dyDescent="0.35">
      <c r="B277" s="268"/>
      <c r="C277" s="277"/>
      <c r="D277" s="176"/>
      <c r="E277" s="176"/>
      <c r="F277" s="176"/>
      <c r="G277" s="273" t="str">
        <f>IF(E277="", "", VLOOKUP(E277, '[2]MASTER LIST'!$A:$N, 2, FALSE))</f>
        <v/>
      </c>
      <c r="H277" s="273" t="str">
        <f>IF(E277="", "", VLOOKUP(E277, '[2]MASTER LIST'!$A:$N, 3, FALSE))</f>
        <v/>
      </c>
      <c r="I277" s="278" t="str">
        <f>IF(E277="", "", VLOOKUP(E277, '[2]MASTER LIST'!$A:$N, 5, FALSE))</f>
        <v/>
      </c>
      <c r="J277" s="272" t="str">
        <f>IF(E277="", "", VLOOKUP(E277, '[2]MASTER LIST'!$A:$N, 4, FALSE))</f>
        <v/>
      </c>
      <c r="K277" s="272" t="str">
        <f>IF(E277="", "", VLOOKUP(E277, '[2]MASTER LIST'!$A:$N, 13, FALSE))</f>
        <v/>
      </c>
      <c r="L277" s="272" t="str">
        <f>IF(E277="", "", VLOOKUP(E277, '[2]MASTER LIST'!$A:$N, 10, FALSE))</f>
        <v/>
      </c>
      <c r="M277" s="270" t="str">
        <f>IF(E277="", "", VLOOKUP(E277, '[2]MASTER LIST'!$A:$N, 11, FALSE))</f>
        <v/>
      </c>
    </row>
    <row r="278" spans="2:13" ht="21" x14ac:dyDescent="0.35">
      <c r="B278" s="268"/>
      <c r="C278" s="277"/>
      <c r="D278" s="176"/>
      <c r="E278" s="176"/>
      <c r="F278" s="176"/>
      <c r="G278" s="273" t="str">
        <f>IF(E278="", "", VLOOKUP(E278, '[2]MASTER LIST'!$A:$N, 2, FALSE))</f>
        <v/>
      </c>
      <c r="H278" s="273" t="str">
        <f>IF(E278="", "", VLOOKUP(E278, '[2]MASTER LIST'!$A:$N, 3, FALSE))</f>
        <v/>
      </c>
      <c r="I278" s="278" t="str">
        <f>IF(E278="", "", VLOOKUP(E278, '[2]MASTER LIST'!$A:$N, 5, FALSE))</f>
        <v/>
      </c>
      <c r="J278" s="272" t="str">
        <f>IF(E278="", "", VLOOKUP(E278, '[2]MASTER LIST'!$A:$N, 4, FALSE))</f>
        <v/>
      </c>
      <c r="K278" s="272" t="str">
        <f>IF(E278="", "", VLOOKUP(E278, '[2]MASTER LIST'!$A:$N, 13, FALSE))</f>
        <v/>
      </c>
      <c r="L278" s="272" t="str">
        <f>IF(E278="", "", VLOOKUP(E278, '[2]MASTER LIST'!$A:$N, 10, FALSE))</f>
        <v/>
      </c>
      <c r="M278" s="270" t="str">
        <f>IF(E278="", "", VLOOKUP(E278, '[2]MASTER LIST'!$A:$N, 11, FALSE))</f>
        <v/>
      </c>
    </row>
    <row r="279" spans="2:13" ht="21" x14ac:dyDescent="0.35">
      <c r="B279" s="268"/>
      <c r="C279" s="277"/>
      <c r="D279" s="176"/>
      <c r="E279" s="176"/>
      <c r="F279" s="176"/>
      <c r="G279" s="273" t="str">
        <f>IF(E279="", "", VLOOKUP(E279, '[2]MASTER LIST'!$A:$N, 2, FALSE))</f>
        <v/>
      </c>
      <c r="H279" s="273" t="str">
        <f>IF(E279="", "", VLOOKUP(E279, '[2]MASTER LIST'!$A:$N, 3, FALSE))</f>
        <v/>
      </c>
      <c r="I279" s="278" t="str">
        <f>IF(E279="", "", VLOOKUP(E279, '[2]MASTER LIST'!$A:$N, 5, FALSE))</f>
        <v/>
      </c>
      <c r="J279" s="272" t="str">
        <f>IF(E279="", "", VLOOKUP(E279, '[2]MASTER LIST'!$A:$N, 4, FALSE))</f>
        <v/>
      </c>
      <c r="K279" s="272" t="str">
        <f>IF(E279="", "", VLOOKUP(E279, '[2]MASTER LIST'!$A:$N, 13, FALSE))</f>
        <v/>
      </c>
      <c r="L279" s="272" t="str">
        <f>IF(E279="", "", VLOOKUP(E279, '[2]MASTER LIST'!$A:$N, 10, FALSE))</f>
        <v/>
      </c>
      <c r="M279" s="270" t="str">
        <f>IF(E279="", "", VLOOKUP(E279, '[2]MASTER LIST'!$A:$N, 11, FALSE))</f>
        <v/>
      </c>
    </row>
    <row r="280" spans="2:13" ht="21" x14ac:dyDescent="0.35">
      <c r="B280" s="268"/>
      <c r="C280" s="277"/>
      <c r="D280" s="176"/>
      <c r="E280" s="176"/>
      <c r="F280" s="176"/>
      <c r="G280" s="273" t="str">
        <f>IF(E280="", "", VLOOKUP(E280, '[2]MASTER LIST'!$A:$N, 2, FALSE))</f>
        <v/>
      </c>
      <c r="H280" s="273" t="str">
        <f>IF(E280="", "", VLOOKUP(E280, '[2]MASTER LIST'!$A:$N, 3, FALSE))</f>
        <v/>
      </c>
      <c r="I280" s="278" t="str">
        <f>IF(E280="", "", VLOOKUP(E280, '[2]MASTER LIST'!$A:$N, 5, FALSE))</f>
        <v/>
      </c>
      <c r="J280" s="272" t="str">
        <f>IF(E280="", "", VLOOKUP(E280, '[2]MASTER LIST'!$A:$N, 4, FALSE))</f>
        <v/>
      </c>
      <c r="K280" s="272" t="str">
        <f>IF(E280="", "", VLOOKUP(E280, '[2]MASTER LIST'!$A:$N, 13, FALSE))</f>
        <v/>
      </c>
      <c r="L280" s="272" t="str">
        <f>IF(E280="", "", VLOOKUP(E280, '[2]MASTER LIST'!$A:$N, 10, FALSE))</f>
        <v/>
      </c>
      <c r="M280" s="270" t="str">
        <f>IF(E280="", "", VLOOKUP(E280, '[2]MASTER LIST'!$A:$N, 11, FALSE))</f>
        <v/>
      </c>
    </row>
    <row r="281" spans="2:13" ht="21" x14ac:dyDescent="0.35">
      <c r="B281" s="268"/>
      <c r="C281" s="277"/>
      <c r="D281" s="176"/>
      <c r="E281" s="176"/>
      <c r="F281" s="176"/>
      <c r="G281" s="273" t="str">
        <f>IF(E281="", "", VLOOKUP(E281, '[2]MASTER LIST'!$A:$N, 2, FALSE))</f>
        <v/>
      </c>
      <c r="H281" s="273" t="str">
        <f>IF(E281="", "", VLOOKUP(E281, '[2]MASTER LIST'!$A:$N, 3, FALSE))</f>
        <v/>
      </c>
      <c r="I281" s="278" t="str">
        <f>IF(E281="", "", VLOOKUP(E281, '[2]MASTER LIST'!$A:$N, 5, FALSE))</f>
        <v/>
      </c>
      <c r="J281" s="272" t="str">
        <f>IF(E281="", "", VLOOKUP(E281, '[2]MASTER LIST'!$A:$N, 4, FALSE))</f>
        <v/>
      </c>
      <c r="K281" s="272" t="str">
        <f>IF(E281="", "", VLOOKUP(E281, '[2]MASTER LIST'!$A:$N, 13, FALSE))</f>
        <v/>
      </c>
      <c r="L281" s="272" t="str">
        <f>IF(E281="", "", VLOOKUP(E281, '[2]MASTER LIST'!$A:$N, 10, FALSE))</f>
        <v/>
      </c>
      <c r="M281" s="270" t="str">
        <f>IF(E281="", "", VLOOKUP(E281, '[2]MASTER LIST'!$A:$N, 11, FALSE))</f>
        <v/>
      </c>
    </row>
    <row r="282" spans="2:13" ht="21" x14ac:dyDescent="0.35">
      <c r="B282" s="268"/>
      <c r="C282" s="277"/>
      <c r="D282" s="176"/>
      <c r="E282" s="176"/>
      <c r="F282" s="176"/>
      <c r="G282" s="273" t="str">
        <f>IF(E282="", "", VLOOKUP(E282, '[2]MASTER LIST'!$A:$N, 2, FALSE))</f>
        <v/>
      </c>
      <c r="H282" s="273" t="str">
        <f>IF(E282="", "", VLOOKUP(E282, '[2]MASTER LIST'!$A:$N, 3, FALSE))</f>
        <v/>
      </c>
      <c r="I282" s="278" t="str">
        <f>IF(E282="", "", VLOOKUP(E282, '[2]MASTER LIST'!$A:$N, 5, FALSE))</f>
        <v/>
      </c>
      <c r="J282" s="272" t="str">
        <f>IF(E282="", "", VLOOKUP(E282, '[2]MASTER LIST'!$A:$N, 4, FALSE))</f>
        <v/>
      </c>
      <c r="K282" s="272" t="str">
        <f>IF(E282="", "", VLOOKUP(E282, '[2]MASTER LIST'!$A:$N, 13, FALSE))</f>
        <v/>
      </c>
      <c r="L282" s="272" t="str">
        <f>IF(E282="", "", VLOOKUP(E282, '[2]MASTER LIST'!$A:$N, 10, FALSE))</f>
        <v/>
      </c>
      <c r="M282" s="270" t="str">
        <f>IF(E282="", "", VLOOKUP(E282, '[2]MASTER LIST'!$A:$N, 11, FALSE))</f>
        <v/>
      </c>
    </row>
    <row r="283" spans="2:13" ht="21" x14ac:dyDescent="0.35">
      <c r="B283" s="268"/>
      <c r="C283" s="277"/>
      <c r="D283" s="176"/>
      <c r="E283" s="176"/>
      <c r="F283" s="176"/>
      <c r="G283" s="273" t="str">
        <f>IF(E283="", "", VLOOKUP(E283, '[2]MASTER LIST'!$A:$N, 2, FALSE))</f>
        <v/>
      </c>
      <c r="H283" s="273" t="str">
        <f>IF(E283="", "", VLOOKUP(E283, '[2]MASTER LIST'!$A:$N, 3, FALSE))</f>
        <v/>
      </c>
      <c r="I283" s="278" t="str">
        <f>IF(E283="", "", VLOOKUP(E283, '[2]MASTER LIST'!$A:$N, 5, FALSE))</f>
        <v/>
      </c>
      <c r="J283" s="272" t="str">
        <f>IF(E283="", "", VLOOKUP(E283, '[2]MASTER LIST'!$A:$N, 4, FALSE))</f>
        <v/>
      </c>
      <c r="K283" s="272" t="str">
        <f>IF(E283="", "", VLOOKUP(E283, '[2]MASTER LIST'!$A:$N, 13, FALSE))</f>
        <v/>
      </c>
      <c r="L283" s="272" t="str">
        <f>IF(E283="", "", VLOOKUP(E283, '[2]MASTER LIST'!$A:$N, 10, FALSE))</f>
        <v/>
      </c>
      <c r="M283" s="270" t="str">
        <f>IF(E283="", "", VLOOKUP(E283, '[2]MASTER LIST'!$A:$N, 11, FALSE))</f>
        <v/>
      </c>
    </row>
    <row r="284" spans="2:13" ht="21" x14ac:dyDescent="0.35">
      <c r="B284" s="268"/>
      <c r="C284" s="277"/>
      <c r="D284" s="176"/>
      <c r="E284" s="176"/>
      <c r="F284" s="176"/>
      <c r="G284" s="273" t="str">
        <f>IF(E284="", "", VLOOKUP(E284, '[2]MASTER LIST'!$A:$N, 2, FALSE))</f>
        <v/>
      </c>
      <c r="H284" s="273" t="str">
        <f>IF(E284="", "", VLOOKUP(E284, '[2]MASTER LIST'!$A:$N, 3, FALSE))</f>
        <v/>
      </c>
      <c r="I284" s="278" t="str">
        <f>IF(E284="", "", VLOOKUP(E284, '[2]MASTER LIST'!$A:$N, 5, FALSE))</f>
        <v/>
      </c>
      <c r="J284" s="272" t="str">
        <f>IF(E284="", "", VLOOKUP(E284, '[2]MASTER LIST'!$A:$N, 4, FALSE))</f>
        <v/>
      </c>
      <c r="K284" s="272" t="str">
        <f>IF(E284="", "", VLOOKUP(E284, '[2]MASTER LIST'!$A:$N, 13, FALSE))</f>
        <v/>
      </c>
      <c r="L284" s="272" t="str">
        <f>IF(E284="", "", VLOOKUP(E284, '[2]MASTER LIST'!$A:$N, 10, FALSE))</f>
        <v/>
      </c>
      <c r="M284" s="270" t="str">
        <f>IF(E284="", "", VLOOKUP(E284, '[2]MASTER LIST'!$A:$N, 11, FALSE))</f>
        <v/>
      </c>
    </row>
    <row r="285" spans="2:13" ht="21" x14ac:dyDescent="0.35">
      <c r="B285" s="268"/>
      <c r="C285" s="277"/>
      <c r="D285" s="176"/>
      <c r="E285" s="176"/>
      <c r="F285" s="176"/>
      <c r="G285" s="273" t="str">
        <f>IF(E285="", "", VLOOKUP(E285, '[2]MASTER LIST'!$A:$N, 2, FALSE))</f>
        <v/>
      </c>
      <c r="H285" s="273" t="str">
        <f>IF(E285="", "", VLOOKUP(E285, '[2]MASTER LIST'!$A:$N, 3, FALSE))</f>
        <v/>
      </c>
      <c r="I285" s="278" t="str">
        <f>IF(E285="", "", VLOOKUP(E285, '[2]MASTER LIST'!$A:$N, 5, FALSE))</f>
        <v/>
      </c>
      <c r="J285" s="272" t="str">
        <f>IF(E285="", "", VLOOKUP(E285, '[2]MASTER LIST'!$A:$N, 4, FALSE))</f>
        <v/>
      </c>
      <c r="K285" s="272" t="str">
        <f>IF(E285="", "", VLOOKUP(E285, '[2]MASTER LIST'!$A:$N, 13, FALSE))</f>
        <v/>
      </c>
      <c r="L285" s="272" t="str">
        <f>IF(E285="", "", VLOOKUP(E285, '[2]MASTER LIST'!$A:$N, 10, FALSE))</f>
        <v/>
      </c>
      <c r="M285" s="270" t="str">
        <f>IF(E285="", "", VLOOKUP(E285, '[2]MASTER LIST'!$A:$N, 11, FALSE))</f>
        <v/>
      </c>
    </row>
    <row r="286" spans="2:13" ht="21" x14ac:dyDescent="0.35">
      <c r="B286" s="268"/>
      <c r="C286" s="277"/>
      <c r="D286" s="176"/>
      <c r="E286" s="176"/>
      <c r="F286" s="176"/>
      <c r="G286" s="273" t="str">
        <f>IF(E286="", "", VLOOKUP(E286, '[2]MASTER LIST'!$A:$N, 2, FALSE))</f>
        <v/>
      </c>
      <c r="H286" s="273" t="str">
        <f>IF(E286="", "", VLOOKUP(E286, '[2]MASTER LIST'!$A:$N, 3, FALSE))</f>
        <v/>
      </c>
      <c r="I286" s="278" t="str">
        <f>IF(E286="", "", VLOOKUP(E286, '[2]MASTER LIST'!$A:$N, 5, FALSE))</f>
        <v/>
      </c>
      <c r="J286" s="272" t="str">
        <f>IF(E286="", "", VLOOKUP(E286, '[2]MASTER LIST'!$A:$N, 4, FALSE))</f>
        <v/>
      </c>
      <c r="K286" s="272" t="str">
        <f>IF(E286="", "", VLOOKUP(E286, '[2]MASTER LIST'!$A:$N, 13, FALSE))</f>
        <v/>
      </c>
      <c r="L286" s="272" t="str">
        <f>IF(E286="", "", VLOOKUP(E286, '[2]MASTER LIST'!$A:$N, 10, FALSE))</f>
        <v/>
      </c>
      <c r="M286" s="270" t="str">
        <f>IF(E286="", "", VLOOKUP(E286, '[2]MASTER LIST'!$A:$N, 11, FALSE))</f>
        <v/>
      </c>
    </row>
    <row r="287" spans="2:13" ht="21" x14ac:dyDescent="0.35">
      <c r="B287" s="268"/>
      <c r="C287" s="277"/>
      <c r="D287" s="176"/>
      <c r="E287" s="176"/>
      <c r="F287" s="176"/>
      <c r="G287" s="273" t="str">
        <f>IF(E287="", "", VLOOKUP(E287, '[2]MASTER LIST'!$A:$N, 2, FALSE))</f>
        <v/>
      </c>
      <c r="H287" s="273" t="str">
        <f>IF(E287="", "", VLOOKUP(E287, '[2]MASTER LIST'!$A:$N, 3, FALSE))</f>
        <v/>
      </c>
      <c r="I287" s="278" t="str">
        <f>IF(E287="", "", VLOOKUP(E287, '[2]MASTER LIST'!$A:$N, 5, FALSE))</f>
        <v/>
      </c>
      <c r="J287" s="272" t="str">
        <f>IF(E287="", "", VLOOKUP(E287, '[2]MASTER LIST'!$A:$N, 4, FALSE))</f>
        <v/>
      </c>
      <c r="K287" s="272" t="str">
        <f>IF(E287="", "", VLOOKUP(E287, '[2]MASTER LIST'!$A:$N, 13, FALSE))</f>
        <v/>
      </c>
      <c r="L287" s="272" t="str">
        <f>IF(E287="", "", VLOOKUP(E287, '[2]MASTER LIST'!$A:$N, 10, FALSE))</f>
        <v/>
      </c>
      <c r="M287" s="270" t="str">
        <f>IF(E287="", "", VLOOKUP(E287, '[2]MASTER LIST'!$A:$N, 11, FALSE))</f>
        <v/>
      </c>
    </row>
    <row r="288" spans="2:13" ht="21" x14ac:dyDescent="0.35">
      <c r="B288" s="268"/>
      <c r="C288" s="277"/>
      <c r="D288" s="176"/>
      <c r="E288" s="176"/>
      <c r="F288" s="176"/>
      <c r="G288" s="273" t="str">
        <f>IF(E288="", "", VLOOKUP(E288, '[2]MASTER LIST'!$A:$N, 2, FALSE))</f>
        <v/>
      </c>
      <c r="H288" s="273" t="str">
        <f>IF(E288="", "", VLOOKUP(E288, '[2]MASTER LIST'!$A:$N, 3, FALSE))</f>
        <v/>
      </c>
      <c r="I288" s="278" t="str">
        <f>IF(E288="", "", VLOOKUP(E288, '[2]MASTER LIST'!$A:$N, 5, FALSE))</f>
        <v/>
      </c>
      <c r="J288" s="272" t="str">
        <f>IF(E288="", "", VLOOKUP(E288, '[2]MASTER LIST'!$A:$N, 4, FALSE))</f>
        <v/>
      </c>
      <c r="K288" s="272" t="str">
        <f>IF(E288="", "", VLOOKUP(E288, '[2]MASTER LIST'!$A:$N, 13, FALSE))</f>
        <v/>
      </c>
      <c r="L288" s="272" t="str">
        <f>IF(E288="", "", VLOOKUP(E288, '[2]MASTER LIST'!$A:$N, 10, FALSE))</f>
        <v/>
      </c>
      <c r="M288" s="270" t="str">
        <f>IF(E288="", "", VLOOKUP(E288, '[2]MASTER LIST'!$A:$N, 11, FALSE))</f>
        <v/>
      </c>
    </row>
    <row r="289" spans="2:13" ht="21" x14ac:dyDescent="0.35">
      <c r="B289" s="268"/>
      <c r="C289" s="277"/>
      <c r="D289" s="176"/>
      <c r="E289" s="176"/>
      <c r="F289" s="176"/>
      <c r="G289" s="273" t="str">
        <f>IF(E289="", "", VLOOKUP(E289, '[2]MASTER LIST'!$A:$N, 2, FALSE))</f>
        <v/>
      </c>
      <c r="H289" s="273" t="str">
        <f>IF(E289="", "", VLOOKUP(E289, '[2]MASTER LIST'!$A:$N, 3, FALSE))</f>
        <v/>
      </c>
      <c r="I289" s="278" t="str">
        <f>IF(E289="", "", VLOOKUP(E289, '[2]MASTER LIST'!$A:$N, 5, FALSE))</f>
        <v/>
      </c>
      <c r="J289" s="272" t="str">
        <f>IF(E289="", "", VLOOKUP(E289, '[2]MASTER LIST'!$A:$N, 4, FALSE))</f>
        <v/>
      </c>
      <c r="K289" s="272" t="str">
        <f>IF(E289="", "", VLOOKUP(E289, '[2]MASTER LIST'!$A:$N, 13, FALSE))</f>
        <v/>
      </c>
      <c r="L289" s="272" t="str">
        <f>IF(E289="", "", VLOOKUP(E289, '[2]MASTER LIST'!$A:$N, 10, FALSE))</f>
        <v/>
      </c>
      <c r="M289" s="270" t="str">
        <f>IF(E289="", "", VLOOKUP(E289, '[2]MASTER LIST'!$A:$N, 11, FALSE))</f>
        <v/>
      </c>
    </row>
    <row r="290" spans="2:13" ht="21" x14ac:dyDescent="0.35">
      <c r="B290" s="268"/>
      <c r="C290" s="277"/>
      <c r="D290" s="176"/>
      <c r="E290" s="176"/>
      <c r="F290" s="176"/>
      <c r="G290" s="273" t="str">
        <f>IF(E290="", "", VLOOKUP(E290, '[2]MASTER LIST'!$A:$N, 2, FALSE))</f>
        <v/>
      </c>
      <c r="H290" s="273" t="str">
        <f>IF(E290="", "", VLOOKUP(E290, '[2]MASTER LIST'!$A:$N, 3, FALSE))</f>
        <v/>
      </c>
      <c r="I290" s="278" t="str">
        <f>IF(E290="", "", VLOOKUP(E290, '[2]MASTER LIST'!$A:$N, 5, FALSE))</f>
        <v/>
      </c>
      <c r="J290" s="272" t="str">
        <f>IF(E290="", "", VLOOKUP(E290, '[2]MASTER LIST'!$A:$N, 4, FALSE))</f>
        <v/>
      </c>
      <c r="K290" s="272" t="str">
        <f>IF(E290="", "", VLOOKUP(E290, '[2]MASTER LIST'!$A:$N, 13, FALSE))</f>
        <v/>
      </c>
      <c r="L290" s="272" t="str">
        <f>IF(E290="", "", VLOOKUP(E290, '[2]MASTER LIST'!$A:$N, 10, FALSE))</f>
        <v/>
      </c>
      <c r="M290" s="270" t="str">
        <f>IF(E290="", "", VLOOKUP(E290, '[2]MASTER LIST'!$A:$N, 11, FALSE))</f>
        <v/>
      </c>
    </row>
    <row r="291" spans="2:13" ht="21" x14ac:dyDescent="0.35">
      <c r="B291" s="268"/>
      <c r="C291" s="277"/>
      <c r="D291" s="176"/>
      <c r="E291" s="176"/>
      <c r="F291" s="176"/>
      <c r="G291" s="273" t="str">
        <f>IF(E291="", "", VLOOKUP(E291, '[2]MASTER LIST'!$A:$N, 2, FALSE))</f>
        <v/>
      </c>
      <c r="H291" s="273" t="str">
        <f>IF(E291="", "", VLOOKUP(E291, '[2]MASTER LIST'!$A:$N, 3, FALSE))</f>
        <v/>
      </c>
      <c r="I291" s="278" t="str">
        <f>IF(E291="", "", VLOOKUP(E291, '[2]MASTER LIST'!$A:$N, 5, FALSE))</f>
        <v/>
      </c>
      <c r="J291" s="272" t="str">
        <f>IF(E291="", "", VLOOKUP(E291, '[2]MASTER LIST'!$A:$N, 4, FALSE))</f>
        <v/>
      </c>
      <c r="K291" s="272" t="str">
        <f>IF(E291="", "", VLOOKUP(E291, '[2]MASTER LIST'!$A:$N, 13, FALSE))</f>
        <v/>
      </c>
      <c r="L291" s="272" t="str">
        <f>IF(E291="", "", VLOOKUP(E291, '[2]MASTER LIST'!$A:$N, 10, FALSE))</f>
        <v/>
      </c>
      <c r="M291" s="270" t="str">
        <f>IF(E291="", "", VLOOKUP(E291, '[2]MASTER LIST'!$A:$N, 11, FALSE))</f>
        <v/>
      </c>
    </row>
    <row r="292" spans="2:13" ht="21" x14ac:dyDescent="0.35">
      <c r="B292" s="268"/>
      <c r="C292" s="277"/>
      <c r="D292" s="176"/>
      <c r="E292" s="176"/>
      <c r="F292" s="176"/>
      <c r="G292" s="273" t="str">
        <f>IF(E292="", "", VLOOKUP(E292, '[2]MASTER LIST'!$A:$N, 2, FALSE))</f>
        <v/>
      </c>
      <c r="H292" s="273" t="str">
        <f>IF(E292="", "", VLOOKUP(E292, '[2]MASTER LIST'!$A:$N, 3, FALSE))</f>
        <v/>
      </c>
      <c r="I292" s="278" t="str">
        <f>IF(E292="", "", VLOOKUP(E292, '[2]MASTER LIST'!$A:$N, 5, FALSE))</f>
        <v/>
      </c>
      <c r="J292" s="272" t="str">
        <f>IF(E292="", "", VLOOKUP(E292, '[2]MASTER LIST'!$A:$N, 4, FALSE))</f>
        <v/>
      </c>
      <c r="K292" s="272" t="str">
        <f>IF(E292="", "", VLOOKUP(E292, '[2]MASTER LIST'!$A:$N, 13, FALSE))</f>
        <v/>
      </c>
      <c r="L292" s="272" t="str">
        <f>IF(E292="", "", VLOOKUP(E292, '[2]MASTER LIST'!$A:$N, 10, FALSE))</f>
        <v/>
      </c>
      <c r="M292" s="270" t="str">
        <f>IF(E292="", "", VLOOKUP(E292, '[2]MASTER LIST'!$A:$N, 11, FALSE))</f>
        <v/>
      </c>
    </row>
    <row r="293" spans="2:13" ht="21" x14ac:dyDescent="0.35">
      <c r="B293" s="268"/>
      <c r="C293" s="277"/>
      <c r="D293" s="176"/>
      <c r="E293" s="176"/>
      <c r="F293" s="176"/>
      <c r="G293" s="273" t="str">
        <f>IF(E293="", "", VLOOKUP(E293, '[2]MASTER LIST'!$A:$N, 2, FALSE))</f>
        <v/>
      </c>
      <c r="H293" s="273" t="str">
        <f>IF(E293="", "", VLOOKUP(E293, '[2]MASTER LIST'!$A:$N, 3, FALSE))</f>
        <v/>
      </c>
      <c r="I293" s="278" t="str">
        <f>IF(E293="", "", VLOOKUP(E293, '[2]MASTER LIST'!$A:$N, 5, FALSE))</f>
        <v/>
      </c>
      <c r="J293" s="272" t="str">
        <f>IF(E293="", "", VLOOKUP(E293, '[2]MASTER LIST'!$A:$N, 4, FALSE))</f>
        <v/>
      </c>
      <c r="K293" s="272" t="str">
        <f>IF(E293="", "", VLOOKUP(E293, '[2]MASTER LIST'!$A:$N, 13, FALSE))</f>
        <v/>
      </c>
      <c r="L293" s="272" t="str">
        <f>IF(E293="", "", VLOOKUP(E293, '[2]MASTER LIST'!$A:$N, 10, FALSE))</f>
        <v/>
      </c>
      <c r="M293" s="270" t="str">
        <f>IF(E293="", "", VLOOKUP(E293, '[2]MASTER LIST'!$A:$N, 11, FALSE))</f>
        <v/>
      </c>
    </row>
    <row r="294" spans="2:13" ht="21" x14ac:dyDescent="0.35">
      <c r="B294" s="268"/>
      <c r="C294" s="277"/>
      <c r="D294" s="176"/>
      <c r="E294" s="176"/>
      <c r="F294" s="176"/>
      <c r="G294" s="273" t="str">
        <f>IF(E294="", "", VLOOKUP(E294, '[2]MASTER LIST'!$A:$N, 2, FALSE))</f>
        <v/>
      </c>
      <c r="H294" s="273" t="str">
        <f>IF(E294="", "", VLOOKUP(E294, '[2]MASTER LIST'!$A:$N, 3, FALSE))</f>
        <v/>
      </c>
      <c r="I294" s="278" t="str">
        <f>IF(E294="", "", VLOOKUP(E294, '[2]MASTER LIST'!$A:$N, 5, FALSE))</f>
        <v/>
      </c>
      <c r="J294" s="272" t="str">
        <f>IF(E294="", "", VLOOKUP(E294, '[2]MASTER LIST'!$A:$N, 4, FALSE))</f>
        <v/>
      </c>
      <c r="K294" s="272" t="str">
        <f>IF(E294="", "", VLOOKUP(E294, '[2]MASTER LIST'!$A:$N, 13, FALSE))</f>
        <v/>
      </c>
      <c r="L294" s="272" t="str">
        <f>IF(E294="", "", VLOOKUP(E294, '[2]MASTER LIST'!$A:$N, 10, FALSE))</f>
        <v/>
      </c>
      <c r="M294" s="270" t="str">
        <f>IF(E294="", "", VLOOKUP(E294, '[2]MASTER LIST'!$A:$N, 11, FALSE))</f>
        <v/>
      </c>
    </row>
    <row r="295" spans="2:13" ht="21" x14ac:dyDescent="0.35">
      <c r="B295" s="268"/>
      <c r="C295" s="277"/>
      <c r="D295" s="176"/>
      <c r="E295" s="176"/>
      <c r="F295" s="176"/>
      <c r="G295" s="273" t="str">
        <f>IF(E295="", "", VLOOKUP(E295, '[2]MASTER LIST'!$A:$N, 2, FALSE))</f>
        <v/>
      </c>
      <c r="H295" s="273" t="str">
        <f>IF(E295="", "", VLOOKUP(E295, '[2]MASTER LIST'!$A:$N, 3, FALSE))</f>
        <v/>
      </c>
      <c r="I295" s="278" t="str">
        <f>IF(E295="", "", VLOOKUP(E295, '[2]MASTER LIST'!$A:$N, 5, FALSE))</f>
        <v/>
      </c>
      <c r="J295" s="272" t="str">
        <f>IF(E295="", "", VLOOKUP(E295, '[2]MASTER LIST'!$A:$N, 4, FALSE))</f>
        <v/>
      </c>
      <c r="K295" s="272" t="str">
        <f>IF(E295="", "", VLOOKUP(E295, '[2]MASTER LIST'!$A:$N, 13, FALSE))</f>
        <v/>
      </c>
      <c r="L295" s="272" t="str">
        <f>IF(E295="", "", VLOOKUP(E295, '[2]MASTER LIST'!$A:$N, 10, FALSE))</f>
        <v/>
      </c>
      <c r="M295" s="270" t="str">
        <f>IF(E295="", "", VLOOKUP(E295, '[2]MASTER LIST'!$A:$N, 11, FALSE))</f>
        <v/>
      </c>
    </row>
    <row r="296" spans="2:13" ht="21" x14ac:dyDescent="0.35">
      <c r="B296" s="268"/>
      <c r="C296" s="277"/>
      <c r="D296" s="176"/>
      <c r="E296" s="176"/>
      <c r="F296" s="176"/>
      <c r="G296" s="273" t="str">
        <f>IF(E296="", "", VLOOKUP(E296, '[2]MASTER LIST'!$A:$N, 2, FALSE))</f>
        <v/>
      </c>
      <c r="H296" s="273" t="str">
        <f>IF(E296="", "", VLOOKUP(E296, '[2]MASTER LIST'!$A:$N, 3, FALSE))</f>
        <v/>
      </c>
      <c r="I296" s="278" t="str">
        <f>IF(E296="", "", VLOOKUP(E296, '[2]MASTER LIST'!$A:$N, 5, FALSE))</f>
        <v/>
      </c>
      <c r="J296" s="272" t="str">
        <f>IF(E296="", "", VLOOKUP(E296, '[2]MASTER LIST'!$A:$N, 4, FALSE))</f>
        <v/>
      </c>
      <c r="K296" s="272" t="str">
        <f>IF(E296="", "", VLOOKUP(E296, '[2]MASTER LIST'!$A:$N, 13, FALSE))</f>
        <v/>
      </c>
      <c r="L296" s="272" t="str">
        <f>IF(E296="", "", VLOOKUP(E296, '[2]MASTER LIST'!$A:$N, 10, FALSE))</f>
        <v/>
      </c>
      <c r="M296" s="270" t="str">
        <f>IF(E296="", "", VLOOKUP(E296, '[2]MASTER LIST'!$A:$N, 11, FALSE))</f>
        <v/>
      </c>
    </row>
    <row r="297" spans="2:13" ht="21" x14ac:dyDescent="0.35">
      <c r="B297" s="268"/>
      <c r="C297" s="277"/>
      <c r="D297" s="176"/>
      <c r="E297" s="176"/>
      <c r="F297" s="176"/>
      <c r="G297" s="273" t="str">
        <f>IF(E297="", "", VLOOKUP(E297, '[2]MASTER LIST'!$A:$N, 2, FALSE))</f>
        <v/>
      </c>
      <c r="H297" s="273" t="str">
        <f>IF(E297="", "", VLOOKUP(E297, '[2]MASTER LIST'!$A:$N, 3, FALSE))</f>
        <v/>
      </c>
      <c r="I297" s="278" t="str">
        <f>IF(E297="", "", VLOOKUP(E297, '[2]MASTER LIST'!$A:$N, 5, FALSE))</f>
        <v/>
      </c>
      <c r="J297" s="272" t="str">
        <f>IF(E297="", "", VLOOKUP(E297, '[2]MASTER LIST'!$A:$N, 4, FALSE))</f>
        <v/>
      </c>
      <c r="K297" s="272" t="str">
        <f>IF(E297="", "", VLOOKUP(E297, '[2]MASTER LIST'!$A:$N, 13, FALSE))</f>
        <v/>
      </c>
      <c r="L297" s="272" t="str">
        <f>IF(E297="", "", VLOOKUP(E297, '[2]MASTER LIST'!$A:$N, 10, FALSE))</f>
        <v/>
      </c>
      <c r="M297" s="270" t="str">
        <f>IF(E297="", "", VLOOKUP(E297, '[2]MASTER LIST'!$A:$N, 11, FALSE))</f>
        <v/>
      </c>
    </row>
    <row r="298" spans="2:13" ht="21" x14ac:dyDescent="0.35">
      <c r="B298" s="268"/>
      <c r="C298" s="277"/>
      <c r="D298" s="176"/>
      <c r="E298" s="176"/>
      <c r="F298" s="176"/>
      <c r="G298" s="273" t="str">
        <f>IF(E298="", "", VLOOKUP(E298, '[2]MASTER LIST'!$A:$N, 2, FALSE))</f>
        <v/>
      </c>
      <c r="H298" s="273" t="str">
        <f>IF(E298="", "", VLOOKUP(E298, '[2]MASTER LIST'!$A:$N, 3, FALSE))</f>
        <v/>
      </c>
      <c r="I298" s="278" t="str">
        <f>IF(E298="", "", VLOOKUP(E298, '[2]MASTER LIST'!$A:$N, 5, FALSE))</f>
        <v/>
      </c>
      <c r="J298" s="272" t="str">
        <f>IF(E298="", "", VLOOKUP(E298, '[2]MASTER LIST'!$A:$N, 4, FALSE))</f>
        <v/>
      </c>
      <c r="K298" s="272" t="str">
        <f>IF(E298="", "", VLOOKUP(E298, '[2]MASTER LIST'!$A:$N, 13, FALSE))</f>
        <v/>
      </c>
      <c r="L298" s="272" t="str">
        <f>IF(E298="", "", VLOOKUP(E298, '[2]MASTER LIST'!$A:$N, 10, FALSE))</f>
        <v/>
      </c>
      <c r="M298" s="270" t="str">
        <f>IF(E298="", "", VLOOKUP(E298, '[2]MASTER LIST'!$A:$N, 11, FALSE))</f>
        <v/>
      </c>
    </row>
    <row r="299" spans="2:13" ht="21" x14ac:dyDescent="0.35">
      <c r="B299" s="268"/>
      <c r="C299" s="277"/>
      <c r="D299" s="176"/>
      <c r="E299" s="176"/>
      <c r="F299" s="176"/>
      <c r="G299" s="273" t="str">
        <f>IF(E299="", "", VLOOKUP(E299, '[2]MASTER LIST'!$A:$N, 2, FALSE))</f>
        <v/>
      </c>
      <c r="H299" s="273" t="str">
        <f>IF(E299="", "", VLOOKUP(E299, '[2]MASTER LIST'!$A:$N, 3, FALSE))</f>
        <v/>
      </c>
      <c r="I299" s="278" t="str">
        <f>IF(E299="", "", VLOOKUP(E299, '[2]MASTER LIST'!$A:$N, 5, FALSE))</f>
        <v/>
      </c>
      <c r="J299" s="272" t="str">
        <f>IF(E299="", "", VLOOKUP(E299, '[2]MASTER LIST'!$A:$N, 4, FALSE))</f>
        <v/>
      </c>
      <c r="K299" s="272" t="str">
        <f>IF(E299="", "", VLOOKUP(E299, '[2]MASTER LIST'!$A:$N, 13, FALSE))</f>
        <v/>
      </c>
      <c r="L299" s="272" t="str">
        <f>IF(E299="", "", VLOOKUP(E299, '[2]MASTER LIST'!$A:$N, 10, FALSE))</f>
        <v/>
      </c>
      <c r="M299" s="270" t="str">
        <f>IF(E299="", "", VLOOKUP(E299, '[2]MASTER LIST'!$A:$N, 11, FALSE))</f>
        <v/>
      </c>
    </row>
    <row r="300" spans="2:13" ht="21" x14ac:dyDescent="0.35">
      <c r="B300" s="268"/>
      <c r="C300" s="277"/>
      <c r="D300" s="176"/>
      <c r="E300" s="176"/>
      <c r="F300" s="176"/>
      <c r="G300" s="273" t="str">
        <f>IF(E300="", "", VLOOKUP(E300, '[2]MASTER LIST'!$A:$N, 2, FALSE))</f>
        <v/>
      </c>
      <c r="H300" s="273" t="str">
        <f>IF(E300="", "", VLOOKUP(E300, '[2]MASTER LIST'!$A:$N, 3, FALSE))</f>
        <v/>
      </c>
      <c r="I300" s="278" t="str">
        <f>IF(E300="", "", VLOOKUP(E300, '[2]MASTER LIST'!$A:$N, 5, FALSE))</f>
        <v/>
      </c>
      <c r="J300" s="272" t="str">
        <f>IF(E300="", "", VLOOKUP(E300, '[2]MASTER LIST'!$A:$N, 4, FALSE))</f>
        <v/>
      </c>
      <c r="K300" s="272" t="str">
        <f>IF(E300="", "", VLOOKUP(E300, '[2]MASTER LIST'!$A:$N, 13, FALSE))</f>
        <v/>
      </c>
      <c r="L300" s="272" t="str">
        <f>IF(E300="", "", VLOOKUP(E300, '[2]MASTER LIST'!$A:$N, 10, FALSE))</f>
        <v/>
      </c>
      <c r="M300" s="270" t="str">
        <f>IF(E300="", "", VLOOKUP(E300, '[2]MASTER LIST'!$A:$N, 11, FALSE))</f>
        <v/>
      </c>
    </row>
    <row r="301" spans="2:13" ht="21" x14ac:dyDescent="0.35">
      <c r="B301" s="268"/>
      <c r="C301" s="277"/>
      <c r="D301" s="176"/>
      <c r="E301" s="176"/>
      <c r="F301" s="176"/>
      <c r="G301" s="273" t="str">
        <f>IF(E301="", "", VLOOKUP(E301, '[2]MASTER LIST'!$A:$N, 2, FALSE))</f>
        <v/>
      </c>
      <c r="H301" s="273" t="str">
        <f>IF(E301="", "", VLOOKUP(E301, '[2]MASTER LIST'!$A:$N, 3, FALSE))</f>
        <v/>
      </c>
      <c r="I301" s="278" t="str">
        <f>IF(E301="", "", VLOOKUP(E301, '[2]MASTER LIST'!$A:$N, 5, FALSE))</f>
        <v/>
      </c>
      <c r="J301" s="272" t="str">
        <f>IF(E301="", "", VLOOKUP(E301, '[2]MASTER LIST'!$A:$N, 4, FALSE))</f>
        <v/>
      </c>
      <c r="K301" s="272" t="str">
        <f>IF(E301="", "", VLOOKUP(E301, '[2]MASTER LIST'!$A:$N, 13, FALSE))</f>
        <v/>
      </c>
      <c r="L301" s="272" t="str">
        <f>IF(E301="", "", VLOOKUP(E301, '[2]MASTER LIST'!$A:$N, 10, FALSE))</f>
        <v/>
      </c>
      <c r="M301" s="270" t="str">
        <f>IF(E301="", "", VLOOKUP(E301, '[2]MASTER LIST'!$A:$N, 11, FALSE))</f>
        <v/>
      </c>
    </row>
    <row r="302" spans="2:13" x14ac:dyDescent="0.25">
      <c r="B302" s="232"/>
      <c r="C302" s="233"/>
      <c r="D302" s="234"/>
      <c r="E302" s="205"/>
      <c r="F302" s="206"/>
      <c r="G302" s="260" t="str">
        <f>IF(E302="", "", VLOOKUP(E302, '[2]MASTER LIST'!$A:$N, 2, FALSE))</f>
        <v/>
      </c>
      <c r="H302" s="261" t="str">
        <f>IF(E302="", "", VLOOKUP(E302, '[2]MASTER LIST'!$A:$N, 3, FALSE))</f>
        <v/>
      </c>
      <c r="I302" s="208" t="str">
        <f>IF(E302="", "", VLOOKUP(E302, '[2]MASTER LIST'!$A:$N, 5, FALSE))</f>
        <v/>
      </c>
      <c r="J302" s="207" t="str">
        <f>IF(E302="", "", VLOOKUP(E302, '[2]MASTER LIST'!$A:$N, 4, FALSE))</f>
        <v/>
      </c>
      <c r="K302" s="207" t="str">
        <f>IF(E302="", "", VLOOKUP(E302, '[2]MASTER LIST'!$A:$N, 13, FALSE))</f>
        <v/>
      </c>
      <c r="L302" s="207" t="str">
        <f>IF(E302="", "", VLOOKUP(E302, '[2]MASTER LIST'!$A:$N, 10, FALSE))</f>
        <v/>
      </c>
      <c r="M302" s="209" t="str">
        <f>IF(E302="", "", VLOOKUP(E302, '[2]MASTER LIST'!$A:$N, 11, FALSE))</f>
        <v/>
      </c>
    </row>
    <row r="303" spans="2:13" x14ac:dyDescent="0.25">
      <c r="B303" s="232"/>
      <c r="C303" s="233"/>
      <c r="D303" s="234"/>
      <c r="E303" s="205"/>
      <c r="F303" s="206"/>
      <c r="G303" s="260" t="str">
        <f>IF(E303="", "", VLOOKUP(E303, '[2]MASTER LIST'!$A:$N, 2, FALSE))</f>
        <v/>
      </c>
      <c r="H303" s="261" t="str">
        <f>IF(E303="", "", VLOOKUP(E303, '[2]MASTER LIST'!$A:$N, 3, FALSE))</f>
        <v/>
      </c>
      <c r="I303" s="208" t="str">
        <f>IF(E303="", "", VLOOKUP(E303, '[2]MASTER LIST'!$A:$N, 5, FALSE))</f>
        <v/>
      </c>
      <c r="J303" s="207" t="str">
        <f>IF(E303="", "", VLOOKUP(E303, '[2]MASTER LIST'!$A:$N, 4, FALSE))</f>
        <v/>
      </c>
      <c r="K303" s="207" t="str">
        <f>IF(E303="", "", VLOOKUP(E303, '[2]MASTER LIST'!$A:$N, 13, FALSE))</f>
        <v/>
      </c>
      <c r="L303" s="207" t="str">
        <f>IF(E303="", "", VLOOKUP(E303, '[2]MASTER LIST'!$A:$N, 10, FALSE))</f>
        <v/>
      </c>
      <c r="M303" s="209" t="str">
        <f>IF(E303="", "", VLOOKUP(E303, '[2]MASTER LIST'!$A:$N, 11, FALSE))</f>
        <v/>
      </c>
    </row>
    <row r="304" spans="2:13" x14ac:dyDescent="0.25">
      <c r="B304" s="232"/>
      <c r="C304" s="233"/>
      <c r="D304" s="234"/>
      <c r="E304" s="205"/>
      <c r="F304" s="206"/>
      <c r="G304" s="260" t="str">
        <f>IF(E304="", "", VLOOKUP(E304, '[2]MASTER LIST'!$A:$N, 2, FALSE))</f>
        <v/>
      </c>
      <c r="H304" s="261" t="str">
        <f>IF(E304="", "", VLOOKUP(E304, '[2]MASTER LIST'!$A:$N, 3, FALSE))</f>
        <v/>
      </c>
      <c r="I304" s="208" t="str">
        <f>IF(E304="", "", VLOOKUP(E304, '[2]MASTER LIST'!$A:$N, 5, FALSE))</f>
        <v/>
      </c>
      <c r="J304" s="207" t="str">
        <f>IF(E304="", "", VLOOKUP(E304, '[2]MASTER LIST'!$A:$N, 4, FALSE))</f>
        <v/>
      </c>
      <c r="K304" s="207" t="str">
        <f>IF(E304="", "", VLOOKUP(E304, '[2]MASTER LIST'!$A:$N, 13, FALSE))</f>
        <v/>
      </c>
      <c r="L304" s="207" t="str">
        <f>IF(E304="", "", VLOOKUP(E304, '[2]MASTER LIST'!$A:$N, 10, FALSE))</f>
        <v/>
      </c>
      <c r="M304" s="209" t="str">
        <f>IF(E304="", "", VLOOKUP(E304, '[2]MASTER LIST'!$A:$N, 11, FALSE))</f>
        <v/>
      </c>
    </row>
    <row r="305" spans="2:13" x14ac:dyDescent="0.25">
      <c r="B305" s="232"/>
      <c r="C305" s="233"/>
      <c r="D305" s="234"/>
      <c r="E305" s="205"/>
      <c r="F305" s="206"/>
      <c r="G305" s="260" t="str">
        <f>IF(E305="", "", VLOOKUP(E305, '[2]MASTER LIST'!$A:$N, 2, FALSE))</f>
        <v/>
      </c>
      <c r="H305" s="261" t="str">
        <f>IF(E305="", "", VLOOKUP(E305, '[2]MASTER LIST'!$A:$N, 3, FALSE))</f>
        <v/>
      </c>
      <c r="I305" s="208" t="str">
        <f>IF(E305="", "", VLOOKUP(E305, '[2]MASTER LIST'!$A:$N, 5, FALSE))</f>
        <v/>
      </c>
      <c r="J305" s="207" t="str">
        <f>IF(E305="", "", VLOOKUP(E305, '[2]MASTER LIST'!$A:$N, 4, FALSE))</f>
        <v/>
      </c>
      <c r="K305" s="207" t="str">
        <f>IF(E305="", "", VLOOKUP(E305, '[2]MASTER LIST'!$A:$N, 13, FALSE))</f>
        <v/>
      </c>
      <c r="L305" s="207" t="str">
        <f>IF(E305="", "", VLOOKUP(E305, '[2]MASTER LIST'!$A:$N, 10, FALSE))</f>
        <v/>
      </c>
      <c r="M305" s="209" t="str">
        <f>IF(E305="", "", VLOOKUP(E305, '[2]MASTER LIST'!$A:$N, 11, FALSE))</f>
        <v/>
      </c>
    </row>
    <row r="306" spans="2:13" x14ac:dyDescent="0.25">
      <c r="B306" s="232"/>
      <c r="C306" s="233"/>
      <c r="D306" s="234"/>
      <c r="E306" s="205"/>
      <c r="F306" s="206"/>
      <c r="G306" s="260" t="str">
        <f>IF(E306="", "", VLOOKUP(E306, '[2]MASTER LIST'!$A:$N, 2, FALSE))</f>
        <v/>
      </c>
      <c r="H306" s="261" t="str">
        <f>IF(E306="", "", VLOOKUP(E306, '[2]MASTER LIST'!$A:$N, 3, FALSE))</f>
        <v/>
      </c>
      <c r="I306" s="208" t="str">
        <f>IF(E306="", "", VLOOKUP(E306, '[2]MASTER LIST'!$A:$N, 5, FALSE))</f>
        <v/>
      </c>
      <c r="J306" s="207" t="str">
        <f>IF(E306="", "", VLOOKUP(E306, '[2]MASTER LIST'!$A:$N, 4, FALSE))</f>
        <v/>
      </c>
      <c r="K306" s="207" t="str">
        <f>IF(E306="", "", VLOOKUP(E306, '[2]MASTER LIST'!$A:$N, 13, FALSE))</f>
        <v/>
      </c>
      <c r="L306" s="207" t="str">
        <f>IF(E306="", "", VLOOKUP(E306, '[2]MASTER LIST'!$A:$N, 10, FALSE))</f>
        <v/>
      </c>
      <c r="M306" s="209" t="str">
        <f>IF(E306="", "", VLOOKUP(E306, '[2]MASTER LIST'!$A:$N, 11, FALSE))</f>
        <v/>
      </c>
    </row>
    <row r="307" spans="2:13" x14ac:dyDescent="0.25">
      <c r="B307" s="232"/>
      <c r="C307" s="233"/>
      <c r="D307" s="234"/>
      <c r="E307" s="205"/>
      <c r="F307" s="206"/>
      <c r="G307" s="260" t="str">
        <f>IF(E307="", "", VLOOKUP(E307, '[2]MASTER LIST'!$A:$N, 2, FALSE))</f>
        <v/>
      </c>
      <c r="H307" s="261" t="str">
        <f>IF(E307="", "", VLOOKUP(E307, '[2]MASTER LIST'!$A:$N, 3, FALSE))</f>
        <v/>
      </c>
      <c r="I307" s="208" t="str">
        <f>IF(E307="", "", VLOOKUP(E307, '[2]MASTER LIST'!$A:$N, 5, FALSE))</f>
        <v/>
      </c>
      <c r="J307" s="207" t="str">
        <f>IF(E307="", "", VLOOKUP(E307, '[2]MASTER LIST'!$A:$N, 4, FALSE))</f>
        <v/>
      </c>
      <c r="K307" s="207" t="str">
        <f>IF(E307="", "", VLOOKUP(E307, '[2]MASTER LIST'!$A:$N, 13, FALSE))</f>
        <v/>
      </c>
      <c r="L307" s="207" t="str">
        <f>IF(E307="", "", VLOOKUP(E307, '[2]MASTER LIST'!$A:$N, 10, FALSE))</f>
        <v/>
      </c>
      <c r="M307" s="209" t="str">
        <f>IF(E307="", "", VLOOKUP(E307, '[2]MASTER LIST'!$A:$N, 11, FALSE))</f>
        <v/>
      </c>
    </row>
    <row r="308" spans="2:13" x14ac:dyDescent="0.25">
      <c r="B308" s="232"/>
      <c r="C308" s="233"/>
      <c r="D308" s="234"/>
      <c r="E308" s="205"/>
      <c r="F308" s="206"/>
      <c r="G308" s="260" t="str">
        <f>IF(E308="", "", VLOOKUP(E308, '[2]MASTER LIST'!$A:$N, 2, FALSE))</f>
        <v/>
      </c>
      <c r="H308" s="261" t="str">
        <f>IF(E308="", "", VLOOKUP(E308, '[2]MASTER LIST'!$A:$N, 3, FALSE))</f>
        <v/>
      </c>
      <c r="I308" s="208" t="str">
        <f>IF(E308="", "", VLOOKUP(E308, '[2]MASTER LIST'!$A:$N, 5, FALSE))</f>
        <v/>
      </c>
      <c r="J308" s="207" t="str">
        <f>IF(E308="", "", VLOOKUP(E308, '[2]MASTER LIST'!$A:$N, 4, FALSE))</f>
        <v/>
      </c>
      <c r="K308" s="207" t="str">
        <f>IF(E308="", "", VLOOKUP(E308, '[2]MASTER LIST'!$A:$N, 13, FALSE))</f>
        <v/>
      </c>
      <c r="L308" s="207" t="str">
        <f>IF(E308="", "", VLOOKUP(E308, '[2]MASTER LIST'!$A:$N, 10, FALSE))</f>
        <v/>
      </c>
      <c r="M308" s="209" t="str">
        <f>IF(E308="", "", VLOOKUP(E308, '[2]MASTER LIST'!$A:$N, 11, FALSE))</f>
        <v/>
      </c>
    </row>
    <row r="309" spans="2:13" x14ac:dyDescent="0.25">
      <c r="B309" s="232"/>
      <c r="C309" s="233"/>
      <c r="D309" s="234"/>
      <c r="E309" s="205"/>
      <c r="F309" s="206"/>
      <c r="G309" s="260" t="str">
        <f>IF(E309="", "", VLOOKUP(E309, '[2]MASTER LIST'!$A:$N, 2, FALSE))</f>
        <v/>
      </c>
      <c r="H309" s="261" t="str">
        <f>IF(E309="", "", VLOOKUP(E309, '[2]MASTER LIST'!$A:$N, 3, FALSE))</f>
        <v/>
      </c>
      <c r="I309" s="208" t="str">
        <f>IF(E309="", "", VLOOKUP(E309, '[2]MASTER LIST'!$A:$N, 5, FALSE))</f>
        <v/>
      </c>
      <c r="J309" s="207" t="str">
        <f>IF(E309="", "", VLOOKUP(E309, '[2]MASTER LIST'!$A:$N, 4, FALSE))</f>
        <v/>
      </c>
      <c r="K309" s="207" t="str">
        <f>IF(E309="", "", VLOOKUP(E309, '[2]MASTER LIST'!$A:$N, 13, FALSE))</f>
        <v/>
      </c>
      <c r="L309" s="207" t="str">
        <f>IF(E309="", "", VLOOKUP(E309, '[2]MASTER LIST'!$A:$N, 10, FALSE))</f>
        <v/>
      </c>
      <c r="M309" s="209" t="str">
        <f>IF(E309="", "", VLOOKUP(E309, '[2]MASTER LIST'!$A:$N, 11, FALSE))</f>
        <v/>
      </c>
    </row>
    <row r="310" spans="2:13" x14ac:dyDescent="0.25">
      <c r="B310" s="232"/>
      <c r="C310" s="233"/>
      <c r="D310" s="234"/>
      <c r="E310" s="205"/>
      <c r="F310" s="206"/>
      <c r="G310" s="260" t="str">
        <f>IF(E310="", "", VLOOKUP(E310, '[2]MASTER LIST'!$A:$N, 2, FALSE))</f>
        <v/>
      </c>
      <c r="H310" s="261" t="str">
        <f>IF(E310="", "", VLOOKUP(E310, '[2]MASTER LIST'!$A:$N, 3, FALSE))</f>
        <v/>
      </c>
      <c r="I310" s="208" t="str">
        <f>IF(E310="", "", VLOOKUP(E310, '[2]MASTER LIST'!$A:$N, 5, FALSE))</f>
        <v/>
      </c>
      <c r="J310" s="207" t="str">
        <f>IF(E310="", "", VLOOKUP(E310, '[2]MASTER LIST'!$A:$N, 4, FALSE))</f>
        <v/>
      </c>
      <c r="K310" s="207" t="str">
        <f>IF(E310="", "", VLOOKUP(E310, '[2]MASTER LIST'!$A:$N, 13, FALSE))</f>
        <v/>
      </c>
      <c r="L310" s="207" t="str">
        <f>IF(E310="", "", VLOOKUP(E310, '[2]MASTER LIST'!$A:$N, 10, FALSE))</f>
        <v/>
      </c>
      <c r="M310" s="209" t="str">
        <f>IF(E310="", "", VLOOKUP(E310, '[2]MASTER LIST'!$A:$N, 11, FALSE))</f>
        <v/>
      </c>
    </row>
    <row r="311" spans="2:13" x14ac:dyDescent="0.25">
      <c r="B311" s="232"/>
      <c r="C311" s="233"/>
      <c r="D311" s="234"/>
      <c r="E311" s="205"/>
      <c r="F311" s="206"/>
      <c r="G311" s="260" t="str">
        <f>IF(E311="", "", VLOOKUP(E311, '[2]MASTER LIST'!$A:$N, 2, FALSE))</f>
        <v/>
      </c>
      <c r="H311" s="261" t="str">
        <f>IF(E311="", "", VLOOKUP(E311, '[2]MASTER LIST'!$A:$N, 3, FALSE))</f>
        <v/>
      </c>
      <c r="I311" s="208" t="str">
        <f>IF(E311="", "", VLOOKUP(E311, '[2]MASTER LIST'!$A:$N, 5, FALSE))</f>
        <v/>
      </c>
      <c r="J311" s="207" t="str">
        <f>IF(E311="", "", VLOOKUP(E311, '[2]MASTER LIST'!$A:$N, 4, FALSE))</f>
        <v/>
      </c>
      <c r="K311" s="207" t="str">
        <f>IF(E311="", "", VLOOKUP(E311, '[2]MASTER LIST'!$A:$N, 13, FALSE))</f>
        <v/>
      </c>
      <c r="L311" s="207" t="str">
        <f>IF(E311="", "", VLOOKUP(E311, '[2]MASTER LIST'!$A:$N, 10, FALSE))</f>
        <v/>
      </c>
      <c r="M311" s="209" t="str">
        <f>IF(E311="", "", VLOOKUP(E311, '[2]MASTER LIST'!$A:$N, 11, FALSE))</f>
        <v/>
      </c>
    </row>
    <row r="312" spans="2:13" x14ac:dyDescent="0.25">
      <c r="B312" s="232"/>
      <c r="C312" s="233"/>
      <c r="D312" s="234"/>
      <c r="E312" s="205"/>
      <c r="F312" s="206"/>
      <c r="G312" s="260" t="str">
        <f>IF(E312="", "", VLOOKUP(E312, '[2]MASTER LIST'!$A:$N, 2, FALSE))</f>
        <v/>
      </c>
      <c r="H312" s="261" t="str">
        <f>IF(E312="", "", VLOOKUP(E312, '[2]MASTER LIST'!$A:$N, 3, FALSE))</f>
        <v/>
      </c>
      <c r="I312" s="208" t="str">
        <f>IF(E312="", "", VLOOKUP(E312, '[2]MASTER LIST'!$A:$N, 5, FALSE))</f>
        <v/>
      </c>
      <c r="J312" s="207" t="str">
        <f>IF(E312="", "", VLOOKUP(E312, '[2]MASTER LIST'!$A:$N, 4, FALSE))</f>
        <v/>
      </c>
      <c r="K312" s="207" t="str">
        <f>IF(E312="", "", VLOOKUP(E312, '[2]MASTER LIST'!$A:$N, 13, FALSE))</f>
        <v/>
      </c>
      <c r="L312" s="207" t="str">
        <f>IF(E312="", "", VLOOKUP(E312, '[2]MASTER LIST'!$A:$N, 10, FALSE))</f>
        <v/>
      </c>
      <c r="M312" s="209" t="str">
        <f>IF(E312="", "", VLOOKUP(E312, '[2]MASTER LIST'!$A:$N, 11, FALSE))</f>
        <v/>
      </c>
    </row>
    <row r="313" spans="2:13" x14ac:dyDescent="0.25">
      <c r="B313" s="232"/>
      <c r="C313" s="233"/>
      <c r="D313" s="234"/>
      <c r="E313" s="205"/>
      <c r="F313" s="206"/>
      <c r="G313" s="260" t="str">
        <f>IF(E313="", "", VLOOKUP(E313, '[2]MASTER LIST'!$A:$N, 2, FALSE))</f>
        <v/>
      </c>
      <c r="H313" s="261" t="str">
        <f>IF(E313="", "", VLOOKUP(E313, '[2]MASTER LIST'!$A:$N, 3, FALSE))</f>
        <v/>
      </c>
      <c r="I313" s="208" t="str">
        <f>IF(E313="", "", VLOOKUP(E313, '[2]MASTER LIST'!$A:$N, 5, FALSE))</f>
        <v/>
      </c>
      <c r="J313" s="207" t="str">
        <f>IF(E313="", "", VLOOKUP(E313, '[2]MASTER LIST'!$A:$N, 4, FALSE))</f>
        <v/>
      </c>
      <c r="K313" s="207" t="str">
        <f>IF(E313="", "", VLOOKUP(E313, '[2]MASTER LIST'!$A:$N, 13, FALSE))</f>
        <v/>
      </c>
      <c r="L313" s="207" t="str">
        <f>IF(E313="", "", VLOOKUP(E313, '[2]MASTER LIST'!$A:$N, 10, FALSE))</f>
        <v/>
      </c>
      <c r="M313" s="209" t="str">
        <f>IF(E313="", "", VLOOKUP(E313, '[2]MASTER LIST'!$A:$N, 11, FALSE))</f>
        <v/>
      </c>
    </row>
    <row r="314" spans="2:13" x14ac:dyDescent="0.25">
      <c r="B314" s="232"/>
      <c r="C314" s="233"/>
      <c r="D314" s="234"/>
      <c r="E314" s="205"/>
      <c r="F314" s="206"/>
      <c r="G314" s="260" t="str">
        <f>IF(E314="", "", VLOOKUP(E314, '[2]MASTER LIST'!$A:$N, 2, FALSE))</f>
        <v/>
      </c>
      <c r="H314" s="261" t="str">
        <f>IF(E314="", "", VLOOKUP(E314, '[2]MASTER LIST'!$A:$N, 3, FALSE))</f>
        <v/>
      </c>
      <c r="I314" s="208" t="str">
        <f>IF(E314="", "", VLOOKUP(E314, '[2]MASTER LIST'!$A:$N, 5, FALSE))</f>
        <v/>
      </c>
      <c r="J314" s="207" t="str">
        <f>IF(E314="", "", VLOOKUP(E314, '[2]MASTER LIST'!$A:$N, 4, FALSE))</f>
        <v/>
      </c>
      <c r="K314" s="207" t="str">
        <f>IF(E314="", "", VLOOKUP(E314, '[2]MASTER LIST'!$A:$N, 13, FALSE))</f>
        <v/>
      </c>
      <c r="L314" s="207" t="str">
        <f>IF(E314="", "", VLOOKUP(E314, '[2]MASTER LIST'!$A:$N, 10, FALSE))</f>
        <v/>
      </c>
      <c r="M314" s="209" t="str">
        <f>IF(E314="", "", VLOOKUP(E314, '[2]MASTER LIST'!$A:$N, 11, FALSE))</f>
        <v/>
      </c>
    </row>
    <row r="315" spans="2:13" x14ac:dyDescent="0.25">
      <c r="B315" s="232"/>
      <c r="C315" s="233"/>
      <c r="D315" s="234"/>
      <c r="E315" s="205"/>
      <c r="F315" s="206"/>
      <c r="G315" s="260" t="str">
        <f>IF(E315="", "", VLOOKUP(E315, '[2]MASTER LIST'!$A:$N, 2, FALSE))</f>
        <v/>
      </c>
      <c r="H315" s="261" t="str">
        <f>IF(E315="", "", VLOOKUP(E315, '[2]MASTER LIST'!$A:$N, 3, FALSE))</f>
        <v/>
      </c>
      <c r="I315" s="208" t="str">
        <f>IF(E315="", "", VLOOKUP(E315, '[2]MASTER LIST'!$A:$N, 5, FALSE))</f>
        <v/>
      </c>
      <c r="J315" s="207" t="str">
        <f>IF(E315="", "", VLOOKUP(E315, '[2]MASTER LIST'!$A:$N, 4, FALSE))</f>
        <v/>
      </c>
      <c r="K315" s="207" t="str">
        <f>IF(E315="", "", VLOOKUP(E315, '[2]MASTER LIST'!$A:$N, 13, FALSE))</f>
        <v/>
      </c>
      <c r="L315" s="207" t="str">
        <f>IF(E315="", "", VLOOKUP(E315, '[2]MASTER LIST'!$A:$N, 10, FALSE))</f>
        <v/>
      </c>
      <c r="M315" s="209" t="str">
        <f>IF(E315="", "", VLOOKUP(E315, '[2]MASTER LIST'!$A:$N, 11, FALSE))</f>
        <v/>
      </c>
    </row>
    <row r="316" spans="2:13" x14ac:dyDescent="0.25">
      <c r="B316" s="232"/>
      <c r="C316" s="233"/>
      <c r="D316" s="234"/>
      <c r="E316" s="205"/>
      <c r="F316" s="206"/>
      <c r="G316" s="260" t="str">
        <f>IF(E316="", "", VLOOKUP(E316, '[2]MASTER LIST'!$A:$N, 2, FALSE))</f>
        <v/>
      </c>
      <c r="H316" s="261" t="str">
        <f>IF(E316="", "", VLOOKUP(E316, '[2]MASTER LIST'!$A:$N, 3, FALSE))</f>
        <v/>
      </c>
      <c r="I316" s="208" t="str">
        <f>IF(E316="", "", VLOOKUP(E316, '[2]MASTER LIST'!$A:$N, 5, FALSE))</f>
        <v/>
      </c>
      <c r="J316" s="207" t="str">
        <f>IF(E316="", "", VLOOKUP(E316, '[2]MASTER LIST'!$A:$N, 4, FALSE))</f>
        <v/>
      </c>
      <c r="K316" s="207" t="str">
        <f>IF(E316="", "", VLOOKUP(E316, '[2]MASTER LIST'!$A:$N, 13, FALSE))</f>
        <v/>
      </c>
      <c r="L316" s="207" t="str">
        <f>IF(E316="", "", VLOOKUP(E316, '[2]MASTER LIST'!$A:$N, 10, FALSE))</f>
        <v/>
      </c>
      <c r="M316" s="209" t="str">
        <f>IF(E316="", "", VLOOKUP(E316, '[2]MASTER LIST'!$A:$N, 11, FALSE))</f>
        <v/>
      </c>
    </row>
    <row r="317" spans="2:13" x14ac:dyDescent="0.25">
      <c r="B317" s="232"/>
      <c r="C317" s="233"/>
      <c r="D317" s="234"/>
      <c r="E317" s="205"/>
      <c r="F317" s="206"/>
      <c r="G317" s="260" t="str">
        <f>IF(E317="", "", VLOOKUP(E317, '[2]MASTER LIST'!$A:$N, 2, FALSE))</f>
        <v/>
      </c>
      <c r="H317" s="261" t="str">
        <f>IF(E317="", "", VLOOKUP(E317, '[2]MASTER LIST'!$A:$N, 3, FALSE))</f>
        <v/>
      </c>
      <c r="I317" s="208" t="str">
        <f>IF(E317="", "", VLOOKUP(E317, '[2]MASTER LIST'!$A:$N, 5, FALSE))</f>
        <v/>
      </c>
      <c r="J317" s="207" t="str">
        <f>IF(E317="", "", VLOOKUP(E317, '[2]MASTER LIST'!$A:$N, 4, FALSE))</f>
        <v/>
      </c>
      <c r="K317" s="207" t="str">
        <f>IF(E317="", "", VLOOKUP(E317, '[2]MASTER LIST'!$A:$N, 13, FALSE))</f>
        <v/>
      </c>
      <c r="L317" s="207" t="str">
        <f>IF(E317="", "", VLOOKUP(E317, '[2]MASTER LIST'!$A:$N, 10, FALSE))</f>
        <v/>
      </c>
      <c r="M317" s="209" t="str">
        <f>IF(E317="", "", VLOOKUP(E317, '[2]MASTER LIST'!$A:$N, 11, FALSE))</f>
        <v/>
      </c>
    </row>
    <row r="318" spans="2:13" x14ac:dyDescent="0.25">
      <c r="B318" s="232"/>
      <c r="C318" s="233"/>
      <c r="D318" s="234"/>
      <c r="E318" s="205"/>
      <c r="F318" s="206"/>
      <c r="G318" s="260" t="str">
        <f>IF(E318="", "", VLOOKUP(E318, '[2]MASTER LIST'!$A:$N, 2, FALSE))</f>
        <v/>
      </c>
      <c r="H318" s="261" t="str">
        <f>IF(E318="", "", VLOOKUP(E318, '[2]MASTER LIST'!$A:$N, 3, FALSE))</f>
        <v/>
      </c>
      <c r="I318" s="208" t="str">
        <f>IF(E318="", "", VLOOKUP(E318, '[2]MASTER LIST'!$A:$N, 5, FALSE))</f>
        <v/>
      </c>
      <c r="J318" s="207" t="str">
        <f>IF(E318="", "", VLOOKUP(E318, '[2]MASTER LIST'!$A:$N, 4, FALSE))</f>
        <v/>
      </c>
      <c r="K318" s="207" t="str">
        <f>IF(E318="", "", VLOOKUP(E318, '[2]MASTER LIST'!$A:$N, 13, FALSE))</f>
        <v/>
      </c>
      <c r="L318" s="207" t="str">
        <f>IF(E318="", "", VLOOKUP(E318, '[2]MASTER LIST'!$A:$N, 10, FALSE))</f>
        <v/>
      </c>
      <c r="M318" s="209" t="str">
        <f>IF(E318="", "", VLOOKUP(E318, '[2]MASTER LIST'!$A:$N, 11, FALSE))</f>
        <v/>
      </c>
    </row>
    <row r="319" spans="2:13" x14ac:dyDescent="0.25">
      <c r="B319" s="232"/>
      <c r="C319" s="233"/>
      <c r="D319" s="234"/>
      <c r="E319" s="205"/>
      <c r="F319" s="206"/>
      <c r="G319" s="260" t="str">
        <f>IF(E319="", "", VLOOKUP(E319, '[2]MASTER LIST'!$A:$N, 2, FALSE))</f>
        <v/>
      </c>
      <c r="H319" s="261" t="str">
        <f>IF(E319="", "", VLOOKUP(E319, '[2]MASTER LIST'!$A:$N, 3, FALSE))</f>
        <v/>
      </c>
      <c r="I319" s="208" t="str">
        <f>IF(E319="", "", VLOOKUP(E319, '[2]MASTER LIST'!$A:$N, 5, FALSE))</f>
        <v/>
      </c>
      <c r="J319" s="207" t="str">
        <f>IF(E319="", "", VLOOKUP(E319, '[2]MASTER LIST'!$A:$N, 4, FALSE))</f>
        <v/>
      </c>
      <c r="K319" s="207" t="str">
        <f>IF(E319="", "", VLOOKUP(E319, '[2]MASTER LIST'!$A:$N, 13, FALSE))</f>
        <v/>
      </c>
      <c r="L319" s="207" t="str">
        <f>IF(E319="", "", VLOOKUP(E319, '[2]MASTER LIST'!$A:$N, 10, FALSE))</f>
        <v/>
      </c>
      <c r="M319" s="209" t="str">
        <f>IF(E319="", "", VLOOKUP(E319, '[2]MASTER LIST'!$A:$N, 11, FALSE))</f>
        <v/>
      </c>
    </row>
    <row r="320" spans="2:13" x14ac:dyDescent="0.25">
      <c r="B320" s="232"/>
      <c r="C320" s="233"/>
      <c r="D320" s="234"/>
      <c r="E320" s="205"/>
      <c r="F320" s="206"/>
      <c r="G320" s="260" t="str">
        <f>IF(E320="", "", VLOOKUP(E320, '[2]MASTER LIST'!$A:$N, 2, FALSE))</f>
        <v/>
      </c>
      <c r="H320" s="261" t="str">
        <f>IF(E320="", "", VLOOKUP(E320, '[2]MASTER LIST'!$A:$N, 3, FALSE))</f>
        <v/>
      </c>
      <c r="I320" s="208" t="str">
        <f>IF(E320="", "", VLOOKUP(E320, '[2]MASTER LIST'!$A:$N, 5, FALSE))</f>
        <v/>
      </c>
      <c r="J320" s="207" t="str">
        <f>IF(E320="", "", VLOOKUP(E320, '[2]MASTER LIST'!$A:$N, 4, FALSE))</f>
        <v/>
      </c>
      <c r="K320" s="207" t="str">
        <f>IF(E320="", "", VLOOKUP(E320, '[2]MASTER LIST'!$A:$N, 13, FALSE))</f>
        <v/>
      </c>
      <c r="L320" s="207" t="str">
        <f>IF(E320="", "", VLOOKUP(E320, '[2]MASTER LIST'!$A:$N, 10, FALSE))</f>
        <v/>
      </c>
      <c r="M320" s="209" t="str">
        <f>IF(E320="", "", VLOOKUP(E320, '[2]MASTER LIST'!$A:$N, 11, FALSE))</f>
        <v/>
      </c>
    </row>
    <row r="321" spans="2:13" x14ac:dyDescent="0.25">
      <c r="B321" s="232"/>
      <c r="C321" s="233"/>
      <c r="D321" s="234"/>
      <c r="E321" s="205"/>
      <c r="F321" s="206"/>
      <c r="G321" s="260" t="str">
        <f>IF(E321="", "", VLOOKUP(E321, '[2]MASTER LIST'!$A:$N, 2, FALSE))</f>
        <v/>
      </c>
      <c r="H321" s="261" t="str">
        <f>IF(E321="", "", VLOOKUP(E321, '[2]MASTER LIST'!$A:$N, 3, FALSE))</f>
        <v/>
      </c>
      <c r="I321" s="208" t="str">
        <f>IF(E321="", "", VLOOKUP(E321, '[2]MASTER LIST'!$A:$N, 5, FALSE))</f>
        <v/>
      </c>
      <c r="J321" s="207" t="str">
        <f>IF(E321="", "", VLOOKUP(E321, '[2]MASTER LIST'!$A:$N, 4, FALSE))</f>
        <v/>
      </c>
      <c r="K321" s="207" t="str">
        <f>IF(E321="", "", VLOOKUP(E321, '[2]MASTER LIST'!$A:$N, 13, FALSE))</f>
        <v/>
      </c>
      <c r="L321" s="207" t="str">
        <f>IF(E321="", "", VLOOKUP(E321, '[2]MASTER LIST'!$A:$N, 10, FALSE))</f>
        <v/>
      </c>
      <c r="M321" s="209" t="str">
        <f>IF(E321="", "", VLOOKUP(E321, '[2]MASTER LIST'!$A:$N, 11, FALSE))</f>
        <v/>
      </c>
    </row>
    <row r="322" spans="2:13" x14ac:dyDescent="0.25">
      <c r="B322" s="232"/>
      <c r="C322" s="233"/>
      <c r="D322" s="234"/>
      <c r="E322" s="205"/>
      <c r="F322" s="206"/>
      <c r="G322" s="260" t="str">
        <f>IF(E322="", "", VLOOKUP(E322, '[2]MASTER LIST'!$A:$N, 2, FALSE))</f>
        <v/>
      </c>
      <c r="H322" s="261" t="str">
        <f>IF(E322="", "", VLOOKUP(E322, '[2]MASTER LIST'!$A:$N, 3, FALSE))</f>
        <v/>
      </c>
      <c r="I322" s="208" t="str">
        <f>IF(E322="", "", VLOOKUP(E322, '[2]MASTER LIST'!$A:$N, 5, FALSE))</f>
        <v/>
      </c>
      <c r="J322" s="207" t="str">
        <f>IF(E322="", "", VLOOKUP(E322, '[2]MASTER LIST'!$A:$N, 4, FALSE))</f>
        <v/>
      </c>
      <c r="K322" s="207" t="str">
        <f>IF(E322="", "", VLOOKUP(E322, '[2]MASTER LIST'!$A:$N, 13, FALSE))</f>
        <v/>
      </c>
      <c r="L322" s="207" t="str">
        <f>IF(E322="", "", VLOOKUP(E322, '[2]MASTER LIST'!$A:$N, 10, FALSE))</f>
        <v/>
      </c>
      <c r="M322" s="209" t="str">
        <f>IF(E322="", "", VLOOKUP(E322, '[2]MASTER LIST'!$A:$N, 11, FALSE))</f>
        <v/>
      </c>
    </row>
    <row r="323" spans="2:13" x14ac:dyDescent="0.25">
      <c r="B323" s="232"/>
      <c r="C323" s="233"/>
      <c r="D323" s="234"/>
      <c r="E323" s="205"/>
      <c r="F323" s="206"/>
      <c r="G323" s="260" t="str">
        <f>IF(E323="", "", VLOOKUP(E323, '[2]MASTER LIST'!$A:$N, 2, FALSE))</f>
        <v/>
      </c>
      <c r="H323" s="261" t="str">
        <f>IF(E323="", "", VLOOKUP(E323, '[2]MASTER LIST'!$A:$N, 3, FALSE))</f>
        <v/>
      </c>
      <c r="I323" s="208" t="str">
        <f>IF(E323="", "", VLOOKUP(E323, '[2]MASTER LIST'!$A:$N, 5, FALSE))</f>
        <v/>
      </c>
      <c r="J323" s="207" t="str">
        <f>IF(E323="", "", VLOOKUP(E323, '[2]MASTER LIST'!$A:$N, 4, FALSE))</f>
        <v/>
      </c>
      <c r="K323" s="207" t="str">
        <f>IF(E323="", "", VLOOKUP(E323, '[2]MASTER LIST'!$A:$N, 13, FALSE))</f>
        <v/>
      </c>
      <c r="L323" s="207" t="str">
        <f>IF(E323="", "", VLOOKUP(E323, '[2]MASTER LIST'!$A:$N, 10, FALSE))</f>
        <v/>
      </c>
      <c r="M323" s="209" t="str">
        <f>IF(E323="", "", VLOOKUP(E323, '[2]MASTER LIST'!$A:$N, 11, FALSE))</f>
        <v/>
      </c>
    </row>
    <row r="324" spans="2:13" x14ac:dyDescent="0.25">
      <c r="B324" s="232"/>
      <c r="C324" s="233"/>
      <c r="D324" s="234"/>
      <c r="E324" s="205"/>
      <c r="F324" s="206"/>
      <c r="G324" s="260" t="str">
        <f>IF(E324="", "", VLOOKUP(E324, '[2]MASTER LIST'!$A:$N, 2, FALSE))</f>
        <v/>
      </c>
      <c r="H324" s="261" t="str">
        <f>IF(E324="", "", VLOOKUP(E324, '[2]MASTER LIST'!$A:$N, 3, FALSE))</f>
        <v/>
      </c>
      <c r="I324" s="208" t="str">
        <f>IF(E324="", "", VLOOKUP(E324, '[2]MASTER LIST'!$A:$N, 5, FALSE))</f>
        <v/>
      </c>
      <c r="J324" s="207" t="str">
        <f>IF(E324="", "", VLOOKUP(E324, '[2]MASTER LIST'!$A:$N, 4, FALSE))</f>
        <v/>
      </c>
      <c r="K324" s="207" t="str">
        <f>IF(E324="", "", VLOOKUP(E324, '[2]MASTER LIST'!$A:$N, 13, FALSE))</f>
        <v/>
      </c>
      <c r="L324" s="207" t="str">
        <f>IF(E324="", "", VLOOKUP(E324, '[2]MASTER LIST'!$A:$N, 10, FALSE))</f>
        <v/>
      </c>
      <c r="M324" s="209" t="str">
        <f>IF(E324="", "", VLOOKUP(E324, '[2]MASTER LIST'!$A:$N, 11, FALSE))</f>
        <v/>
      </c>
    </row>
    <row r="325" spans="2:13" x14ac:dyDescent="0.25">
      <c r="B325" s="232"/>
      <c r="C325" s="233"/>
      <c r="D325" s="234"/>
      <c r="E325" s="205"/>
      <c r="F325" s="206"/>
      <c r="G325" s="260" t="str">
        <f>IF(E325="", "", VLOOKUP(E325, '[2]MASTER LIST'!$A:$N, 2, FALSE))</f>
        <v/>
      </c>
      <c r="H325" s="261" t="str">
        <f>IF(E325="", "", VLOOKUP(E325, '[2]MASTER LIST'!$A:$N, 3, FALSE))</f>
        <v/>
      </c>
      <c r="I325" s="208" t="str">
        <f>IF(E325="", "", VLOOKUP(E325, '[2]MASTER LIST'!$A:$N, 5, FALSE))</f>
        <v/>
      </c>
      <c r="J325" s="207" t="str">
        <f>IF(E325="", "", VLOOKUP(E325, '[2]MASTER LIST'!$A:$N, 4, FALSE))</f>
        <v/>
      </c>
      <c r="K325" s="207" t="str">
        <f>IF(E325="", "", VLOOKUP(E325, '[2]MASTER LIST'!$A:$N, 13, FALSE))</f>
        <v/>
      </c>
      <c r="L325" s="207" t="str">
        <f>IF(E325="", "", VLOOKUP(E325, '[2]MASTER LIST'!$A:$N, 10, FALSE))</f>
        <v/>
      </c>
      <c r="M325" s="209" t="str">
        <f>IF(E325="", "", VLOOKUP(E325, '[2]MASTER LIST'!$A:$N, 11, FALSE))</f>
        <v/>
      </c>
    </row>
    <row r="326" spans="2:13" x14ac:dyDescent="0.25">
      <c r="B326" s="232"/>
      <c r="C326" s="233"/>
      <c r="D326" s="234"/>
      <c r="E326" s="205"/>
      <c r="F326" s="206"/>
      <c r="G326" s="260" t="str">
        <f>IF(E326="", "", VLOOKUP(E326, '[2]MASTER LIST'!$A:$N, 2, FALSE))</f>
        <v/>
      </c>
      <c r="H326" s="261" t="str">
        <f>IF(E326="", "", VLOOKUP(E326, '[2]MASTER LIST'!$A:$N, 3, FALSE))</f>
        <v/>
      </c>
      <c r="I326" s="208" t="str">
        <f>IF(E326="", "", VLOOKUP(E326, '[2]MASTER LIST'!$A:$N, 5, FALSE))</f>
        <v/>
      </c>
      <c r="J326" s="207" t="str">
        <f>IF(E326="", "", VLOOKUP(E326, '[2]MASTER LIST'!$A:$N, 4, FALSE))</f>
        <v/>
      </c>
      <c r="K326" s="207" t="str">
        <f>IF(E326="", "", VLOOKUP(E326, '[2]MASTER LIST'!$A:$N, 13, FALSE))</f>
        <v/>
      </c>
      <c r="L326" s="207" t="str">
        <f>IF(E326="", "", VLOOKUP(E326, '[2]MASTER LIST'!$A:$N, 10, FALSE))</f>
        <v/>
      </c>
      <c r="M326" s="209" t="str">
        <f>IF(E326="", "", VLOOKUP(E326, '[2]MASTER LIST'!$A:$N, 11, FALSE))</f>
        <v/>
      </c>
    </row>
    <row r="327" spans="2:13" x14ac:dyDescent="0.25">
      <c r="B327" s="232"/>
      <c r="C327" s="233"/>
      <c r="D327" s="234"/>
      <c r="E327" s="205"/>
      <c r="F327" s="206"/>
      <c r="G327" s="260" t="str">
        <f>IF(E327="", "", VLOOKUP(E327, '[2]MASTER LIST'!$A:$N, 2, FALSE))</f>
        <v/>
      </c>
      <c r="H327" s="261" t="str">
        <f>IF(E327="", "", VLOOKUP(E327, '[2]MASTER LIST'!$A:$N, 3, FALSE))</f>
        <v/>
      </c>
      <c r="I327" s="208" t="str">
        <f>IF(E327="", "", VLOOKUP(E327, '[2]MASTER LIST'!$A:$N, 5, FALSE))</f>
        <v/>
      </c>
      <c r="J327" s="207" t="str">
        <f>IF(E327="", "", VLOOKUP(E327, '[2]MASTER LIST'!$A:$N, 4, FALSE))</f>
        <v/>
      </c>
      <c r="K327" s="207" t="str">
        <f>IF(E327="", "", VLOOKUP(E327, '[2]MASTER LIST'!$A:$N, 13, FALSE))</f>
        <v/>
      </c>
      <c r="L327" s="207" t="str">
        <f>IF(E327="", "", VLOOKUP(E327, '[2]MASTER LIST'!$A:$N, 10, FALSE))</f>
        <v/>
      </c>
      <c r="M327" s="209" t="str">
        <f>IF(E327="", "", VLOOKUP(E327, '[2]MASTER LIST'!$A:$N, 11, FALSE))</f>
        <v/>
      </c>
    </row>
    <row r="328" spans="2:13" x14ac:dyDescent="0.25">
      <c r="B328" s="232"/>
      <c r="C328" s="233"/>
      <c r="D328" s="234"/>
      <c r="E328" s="205"/>
      <c r="F328" s="206"/>
      <c r="G328" s="260" t="str">
        <f>IF(E328="", "", VLOOKUP(E328, '[2]MASTER LIST'!$A:$N, 2, FALSE))</f>
        <v/>
      </c>
      <c r="H328" s="261" t="str">
        <f>IF(E328="", "", VLOOKUP(E328, '[2]MASTER LIST'!$A:$N, 3, FALSE))</f>
        <v/>
      </c>
      <c r="I328" s="208" t="str">
        <f>IF(E328="", "", VLOOKUP(E328, '[2]MASTER LIST'!$A:$N, 5, FALSE))</f>
        <v/>
      </c>
      <c r="J328" s="207" t="str">
        <f>IF(E328="", "", VLOOKUP(E328, '[2]MASTER LIST'!$A:$N, 4, FALSE))</f>
        <v/>
      </c>
      <c r="K328" s="207" t="str">
        <f>IF(E328="", "", VLOOKUP(E328, '[2]MASTER LIST'!$A:$N, 13, FALSE))</f>
        <v/>
      </c>
      <c r="L328" s="207" t="str">
        <f>IF(E328="", "", VLOOKUP(E328, '[2]MASTER LIST'!$A:$N, 10, FALSE))</f>
        <v/>
      </c>
      <c r="M328" s="209" t="str">
        <f>IF(E328="", "", VLOOKUP(E328, '[2]MASTER LIST'!$A:$N, 11, FALSE))</f>
        <v/>
      </c>
    </row>
    <row r="329" spans="2:13" x14ac:dyDescent="0.25">
      <c r="B329" s="232"/>
      <c r="C329" s="233"/>
      <c r="D329" s="234"/>
      <c r="E329" s="205"/>
      <c r="F329" s="206"/>
      <c r="G329" s="260" t="str">
        <f>IF(E329="", "", VLOOKUP(E329, '[2]MASTER LIST'!$A:$N, 2, FALSE))</f>
        <v/>
      </c>
      <c r="H329" s="261" t="str">
        <f>IF(E329="", "", VLOOKUP(E329, '[2]MASTER LIST'!$A:$N, 3, FALSE))</f>
        <v/>
      </c>
      <c r="I329" s="208" t="str">
        <f>IF(E329="", "", VLOOKUP(E329, '[2]MASTER LIST'!$A:$N, 5, FALSE))</f>
        <v/>
      </c>
      <c r="J329" s="207" t="str">
        <f>IF(E329="", "", VLOOKUP(E329, '[2]MASTER LIST'!$A:$N, 4, FALSE))</f>
        <v/>
      </c>
      <c r="K329" s="207" t="str">
        <f>IF(E329="", "", VLOOKUP(E329, '[2]MASTER LIST'!$A:$N, 13, FALSE))</f>
        <v/>
      </c>
      <c r="L329" s="207" t="str">
        <f>IF(E329="", "", VLOOKUP(E329, '[2]MASTER LIST'!$A:$N, 10, FALSE))</f>
        <v/>
      </c>
      <c r="M329" s="209" t="str">
        <f>IF(E329="", "", VLOOKUP(E329, '[2]MASTER LIST'!$A:$N, 11, FALSE))</f>
        <v/>
      </c>
    </row>
    <row r="330" spans="2:13" x14ac:dyDescent="0.25">
      <c r="B330" s="232"/>
      <c r="C330" s="233"/>
      <c r="D330" s="234"/>
      <c r="E330" s="205"/>
      <c r="F330" s="206"/>
      <c r="G330" s="260" t="str">
        <f>IF(E330="", "", VLOOKUP(E330, '[2]MASTER LIST'!$A:$N, 2, FALSE))</f>
        <v/>
      </c>
      <c r="H330" s="261" t="str">
        <f>IF(E330="", "", VLOOKUP(E330, '[2]MASTER LIST'!$A:$N, 3, FALSE))</f>
        <v/>
      </c>
      <c r="I330" s="208" t="str">
        <f>IF(E330="", "", VLOOKUP(E330, '[2]MASTER LIST'!$A:$N, 5, FALSE))</f>
        <v/>
      </c>
      <c r="J330" s="207" t="str">
        <f>IF(E330="", "", VLOOKUP(E330, '[2]MASTER LIST'!$A:$N, 4, FALSE))</f>
        <v/>
      </c>
      <c r="K330" s="207" t="str">
        <f>IF(E330="", "", VLOOKUP(E330, '[2]MASTER LIST'!$A:$N, 13, FALSE))</f>
        <v/>
      </c>
      <c r="L330" s="207" t="str">
        <f>IF(E330="", "", VLOOKUP(E330, '[2]MASTER LIST'!$A:$N, 10, FALSE))</f>
        <v/>
      </c>
      <c r="M330" s="209" t="str">
        <f>IF(E330="", "", VLOOKUP(E330, '[2]MASTER LIST'!$A:$N, 11, FALSE))</f>
        <v/>
      </c>
    </row>
    <row r="331" spans="2:13" x14ac:dyDescent="0.25">
      <c r="B331" s="232"/>
      <c r="C331" s="233"/>
      <c r="D331" s="234"/>
      <c r="E331" s="205"/>
      <c r="F331" s="206"/>
      <c r="G331" s="260" t="str">
        <f>IF(E331="", "", VLOOKUP(E331, '[2]MASTER LIST'!$A:$N, 2, FALSE))</f>
        <v/>
      </c>
      <c r="H331" s="261" t="str">
        <f>IF(E331="", "", VLOOKUP(E331, '[2]MASTER LIST'!$A:$N, 3, FALSE))</f>
        <v/>
      </c>
      <c r="I331" s="208" t="str">
        <f>IF(E331="", "", VLOOKUP(E331, '[2]MASTER LIST'!$A:$N, 5, FALSE))</f>
        <v/>
      </c>
      <c r="J331" s="207" t="str">
        <f>IF(E331="", "", VLOOKUP(E331, '[2]MASTER LIST'!$A:$N, 4, FALSE))</f>
        <v/>
      </c>
      <c r="K331" s="207" t="str">
        <f>IF(E331="", "", VLOOKUP(E331, '[2]MASTER LIST'!$A:$N, 13, FALSE))</f>
        <v/>
      </c>
      <c r="L331" s="207" t="str">
        <f>IF(E331="", "", VLOOKUP(E331, '[2]MASTER LIST'!$A:$N, 10, FALSE))</f>
        <v/>
      </c>
      <c r="M331" s="209" t="str">
        <f>IF(E331="", "", VLOOKUP(E331, '[2]MASTER LIST'!$A:$N, 11, FALSE))</f>
        <v/>
      </c>
    </row>
    <row r="332" spans="2:13" x14ac:dyDescent="0.25">
      <c r="B332" s="232"/>
      <c r="C332" s="233"/>
      <c r="D332" s="234"/>
      <c r="E332" s="205"/>
      <c r="F332" s="206"/>
      <c r="G332" s="260" t="str">
        <f>IF(E332="", "", VLOOKUP(E332, '[2]MASTER LIST'!$A:$N, 2, FALSE))</f>
        <v/>
      </c>
      <c r="H332" s="261" t="str">
        <f>IF(E332="", "", VLOOKUP(E332, '[2]MASTER LIST'!$A:$N, 3, FALSE))</f>
        <v/>
      </c>
      <c r="I332" s="208" t="str">
        <f>IF(E332="", "", VLOOKUP(E332, '[2]MASTER LIST'!$A:$N, 5, FALSE))</f>
        <v/>
      </c>
      <c r="J332" s="207" t="str">
        <f>IF(E332="", "", VLOOKUP(E332, '[2]MASTER LIST'!$A:$N, 4, FALSE))</f>
        <v/>
      </c>
      <c r="K332" s="207" t="str">
        <f>IF(E332="", "", VLOOKUP(E332, '[2]MASTER LIST'!$A:$N, 13, FALSE))</f>
        <v/>
      </c>
      <c r="L332" s="207" t="str">
        <f>IF(E332="", "", VLOOKUP(E332, '[2]MASTER LIST'!$A:$N, 10, FALSE))</f>
        <v/>
      </c>
      <c r="M332" s="209" t="str">
        <f>IF(E332="", "", VLOOKUP(E332, '[2]MASTER LIST'!$A:$N, 11, FALSE))</f>
        <v/>
      </c>
    </row>
    <row r="333" spans="2:13" x14ac:dyDescent="0.25">
      <c r="B333" s="232"/>
      <c r="C333" s="233"/>
      <c r="D333" s="234"/>
      <c r="E333" s="205"/>
      <c r="F333" s="206"/>
      <c r="G333" s="260" t="str">
        <f>IF(E333="", "", VLOOKUP(E333, '[2]MASTER LIST'!$A:$N, 2, FALSE))</f>
        <v/>
      </c>
      <c r="H333" s="261" t="str">
        <f>IF(E333="", "", VLOOKUP(E333, '[2]MASTER LIST'!$A:$N, 3, FALSE))</f>
        <v/>
      </c>
      <c r="I333" s="208" t="str">
        <f>IF(E333="", "", VLOOKUP(E333, '[2]MASTER LIST'!$A:$N, 5, FALSE))</f>
        <v/>
      </c>
      <c r="J333" s="207" t="str">
        <f>IF(E333="", "", VLOOKUP(E333, '[2]MASTER LIST'!$A:$N, 4, FALSE))</f>
        <v/>
      </c>
      <c r="K333" s="207" t="str">
        <f>IF(E333="", "", VLOOKUP(E333, '[2]MASTER LIST'!$A:$N, 13, FALSE))</f>
        <v/>
      </c>
      <c r="L333" s="207" t="str">
        <f>IF(E333="", "", VLOOKUP(E333, '[2]MASTER LIST'!$A:$N, 10, FALSE))</f>
        <v/>
      </c>
      <c r="M333" s="209" t="str">
        <f>IF(E333="", "", VLOOKUP(E333, '[2]MASTER LIST'!$A:$N, 11, FALSE))</f>
        <v/>
      </c>
    </row>
    <row r="334" spans="2:13" x14ac:dyDescent="0.25">
      <c r="B334" s="232"/>
      <c r="C334" s="233"/>
      <c r="D334" s="234"/>
      <c r="E334" s="205"/>
      <c r="F334" s="206"/>
      <c r="G334" s="260" t="str">
        <f>IF(E334="", "", VLOOKUP(E334, '[2]MASTER LIST'!$A:$N, 2, FALSE))</f>
        <v/>
      </c>
      <c r="H334" s="261" t="str">
        <f>IF(E334="", "", VLOOKUP(E334, '[2]MASTER LIST'!$A:$N, 3, FALSE))</f>
        <v/>
      </c>
      <c r="I334" s="208" t="str">
        <f>IF(E334="", "", VLOOKUP(E334, '[2]MASTER LIST'!$A:$N, 5, FALSE))</f>
        <v/>
      </c>
      <c r="J334" s="207" t="str">
        <f>IF(E334="", "", VLOOKUP(E334, '[2]MASTER LIST'!$A:$N, 4, FALSE))</f>
        <v/>
      </c>
      <c r="K334" s="207" t="str">
        <f>IF(E334="", "", VLOOKUP(E334, '[2]MASTER LIST'!$A:$N, 13, FALSE))</f>
        <v/>
      </c>
      <c r="L334" s="207" t="str">
        <f>IF(E334="", "", VLOOKUP(E334, '[2]MASTER LIST'!$A:$N, 10, FALSE))</f>
        <v/>
      </c>
      <c r="M334" s="209" t="str">
        <f>IF(E334="", "", VLOOKUP(E334, '[2]MASTER LIST'!$A:$N, 11, FALSE))</f>
        <v/>
      </c>
    </row>
    <row r="335" spans="2:13" ht="15.75" thickBot="1" x14ac:dyDescent="0.3">
      <c r="B335" s="232"/>
      <c r="C335" s="233"/>
      <c r="D335" s="234"/>
      <c r="E335" s="205"/>
      <c r="F335" s="206"/>
      <c r="G335" s="260" t="str">
        <f>IF(E335="", "", VLOOKUP(E335, '[2]MASTER LIST'!$A:$N, 2, FALSE))</f>
        <v/>
      </c>
      <c r="H335" s="261" t="str">
        <f>IF(E335="", "", VLOOKUP(E335, '[2]MASTER LIST'!$A:$N, 3, FALSE))</f>
        <v/>
      </c>
      <c r="I335" s="208" t="str">
        <f>IF(E335="", "", VLOOKUP(E335, '[2]MASTER LIST'!$A:$N, 5, FALSE))</f>
        <v/>
      </c>
      <c r="J335" s="207" t="str">
        <f>IF(E335="", "", VLOOKUP(E335, '[2]MASTER LIST'!$A:$N, 4, FALSE))</f>
        <v/>
      </c>
      <c r="K335" s="207" t="str">
        <f>IF(E335="", "", VLOOKUP(E335, '[2]MASTER LIST'!$A:$N, 13, FALSE))</f>
        <v/>
      </c>
      <c r="L335" s="207" t="str">
        <f>IF(E335="", "", VLOOKUP(E335, '[2]MASTER LIST'!$A:$N, 10, FALSE))</f>
        <v/>
      </c>
      <c r="M335" s="209" t="str">
        <f>IF(E335="", "", VLOOKUP(E335, '[2]MASTER LIST'!$A:$N, 11, FALSE))</f>
        <v/>
      </c>
    </row>
    <row r="336" spans="2:13" x14ac:dyDescent="0.25">
      <c r="B336" s="232"/>
      <c r="C336" s="233"/>
      <c r="D336" s="236"/>
      <c r="E336" s="237"/>
      <c r="F336" s="236"/>
      <c r="G336" s="262" t="str">
        <f>IF(E336="", "", VLOOKUP(E336, '[2]MASTER LIST'!$A:$N, 2, FALSE))</f>
        <v/>
      </c>
      <c r="H336" s="263" t="str">
        <f>IF(E336="", "", VLOOKUP(E336, '[2]MASTER LIST'!$A:$N, 3, FALSE))</f>
        <v/>
      </c>
      <c r="I336" s="240" t="str">
        <f>IF(E336="", "", VLOOKUP(E336, '[2]MASTER LIST'!$A:$N, 5, FALSE))</f>
        <v/>
      </c>
      <c r="J336" s="239" t="str">
        <f>IF(E336="", "", VLOOKUP(E336, '[2]MASTER LIST'!$A:$N, 4, FALSE))</f>
        <v/>
      </c>
      <c r="K336" s="239" t="str">
        <f>IF(E336="", "", VLOOKUP(E336, '[2]MASTER LIST'!$A:$N, 13, FALSE))</f>
        <v/>
      </c>
      <c r="L336" s="239" t="str">
        <f>IF(E336="", "", VLOOKUP(E336, '[2]MASTER LIST'!$A:$N, 10, FALSE))</f>
        <v/>
      </c>
      <c r="M336" s="241" t="str">
        <f>IF(E336="", "", VLOOKUP(E336, '[2]MASTER LIST'!$A:$N, 11, FALSE))</f>
        <v/>
      </c>
    </row>
    <row r="337" spans="2:13" x14ac:dyDescent="0.25">
      <c r="B337" s="232"/>
      <c r="C337" s="233"/>
      <c r="D337" s="234"/>
      <c r="E337" s="205"/>
      <c r="F337" s="206"/>
      <c r="G337" s="260" t="str">
        <f>IF(E337="", "", VLOOKUP(E337, '[2]MASTER LIST'!$A:$N, 2, FALSE))</f>
        <v/>
      </c>
      <c r="H337" s="261" t="str">
        <f>IF(E337="", "", VLOOKUP(E337, '[2]MASTER LIST'!$A:$N, 3, FALSE))</f>
        <v/>
      </c>
      <c r="I337" s="208" t="str">
        <f>IF(E337="", "", VLOOKUP(E337, '[2]MASTER LIST'!$A:$N, 5, FALSE))</f>
        <v/>
      </c>
      <c r="J337" s="207" t="str">
        <f>IF(E337="", "", VLOOKUP(E337, '[2]MASTER LIST'!$A:$N, 4, FALSE))</f>
        <v/>
      </c>
      <c r="K337" s="207" t="str">
        <f>IF(E337="", "", VLOOKUP(E337, '[2]MASTER LIST'!$A:$N, 13, FALSE))</f>
        <v/>
      </c>
      <c r="L337" s="207" t="str">
        <f>IF(E337="", "", VLOOKUP(E337, '[2]MASTER LIST'!$A:$N, 10, FALSE))</f>
        <v/>
      </c>
      <c r="M337" s="209" t="str">
        <f>IF(E337="", "", VLOOKUP(E337, '[2]MASTER LIST'!$A:$N, 11, FALSE))</f>
        <v/>
      </c>
    </row>
    <row r="338" spans="2:13" x14ac:dyDescent="0.25">
      <c r="B338" s="232"/>
      <c r="C338" s="233"/>
      <c r="D338" s="236"/>
      <c r="E338" s="242"/>
      <c r="F338" s="236"/>
      <c r="G338" s="260" t="str">
        <f>IF(E338="", "", VLOOKUP(E338, '[2]MASTER LIST'!$A:$N, 2, FALSE))</f>
        <v/>
      </c>
      <c r="H338" s="261" t="str">
        <f>IF(E338="", "", VLOOKUP(E338, '[2]MASTER LIST'!$A:$N, 3, FALSE))</f>
        <v/>
      </c>
      <c r="I338" s="208" t="str">
        <f>IF(E338="", "", VLOOKUP(E338, '[2]MASTER LIST'!$A:$N, 5, FALSE))</f>
        <v/>
      </c>
      <c r="J338" s="207" t="str">
        <f>IF(E338="", "", VLOOKUP(E338, '[2]MASTER LIST'!$A:$N, 4, FALSE))</f>
        <v/>
      </c>
      <c r="K338" s="207" t="str">
        <f>IF(E338="", "", VLOOKUP(E338, '[2]MASTER LIST'!$A:$N, 13, FALSE))</f>
        <v/>
      </c>
      <c r="L338" s="207" t="str">
        <f>IF(E338="", "", VLOOKUP(E338, '[2]MASTER LIST'!$A:$N, 10, FALSE))</f>
        <v/>
      </c>
      <c r="M338" s="209" t="str">
        <f>IF(E338="", "", VLOOKUP(E338, '[2]MASTER LIST'!$A:$N, 11, FALSE))</f>
        <v/>
      </c>
    </row>
    <row r="339" spans="2:13" x14ac:dyDescent="0.25">
      <c r="B339" s="232"/>
      <c r="C339" s="233"/>
      <c r="D339" s="236"/>
      <c r="E339" s="242"/>
      <c r="F339" s="236"/>
      <c r="G339" s="260"/>
      <c r="H339" s="261"/>
      <c r="I339" s="208"/>
      <c r="J339" s="207"/>
      <c r="K339" s="207"/>
      <c r="L339" s="207"/>
      <c r="M339" s="209"/>
    </row>
    <row r="340" spans="2:13" x14ac:dyDescent="0.25">
      <c r="B340" s="232"/>
      <c r="C340" s="233"/>
      <c r="D340" s="234"/>
      <c r="E340" s="235"/>
      <c r="F340" s="234"/>
      <c r="G340" s="260" t="str">
        <f>IF(E340="", "", VLOOKUP(E340, '[2]MASTER LIST'!$A:$N, 2, FALSE))</f>
        <v/>
      </c>
      <c r="H340" s="261" t="str">
        <f>IF(E340="", "", VLOOKUP(E340, '[2]MASTER LIST'!$A:$N, 3, FALSE))</f>
        <v/>
      </c>
      <c r="I340" s="208" t="str">
        <f>IF(E340="", "", VLOOKUP(E340, '[2]MASTER LIST'!$A:$N, 5, FALSE))</f>
        <v/>
      </c>
      <c r="J340" s="207" t="str">
        <f>IF(E340="", "", VLOOKUP(E340, '[2]MASTER LIST'!$A:$N, 4, FALSE))</f>
        <v/>
      </c>
      <c r="K340" s="207" t="str">
        <f>IF(E340="", "", VLOOKUP(E340, '[2]MASTER LIST'!$A:$N, 13, FALSE))</f>
        <v/>
      </c>
      <c r="L340" s="207" t="str">
        <f>IF(E340="", "", VLOOKUP(E340, '[2]MASTER LIST'!$A:$N, 10, FALSE))</f>
        <v/>
      </c>
      <c r="M340" s="209" t="str">
        <f>IF(E340="", "", VLOOKUP(E340, '[2]MASTER LIST'!$A:$N, 11, FALSE))</f>
        <v/>
      </c>
    </row>
    <row r="341" spans="2:13" x14ac:dyDescent="0.25">
      <c r="B341" s="232"/>
      <c r="C341" s="233"/>
      <c r="D341" s="234"/>
      <c r="E341" s="205"/>
      <c r="F341" s="206"/>
      <c r="G341" s="260" t="str">
        <f>IF(E341="", "", VLOOKUP(E341, '[2]MASTER LIST'!$A:$N, 2, FALSE))</f>
        <v/>
      </c>
      <c r="H341" s="261" t="str">
        <f>IF(E341="", "", VLOOKUP(E341, '[2]MASTER LIST'!$A:$N, 3, FALSE))</f>
        <v/>
      </c>
      <c r="I341" s="208" t="str">
        <f>IF(E341="", "", VLOOKUP(E341, '[2]MASTER LIST'!$A:$N, 5, FALSE))</f>
        <v/>
      </c>
      <c r="J341" s="207" t="str">
        <f>IF(E341="", "", VLOOKUP(E341, '[2]MASTER LIST'!$A:$N, 4, FALSE))</f>
        <v/>
      </c>
      <c r="K341" s="207" t="str">
        <f>IF(E341="", "", VLOOKUP(E341, '[2]MASTER LIST'!$A:$N, 13, FALSE))</f>
        <v/>
      </c>
      <c r="L341" s="207" t="str">
        <f>IF(E341="", "", VLOOKUP(E341, '[2]MASTER LIST'!$A:$N, 10, FALSE))</f>
        <v/>
      </c>
      <c r="M341" s="209" t="str">
        <f>IF(E341="", "", VLOOKUP(E341, '[2]MASTER LIST'!$A:$N, 11, FALSE))</f>
        <v/>
      </c>
    </row>
    <row r="342" spans="2:13" x14ac:dyDescent="0.25">
      <c r="B342" s="232"/>
      <c r="C342" s="233"/>
      <c r="D342" s="234"/>
      <c r="E342" s="235"/>
      <c r="F342" s="234"/>
      <c r="G342" s="260" t="str">
        <f>IF(E342="", "", VLOOKUP(E342, '[2]MASTER LIST'!$A:$N, 2, FALSE))</f>
        <v/>
      </c>
      <c r="H342" s="261" t="str">
        <f>IF(E342="", "", VLOOKUP(E342, '[2]MASTER LIST'!$A:$N, 3, FALSE))</f>
        <v/>
      </c>
      <c r="I342" s="208" t="str">
        <f>IF(E342="", "", VLOOKUP(E342, '[2]MASTER LIST'!$A:$N, 5, FALSE))</f>
        <v/>
      </c>
      <c r="J342" s="207" t="str">
        <f>IF(E342="", "", VLOOKUP(E342, '[2]MASTER LIST'!$A:$N, 4, FALSE))</f>
        <v/>
      </c>
      <c r="K342" s="207" t="str">
        <f>IF(E342="", "", VLOOKUP(E342, '[2]MASTER LIST'!$A:$N, 13, FALSE))</f>
        <v/>
      </c>
      <c r="L342" s="207" t="str">
        <f>IF(E342="", "", VLOOKUP(E342, '[2]MASTER LIST'!$A:$N, 10, FALSE))</f>
        <v/>
      </c>
      <c r="M342" s="209" t="str">
        <f>IF(E342="", "", VLOOKUP(E342, '[2]MASTER LIST'!$A:$N, 11, FALSE))</f>
        <v/>
      </c>
    </row>
    <row r="343" spans="2:13" x14ac:dyDescent="0.25">
      <c r="B343" s="232"/>
      <c r="C343" s="233"/>
      <c r="D343" s="234"/>
      <c r="E343" s="243"/>
      <c r="F343" s="244"/>
      <c r="G343" s="260" t="str">
        <f>IF(E343="", "", VLOOKUP(E343, '[2]MASTER LIST'!$A:$N, 2, FALSE))</f>
        <v/>
      </c>
      <c r="H343" s="261" t="str">
        <f>IF(E343="", "", VLOOKUP(E343, '[2]MASTER LIST'!$A:$N, 3, FALSE))</f>
        <v/>
      </c>
      <c r="I343" s="208" t="str">
        <f>IF(E343="", "", VLOOKUP(E343, '[2]MASTER LIST'!$A:$N, 5, FALSE))</f>
        <v/>
      </c>
      <c r="J343" s="207" t="str">
        <f>IF(E343="", "", VLOOKUP(E343, '[2]MASTER LIST'!$A:$N, 4, FALSE))</f>
        <v/>
      </c>
      <c r="K343" s="207" t="str">
        <f>IF(E343="", "", VLOOKUP(E343, '[2]MASTER LIST'!$A:$N, 13, FALSE))</f>
        <v/>
      </c>
      <c r="L343" s="207" t="str">
        <f>IF(E343="", "", VLOOKUP(E343, '[2]MASTER LIST'!$A:$N, 10, FALSE))</f>
        <v/>
      </c>
      <c r="M343" s="209" t="str">
        <f>IF(E343="", "", VLOOKUP(E343, '[2]MASTER LIST'!$A:$N, 11, FALSE))</f>
        <v/>
      </c>
    </row>
    <row r="344" spans="2:13" x14ac:dyDescent="0.25">
      <c r="B344" s="232"/>
      <c r="C344" s="233"/>
      <c r="D344" s="234"/>
      <c r="E344" s="205"/>
      <c r="F344" s="206"/>
      <c r="G344" s="260" t="str">
        <f>IF(E344="", "", VLOOKUP(E344, '[2]MASTER LIST'!$A:$N, 2, FALSE))</f>
        <v/>
      </c>
      <c r="H344" s="261" t="str">
        <f>IF(E344="", "", VLOOKUP(E344, '[2]MASTER LIST'!$A:$N, 3, FALSE))</f>
        <v/>
      </c>
      <c r="I344" s="208" t="str">
        <f>IF(E344="", "", VLOOKUP(E344, '[2]MASTER LIST'!$A:$N, 5, FALSE))</f>
        <v/>
      </c>
      <c r="J344" s="207" t="str">
        <f>IF(E344="", "", VLOOKUP(E344, '[2]MASTER LIST'!$A:$N, 4, FALSE))</f>
        <v/>
      </c>
      <c r="K344" s="207" t="str">
        <f>IF(E344="", "", VLOOKUP(E344, '[2]MASTER LIST'!$A:$N, 13, FALSE))</f>
        <v/>
      </c>
      <c r="L344" s="207" t="str">
        <f>IF(E344="", "", VLOOKUP(E344, '[2]MASTER LIST'!$A:$N, 10, FALSE))</f>
        <v/>
      </c>
      <c r="M344" s="209" t="str">
        <f>IF(E344="", "", VLOOKUP(E344, '[2]MASTER LIST'!$A:$N, 11, FALSE))</f>
        <v/>
      </c>
    </row>
    <row r="345" spans="2:13" x14ac:dyDescent="0.25">
      <c r="B345" s="232"/>
      <c r="C345" s="233"/>
      <c r="D345" s="234"/>
      <c r="E345" s="205"/>
      <c r="F345" s="206"/>
      <c r="G345" s="260" t="str">
        <f>IF(E345="", "", VLOOKUP(E345, '[2]MASTER LIST'!$A:$N, 2, FALSE))</f>
        <v/>
      </c>
      <c r="H345" s="261" t="str">
        <f>IF(E345="", "", VLOOKUP(E345, '[2]MASTER LIST'!$A:$N, 3, FALSE))</f>
        <v/>
      </c>
      <c r="I345" s="208" t="str">
        <f>IF(E345="", "", VLOOKUP(E345, '[2]MASTER LIST'!$A:$N, 5, FALSE))</f>
        <v/>
      </c>
      <c r="J345" s="207" t="str">
        <f>IF(E345="", "", VLOOKUP(E345, '[2]MASTER LIST'!$A:$N, 4, FALSE))</f>
        <v/>
      </c>
      <c r="K345" s="207" t="str">
        <f>IF(E345="", "", VLOOKUP(E345, '[2]MASTER LIST'!$A:$N, 13, FALSE))</f>
        <v/>
      </c>
      <c r="L345" s="207" t="str">
        <f>IF(E345="", "", VLOOKUP(E345, '[2]MASTER LIST'!$A:$N, 10, FALSE))</f>
        <v/>
      </c>
      <c r="M345" s="209" t="str">
        <f>IF(E345="", "", VLOOKUP(E345, '[2]MASTER LIST'!$A:$N, 11, FALSE))</f>
        <v/>
      </c>
    </row>
    <row r="346" spans="2:13" x14ac:dyDescent="0.25">
      <c r="B346" s="232"/>
      <c r="C346" s="233"/>
      <c r="D346" s="234"/>
      <c r="E346" s="205"/>
      <c r="F346" s="206"/>
      <c r="G346" s="260" t="str">
        <f>IF(E346="", "", VLOOKUP(E346, '[2]MASTER LIST'!$A:$N, 2, FALSE))</f>
        <v/>
      </c>
      <c r="H346" s="261" t="str">
        <f>IF(E346="", "", VLOOKUP(E346, '[2]MASTER LIST'!$A:$N, 3, FALSE))</f>
        <v/>
      </c>
      <c r="I346" s="208" t="str">
        <f>IF(E346="", "", VLOOKUP(E346, '[2]MASTER LIST'!$A:$N, 5, FALSE))</f>
        <v/>
      </c>
      <c r="J346" s="207" t="str">
        <f>IF(E346="", "", VLOOKUP(E346, '[2]MASTER LIST'!$A:$N, 4, FALSE))</f>
        <v/>
      </c>
      <c r="K346" s="207" t="str">
        <f>IF(E346="", "", VLOOKUP(E346, '[2]MASTER LIST'!$A:$N, 13, FALSE))</f>
        <v/>
      </c>
      <c r="L346" s="207" t="str">
        <f>IF(E346="", "", VLOOKUP(E346, '[2]MASTER LIST'!$A:$N, 10, FALSE))</f>
        <v/>
      </c>
      <c r="M346" s="209" t="str">
        <f>IF(E346="", "", VLOOKUP(E346, '[2]MASTER LIST'!$A:$N, 11, FALSE))</f>
        <v/>
      </c>
    </row>
    <row r="347" spans="2:13" x14ac:dyDescent="0.25">
      <c r="B347" s="232"/>
      <c r="C347" s="233"/>
      <c r="D347" s="234"/>
      <c r="E347" s="205"/>
      <c r="F347" s="206"/>
      <c r="G347" s="260"/>
      <c r="H347" s="261"/>
      <c r="I347" s="208"/>
      <c r="J347" s="207"/>
      <c r="K347" s="207"/>
      <c r="L347" s="207"/>
      <c r="M347" s="209"/>
    </row>
    <row r="348" spans="2:13" x14ac:dyDescent="0.25">
      <c r="B348" s="232"/>
      <c r="C348" s="233"/>
      <c r="D348" s="234"/>
      <c r="E348" s="205"/>
      <c r="F348" s="206"/>
      <c r="G348" s="260" t="str">
        <f>IF(E348="", "", VLOOKUP(E348, '[2]MASTER LIST'!$A:$N, 2, FALSE))</f>
        <v/>
      </c>
      <c r="H348" s="261" t="str">
        <f>IF(E348="", "", VLOOKUP(E348, '[2]MASTER LIST'!$A:$N, 3, FALSE))</f>
        <v/>
      </c>
      <c r="I348" s="208" t="str">
        <f>IF(E348="", "", VLOOKUP(E348, '[2]MASTER LIST'!$A:$N, 5, FALSE))</f>
        <v/>
      </c>
      <c r="J348" s="207" t="str">
        <f>IF(E348="", "", VLOOKUP(E348, '[2]MASTER LIST'!$A:$N, 4, FALSE))</f>
        <v/>
      </c>
      <c r="K348" s="207" t="str">
        <f>IF(E348="", "", VLOOKUP(E348, '[2]MASTER LIST'!$A:$N, 13, FALSE))</f>
        <v/>
      </c>
      <c r="L348" s="207" t="str">
        <f>IF(E348="", "", VLOOKUP(E348, '[2]MASTER LIST'!$A:$N, 10, FALSE))</f>
        <v/>
      </c>
      <c r="M348" s="209" t="str">
        <f>IF(E348="", "", VLOOKUP(E348, '[2]MASTER LIST'!$A:$N, 11, FALSE))</f>
        <v/>
      </c>
    </row>
    <row r="349" spans="2:13" x14ac:dyDescent="0.25">
      <c r="B349" s="232"/>
      <c r="C349" s="233"/>
      <c r="D349" s="234"/>
      <c r="E349" s="205"/>
      <c r="F349" s="206"/>
      <c r="G349" s="260" t="str">
        <f>IF(E349="", "", VLOOKUP(E349, '[2]MASTER LIST'!$A:$N, 2, FALSE))</f>
        <v/>
      </c>
      <c r="H349" s="261" t="str">
        <f>IF(E349="", "", VLOOKUP(E349, '[2]MASTER LIST'!$A:$N, 3, FALSE))</f>
        <v/>
      </c>
      <c r="I349" s="208" t="str">
        <f>IF(E349="", "", VLOOKUP(E349, '[2]MASTER LIST'!$A:$N, 5, FALSE))</f>
        <v/>
      </c>
      <c r="J349" s="207" t="str">
        <f>IF(E349="", "", VLOOKUP(E349, '[2]MASTER LIST'!$A:$N, 4, FALSE))</f>
        <v/>
      </c>
      <c r="K349" s="207" t="str">
        <f>IF(E349="", "", VLOOKUP(E349, '[2]MASTER LIST'!$A:$N, 13, FALSE))</f>
        <v/>
      </c>
      <c r="L349" s="207" t="str">
        <f>IF(E349="", "", VLOOKUP(E349, '[2]MASTER LIST'!$A:$N, 10, FALSE))</f>
        <v/>
      </c>
      <c r="M349" s="209" t="str">
        <f>IF(E349="", "", VLOOKUP(E349, '[2]MASTER LIST'!$A:$N, 11, FALSE))</f>
        <v/>
      </c>
    </row>
    <row r="350" spans="2:13" x14ac:dyDescent="0.25">
      <c r="B350" s="232"/>
      <c r="C350" s="233"/>
      <c r="D350" s="234"/>
      <c r="E350" s="205"/>
      <c r="F350" s="206"/>
      <c r="G350" s="260" t="str">
        <f>IF(E350="", "", VLOOKUP(E350, '[2]MASTER LIST'!$A:$N, 2, FALSE))</f>
        <v/>
      </c>
      <c r="H350" s="261" t="str">
        <f>IF(E350="", "", VLOOKUP(E350, '[2]MASTER LIST'!$A:$N, 3, FALSE))</f>
        <v/>
      </c>
      <c r="I350" s="208" t="str">
        <f>IF(E350="", "", VLOOKUP(E350, '[2]MASTER LIST'!$A:$N, 5, FALSE))</f>
        <v/>
      </c>
      <c r="J350" s="207" t="str">
        <f>IF(E350="", "", VLOOKUP(E350, '[2]MASTER LIST'!$A:$N, 4, FALSE))</f>
        <v/>
      </c>
      <c r="K350" s="207" t="str">
        <f>IF(E350="", "", VLOOKUP(E350, '[2]MASTER LIST'!$A:$N, 13, FALSE))</f>
        <v/>
      </c>
      <c r="L350" s="207" t="str">
        <f>IF(E350="", "", VLOOKUP(E350, '[2]MASTER LIST'!$A:$N, 10, FALSE))</f>
        <v/>
      </c>
      <c r="M350" s="209" t="str">
        <f>IF(E350="", "", VLOOKUP(E350, '[2]MASTER LIST'!$A:$N, 11, FALSE))</f>
        <v/>
      </c>
    </row>
    <row r="351" spans="2:13" x14ac:dyDescent="0.25">
      <c r="B351" s="232"/>
      <c r="C351" s="233"/>
      <c r="D351" s="234"/>
      <c r="E351" s="205"/>
      <c r="F351" s="206"/>
      <c r="G351" s="260" t="str">
        <f>IF(E351="", "", VLOOKUP(E351, '[2]MASTER LIST'!$A:$N, 2, FALSE))</f>
        <v/>
      </c>
      <c r="H351" s="261" t="str">
        <f>IF(E351="", "", VLOOKUP(E351, '[2]MASTER LIST'!$A:$N, 3, FALSE))</f>
        <v/>
      </c>
      <c r="I351" s="208" t="str">
        <f>IF(E351="", "", VLOOKUP(E351, '[2]MASTER LIST'!$A:$N, 5, FALSE))</f>
        <v/>
      </c>
      <c r="J351" s="207" t="str">
        <f>IF(E351="", "", VLOOKUP(E351, '[2]MASTER LIST'!$A:$N, 4, FALSE))</f>
        <v/>
      </c>
      <c r="K351" s="207" t="str">
        <f>IF(E351="", "", VLOOKUP(E351, '[2]MASTER LIST'!$A:$N, 13, FALSE))</f>
        <v/>
      </c>
      <c r="L351" s="207" t="str">
        <f>IF(E351="", "", VLOOKUP(E351, '[2]MASTER LIST'!$A:$N, 10, FALSE))</f>
        <v/>
      </c>
      <c r="M351" s="209" t="str">
        <f>IF(E351="", "", VLOOKUP(E351, '[2]MASTER LIST'!$A:$N, 11, FALSE))</f>
        <v/>
      </c>
    </row>
    <row r="352" spans="2:13" x14ac:dyDescent="0.25">
      <c r="B352" s="232"/>
      <c r="C352" s="233"/>
      <c r="D352" s="234"/>
      <c r="E352" s="235"/>
      <c r="F352" s="234"/>
      <c r="G352" s="260" t="str">
        <f>IF(E352="", "", VLOOKUP(E352, '[2]MASTER LIST'!$A:$N, 2, FALSE))</f>
        <v/>
      </c>
      <c r="H352" s="261" t="str">
        <f>IF(E352="", "", VLOOKUP(E352, '[2]MASTER LIST'!$A:$N, 3, FALSE))</f>
        <v/>
      </c>
      <c r="I352" s="208" t="str">
        <f>IF(E352="", "", VLOOKUP(E352, '[2]MASTER LIST'!$A:$N, 5, FALSE))</f>
        <v/>
      </c>
      <c r="J352" s="207" t="str">
        <f>IF(E352="", "", VLOOKUP(E352, '[2]MASTER LIST'!$A:$N, 4, FALSE))</f>
        <v/>
      </c>
      <c r="K352" s="207" t="str">
        <f>IF(E352="", "", VLOOKUP(E352, '[2]MASTER LIST'!$A:$N, 13, FALSE))</f>
        <v/>
      </c>
      <c r="L352" s="207" t="str">
        <f>IF(E352="", "", VLOOKUP(E352, '[2]MASTER LIST'!$A:$N, 10, FALSE))</f>
        <v/>
      </c>
      <c r="M352" s="209" t="str">
        <f>IF(E352="", "", VLOOKUP(E352, '[2]MASTER LIST'!$A:$N, 11, FALSE))</f>
        <v/>
      </c>
    </row>
    <row r="353" spans="2:13" x14ac:dyDescent="0.25">
      <c r="B353" s="232"/>
      <c r="C353" s="233"/>
      <c r="D353" s="234"/>
      <c r="E353" s="205"/>
      <c r="F353" s="206"/>
      <c r="G353" s="260" t="str">
        <f>IF(E353="", "", VLOOKUP(E353, '[2]MASTER LIST'!$A:$N, 2, FALSE))</f>
        <v/>
      </c>
      <c r="H353" s="261" t="str">
        <f>IF(E353="", "", VLOOKUP(E353, '[2]MASTER LIST'!$A:$N, 3, FALSE))</f>
        <v/>
      </c>
      <c r="I353" s="208" t="str">
        <f>IF(E353="", "", VLOOKUP(E353, '[2]MASTER LIST'!$A:$N, 5, FALSE))</f>
        <v/>
      </c>
      <c r="J353" s="207" t="str">
        <f>IF(E353="", "", VLOOKUP(E353, '[2]MASTER LIST'!$A:$N, 4, FALSE))</f>
        <v/>
      </c>
      <c r="K353" s="207" t="str">
        <f>IF(E353="", "", VLOOKUP(E353, '[2]MASTER LIST'!$A:$N, 13, FALSE))</f>
        <v/>
      </c>
      <c r="L353" s="207" t="str">
        <f>IF(E353="", "", VLOOKUP(E353, '[2]MASTER LIST'!$A:$N, 10, FALSE))</f>
        <v/>
      </c>
      <c r="M353" s="209" t="str">
        <f>IF(E353="", "", VLOOKUP(E353, '[2]MASTER LIST'!$A:$N, 11, FALSE))</f>
        <v/>
      </c>
    </row>
    <row r="354" spans="2:13" x14ac:dyDescent="0.25">
      <c r="B354" s="232"/>
      <c r="C354" s="233"/>
      <c r="D354" s="234"/>
      <c r="E354" s="245"/>
      <c r="F354" s="246"/>
      <c r="G354" s="260" t="str">
        <f>IF(E354="", "", VLOOKUP(E354, '[2]MASTER LIST'!$A:$N, 2, FALSE))</f>
        <v/>
      </c>
      <c r="H354" s="261" t="str">
        <f>IF(E354="", "", VLOOKUP(E354, '[2]MASTER LIST'!$A:$N, 3, FALSE))</f>
        <v/>
      </c>
      <c r="I354" s="208" t="str">
        <f>IF(E354="", "", VLOOKUP(E354, '[2]MASTER LIST'!$A:$N, 5, FALSE))</f>
        <v/>
      </c>
      <c r="J354" s="207" t="str">
        <f>IF(E354="", "", VLOOKUP(E354, '[2]MASTER LIST'!$A:$N, 4, FALSE))</f>
        <v/>
      </c>
      <c r="K354" s="207" t="str">
        <f>IF(E354="", "", VLOOKUP(E354, '[2]MASTER LIST'!$A:$N, 13, FALSE))</f>
        <v/>
      </c>
      <c r="L354" s="207" t="str">
        <f>IF(E354="", "", VLOOKUP(E354, '[2]MASTER LIST'!$A:$N, 10, FALSE))</f>
        <v/>
      </c>
      <c r="M354" s="209" t="str">
        <f>IF(E354="", "", VLOOKUP(E354, '[2]MASTER LIST'!$A:$N, 11, FALSE))</f>
        <v/>
      </c>
    </row>
    <row r="355" spans="2:13" x14ac:dyDescent="0.25">
      <c r="B355" s="232"/>
      <c r="C355" s="233"/>
      <c r="D355" s="234"/>
      <c r="E355" s="205"/>
      <c r="F355" s="206"/>
      <c r="G355" s="260" t="str">
        <f>IF(E355="", "", VLOOKUP(E355, '[2]MASTER LIST'!$A:$N, 2, FALSE))</f>
        <v/>
      </c>
      <c r="H355" s="261" t="str">
        <f>IF(E355="", "", VLOOKUP(E355, '[2]MASTER LIST'!$A:$N, 3, FALSE))</f>
        <v/>
      </c>
      <c r="I355" s="208" t="str">
        <f>IF(E355="", "", VLOOKUP(E355, '[2]MASTER LIST'!$A:$N, 5, FALSE))</f>
        <v/>
      </c>
      <c r="J355" s="207" t="str">
        <f>IF(E355="", "", VLOOKUP(E355, '[2]MASTER LIST'!$A:$N, 4, FALSE))</f>
        <v/>
      </c>
      <c r="K355" s="207" t="str">
        <f>IF(E355="", "", VLOOKUP(E355, '[2]MASTER LIST'!$A:$N, 13, FALSE))</f>
        <v/>
      </c>
      <c r="L355" s="207" t="str">
        <f>IF(E355="", "", VLOOKUP(E355, '[2]MASTER LIST'!$A:$N, 10, FALSE))</f>
        <v/>
      </c>
      <c r="M355" s="209" t="str">
        <f>IF(E355="", "", VLOOKUP(E355, '[2]MASTER LIST'!$A:$N, 11, FALSE))</f>
        <v/>
      </c>
    </row>
    <row r="356" spans="2:13" x14ac:dyDescent="0.25">
      <c r="B356" s="232"/>
      <c r="C356" s="233"/>
      <c r="D356" s="234"/>
      <c r="E356" s="205"/>
      <c r="F356" s="206"/>
      <c r="G356" s="260" t="str">
        <f>IF(E356="", "", VLOOKUP(E356, '[2]MASTER LIST'!$A:$N, 2, FALSE))</f>
        <v/>
      </c>
      <c r="H356" s="261" t="str">
        <f>IF(E356="", "", VLOOKUP(E356, '[2]MASTER LIST'!$A:$N, 3, FALSE))</f>
        <v/>
      </c>
      <c r="I356" s="208" t="str">
        <f>IF(E356="", "", VLOOKUP(E356, '[2]MASTER LIST'!$A:$N, 5, FALSE))</f>
        <v/>
      </c>
      <c r="J356" s="207" t="str">
        <f>IF(E356="", "", VLOOKUP(E356, '[2]MASTER LIST'!$A:$N, 4, FALSE))</f>
        <v/>
      </c>
      <c r="K356" s="207" t="str">
        <f>IF(E356="", "", VLOOKUP(E356, '[2]MASTER LIST'!$A:$N, 13, FALSE))</f>
        <v/>
      </c>
      <c r="L356" s="207" t="str">
        <f>IF(E356="", "", VLOOKUP(E356, '[2]MASTER LIST'!$A:$N, 10, FALSE))</f>
        <v/>
      </c>
      <c r="M356" s="209" t="str">
        <f>IF(E356="", "", VLOOKUP(E356, '[2]MASTER LIST'!$A:$N, 11, FALSE))</f>
        <v/>
      </c>
    </row>
    <row r="357" spans="2:13" x14ac:dyDescent="0.25">
      <c r="B357" s="232"/>
      <c r="C357" s="233"/>
      <c r="D357" s="234"/>
      <c r="E357" s="205"/>
      <c r="F357" s="206"/>
      <c r="G357" s="260" t="str">
        <f>IF(E357="", "", VLOOKUP(E357, '[2]MASTER LIST'!$A:$N, 2, FALSE))</f>
        <v/>
      </c>
      <c r="H357" s="261" t="str">
        <f>IF(E357="", "", VLOOKUP(E357, '[2]MASTER LIST'!$A:$N, 3, FALSE))</f>
        <v/>
      </c>
      <c r="I357" s="208" t="str">
        <f>IF(E357="", "", VLOOKUP(E357, '[2]MASTER LIST'!$A:$N, 5, FALSE))</f>
        <v/>
      </c>
      <c r="J357" s="207" t="str">
        <f>IF(E357="", "", VLOOKUP(E357, '[2]MASTER LIST'!$A:$N, 4, FALSE))</f>
        <v/>
      </c>
      <c r="K357" s="207" t="str">
        <f>IF(E357="", "", VLOOKUP(E357, '[2]MASTER LIST'!$A:$N, 13, FALSE))</f>
        <v/>
      </c>
      <c r="L357" s="207" t="str">
        <f>IF(E357="", "", VLOOKUP(E357, '[2]MASTER LIST'!$A:$N, 10, FALSE))</f>
        <v/>
      </c>
      <c r="M357" s="209" t="str">
        <f>IF(E357="", "", VLOOKUP(E357, '[2]MASTER LIST'!$A:$N, 11, FALSE))</f>
        <v/>
      </c>
    </row>
    <row r="358" spans="2:13" x14ac:dyDescent="0.25">
      <c r="B358" s="232"/>
      <c r="C358" s="233"/>
      <c r="D358" s="234"/>
      <c r="E358" s="205"/>
      <c r="F358" s="206"/>
      <c r="G358" s="260" t="str">
        <f>IF(E358="", "", VLOOKUP(E358, '[2]MASTER LIST'!$A:$N, 2, FALSE))</f>
        <v/>
      </c>
      <c r="H358" s="261" t="str">
        <f>IF(E358="", "", VLOOKUP(E358, '[2]MASTER LIST'!$A:$N, 3, FALSE))</f>
        <v/>
      </c>
      <c r="I358" s="208" t="str">
        <f>IF(E358="", "", VLOOKUP(E358, '[2]MASTER LIST'!$A:$N, 5, FALSE))</f>
        <v/>
      </c>
      <c r="J358" s="207" t="str">
        <f>IF(E358="", "", VLOOKUP(E358, '[2]MASTER LIST'!$A:$N, 4, FALSE))</f>
        <v/>
      </c>
      <c r="K358" s="207" t="str">
        <f>IF(E358="", "", VLOOKUP(E358, '[2]MASTER LIST'!$A:$N, 13, FALSE))</f>
        <v/>
      </c>
      <c r="L358" s="207" t="str">
        <f>IF(E358="", "", VLOOKUP(E358, '[2]MASTER LIST'!$A:$N, 10, FALSE))</f>
        <v/>
      </c>
      <c r="M358" s="209" t="str">
        <f>IF(E358="", "", VLOOKUP(E358, '[2]MASTER LIST'!$A:$N, 11, FALSE))</f>
        <v/>
      </c>
    </row>
    <row r="359" spans="2:13" x14ac:dyDescent="0.25">
      <c r="B359" s="232"/>
      <c r="C359" s="233"/>
      <c r="D359" s="234"/>
      <c r="E359" s="205"/>
      <c r="F359" s="206"/>
      <c r="G359" s="260" t="str">
        <f>IF(E359="", "", VLOOKUP(E359, '[2]MASTER LIST'!$A:$N, 2, FALSE))</f>
        <v/>
      </c>
      <c r="H359" s="261" t="str">
        <f>IF(E359="", "", VLOOKUP(E359, '[2]MASTER LIST'!$A:$N, 3, FALSE))</f>
        <v/>
      </c>
      <c r="I359" s="208" t="str">
        <f>IF(E359="", "", VLOOKUP(E359, '[2]MASTER LIST'!$A:$N, 5, FALSE))</f>
        <v/>
      </c>
      <c r="J359" s="207" t="str">
        <f>IF(E359="", "", VLOOKUP(E359, '[2]MASTER LIST'!$A:$N, 4, FALSE))</f>
        <v/>
      </c>
      <c r="K359" s="207" t="str">
        <f>IF(E359="", "", VLOOKUP(E359, '[2]MASTER LIST'!$A:$N, 13, FALSE))</f>
        <v/>
      </c>
      <c r="L359" s="207" t="str">
        <f>IF(E359="", "", VLOOKUP(E359, '[2]MASTER LIST'!$A:$N, 10, FALSE))</f>
        <v/>
      </c>
      <c r="M359" s="209" t="str">
        <f>IF(E359="", "", VLOOKUP(E359, '[2]MASTER LIST'!$A:$N, 11, FALSE))</f>
        <v/>
      </c>
    </row>
    <row r="360" spans="2:13" x14ac:dyDescent="0.25">
      <c r="B360" s="232"/>
      <c r="C360" s="233"/>
      <c r="D360" s="234"/>
      <c r="E360" s="205"/>
      <c r="F360" s="206"/>
      <c r="G360" s="260" t="str">
        <f>IF(E360="", "", VLOOKUP(E360, '[2]MASTER LIST'!$A:$N, 2, FALSE))</f>
        <v/>
      </c>
      <c r="H360" s="261" t="str">
        <f>IF(E360="", "", VLOOKUP(E360, '[2]MASTER LIST'!$A:$N, 3, FALSE))</f>
        <v/>
      </c>
      <c r="I360" s="208" t="str">
        <f>IF(E360="", "", VLOOKUP(E360, '[2]MASTER LIST'!$A:$N, 5, FALSE))</f>
        <v/>
      </c>
      <c r="J360" s="207" t="str">
        <f>IF(E360="", "", VLOOKUP(E360, '[2]MASTER LIST'!$A:$N, 4, FALSE))</f>
        <v/>
      </c>
      <c r="K360" s="207" t="str">
        <f>IF(E360="", "", VLOOKUP(E360, '[2]MASTER LIST'!$A:$N, 13, FALSE))</f>
        <v/>
      </c>
      <c r="L360" s="207" t="str">
        <f>IF(E360="", "", VLOOKUP(E360, '[2]MASTER LIST'!$A:$N, 10, FALSE))</f>
        <v/>
      </c>
      <c r="M360" s="209" t="str">
        <f>IF(E360="", "", VLOOKUP(E360, '[2]MASTER LIST'!$A:$N, 11, FALSE))</f>
        <v/>
      </c>
    </row>
    <row r="361" spans="2:13" x14ac:dyDescent="0.25">
      <c r="B361" s="232"/>
      <c r="C361" s="233"/>
      <c r="D361" s="234"/>
      <c r="E361" s="205"/>
      <c r="F361" s="206"/>
      <c r="G361" s="260" t="str">
        <f>IF(E361="", "", VLOOKUP(E361, '[2]MASTER LIST'!$A:$N, 2, FALSE))</f>
        <v/>
      </c>
      <c r="H361" s="261" t="str">
        <f>IF(E361="", "", VLOOKUP(E361, '[2]MASTER LIST'!$A:$N, 3, FALSE))</f>
        <v/>
      </c>
      <c r="I361" s="208" t="str">
        <f>IF(E361="", "", VLOOKUP(E361, '[2]MASTER LIST'!$A:$N, 5, FALSE))</f>
        <v/>
      </c>
      <c r="J361" s="207" t="str">
        <f>IF(E361="", "", VLOOKUP(E361, '[2]MASTER LIST'!$A:$N, 4, FALSE))</f>
        <v/>
      </c>
      <c r="K361" s="207" t="str">
        <f>IF(E361="", "", VLOOKUP(E361, '[2]MASTER LIST'!$A:$N, 13, FALSE))</f>
        <v/>
      </c>
      <c r="L361" s="207" t="str">
        <f>IF(E361="", "", VLOOKUP(E361, '[2]MASTER LIST'!$A:$N, 10, FALSE))</f>
        <v/>
      </c>
      <c r="M361" s="209" t="str">
        <f>IF(E361="", "", VLOOKUP(E361, '[2]MASTER LIST'!$A:$N, 11, FALSE))</f>
        <v/>
      </c>
    </row>
    <row r="362" spans="2:13" x14ac:dyDescent="0.25">
      <c r="B362" s="232"/>
      <c r="C362" s="233"/>
      <c r="D362" s="234"/>
      <c r="E362" s="205"/>
      <c r="F362" s="206"/>
      <c r="G362" s="260" t="str">
        <f>IF(E362="", "", VLOOKUP(E362, '[2]MASTER LIST'!$A:$N, 2, FALSE))</f>
        <v/>
      </c>
      <c r="H362" s="261" t="str">
        <f>IF(E362="", "", VLOOKUP(E362, '[2]MASTER LIST'!$A:$N, 3, FALSE))</f>
        <v/>
      </c>
      <c r="I362" s="208" t="str">
        <f>IF(E362="", "", VLOOKUP(E362, '[2]MASTER LIST'!$A:$N, 5, FALSE))</f>
        <v/>
      </c>
      <c r="J362" s="207" t="str">
        <f>IF(E362="", "", VLOOKUP(E362, '[2]MASTER LIST'!$A:$N, 4, FALSE))</f>
        <v/>
      </c>
      <c r="K362" s="207" t="str">
        <f>IF(E362="", "", VLOOKUP(E362, '[2]MASTER LIST'!$A:$N, 13, FALSE))</f>
        <v/>
      </c>
      <c r="L362" s="207" t="str">
        <f>IF(E362="", "", VLOOKUP(E362, '[2]MASTER LIST'!$A:$N, 10, FALSE))</f>
        <v/>
      </c>
      <c r="M362" s="209" t="str">
        <f>IF(E362="", "", VLOOKUP(E362, '[2]MASTER LIST'!$A:$N, 11, FALSE))</f>
        <v/>
      </c>
    </row>
    <row r="363" spans="2:13" x14ac:dyDescent="0.25">
      <c r="B363" s="232"/>
      <c r="C363" s="233"/>
      <c r="D363" s="234"/>
      <c r="E363" s="205"/>
      <c r="F363" s="206"/>
      <c r="G363" s="260" t="str">
        <f>IF(E363="", "", VLOOKUP(E363, '[2]MASTER LIST'!$A:$N, 2, FALSE))</f>
        <v/>
      </c>
      <c r="H363" s="261" t="str">
        <f>IF(E363="", "", VLOOKUP(E363, '[2]MASTER LIST'!$A:$N, 3, FALSE))</f>
        <v/>
      </c>
      <c r="I363" s="208" t="str">
        <f>IF(E363="", "", VLOOKUP(E363, '[2]MASTER LIST'!$A:$N, 5, FALSE))</f>
        <v/>
      </c>
      <c r="J363" s="207" t="str">
        <f>IF(E363="", "", VLOOKUP(E363, '[2]MASTER LIST'!$A:$N, 4, FALSE))</f>
        <v/>
      </c>
      <c r="K363" s="207" t="str">
        <f>IF(E363="", "", VLOOKUP(E363, '[2]MASTER LIST'!$A:$N, 13, FALSE))</f>
        <v/>
      </c>
      <c r="L363" s="207" t="str">
        <f>IF(E363="", "", VLOOKUP(E363, '[2]MASTER LIST'!$A:$N, 10, FALSE))</f>
        <v/>
      </c>
      <c r="M363" s="209" t="str">
        <f>IF(E363="", "", VLOOKUP(E363, '[2]MASTER LIST'!$A:$N, 11, FALSE))</f>
        <v/>
      </c>
    </row>
    <row r="364" spans="2:13" x14ac:dyDescent="0.25">
      <c r="B364" s="232"/>
      <c r="C364" s="233"/>
      <c r="D364" s="234"/>
      <c r="E364" s="205"/>
      <c r="F364" s="206"/>
      <c r="G364" s="260" t="str">
        <f>IF(E364="", "", VLOOKUP(E364, '[2]MASTER LIST'!$A:$N, 2, FALSE))</f>
        <v/>
      </c>
      <c r="H364" s="261" t="str">
        <f>IF(E364="", "", VLOOKUP(E364, '[2]MASTER LIST'!$A:$N, 3, FALSE))</f>
        <v/>
      </c>
      <c r="I364" s="208" t="str">
        <f>IF(E364="", "", VLOOKUP(E364, '[2]MASTER LIST'!$A:$N, 5, FALSE))</f>
        <v/>
      </c>
      <c r="J364" s="207" t="str">
        <f>IF(E364="", "", VLOOKUP(E364, '[2]MASTER LIST'!$A:$N, 4, FALSE))</f>
        <v/>
      </c>
      <c r="K364" s="207" t="str">
        <f>IF(E364="", "", VLOOKUP(E364, '[2]MASTER LIST'!$A:$N, 13, FALSE))</f>
        <v/>
      </c>
      <c r="L364" s="207" t="str">
        <f>IF(E364="", "", VLOOKUP(E364, '[2]MASTER LIST'!$A:$N, 10, FALSE))</f>
        <v/>
      </c>
      <c r="M364" s="209" t="str">
        <f>IF(E364="", "", VLOOKUP(E364, '[2]MASTER LIST'!$A:$N, 11, FALSE))</f>
        <v/>
      </c>
    </row>
    <row r="365" spans="2:13" x14ac:dyDescent="0.25">
      <c r="B365" s="232"/>
      <c r="C365" s="233"/>
      <c r="D365" s="234"/>
      <c r="E365" s="205"/>
      <c r="F365" s="206"/>
      <c r="G365" s="260" t="str">
        <f>IF(E365="", "", VLOOKUP(E365, '[2]MASTER LIST'!$A:$N, 2, FALSE))</f>
        <v/>
      </c>
      <c r="H365" s="261" t="str">
        <f>IF(E365="", "", VLOOKUP(E365, '[2]MASTER LIST'!$A:$N, 3, FALSE))</f>
        <v/>
      </c>
      <c r="I365" s="208" t="str">
        <f>IF(E365="", "", VLOOKUP(E365, '[2]MASTER LIST'!$A:$N, 5, FALSE))</f>
        <v/>
      </c>
      <c r="J365" s="207" t="str">
        <f>IF(E365="", "", VLOOKUP(E365, '[2]MASTER LIST'!$A:$N, 4, FALSE))</f>
        <v/>
      </c>
      <c r="K365" s="207" t="str">
        <f>IF(E365="", "", VLOOKUP(E365, '[2]MASTER LIST'!$A:$N, 13, FALSE))</f>
        <v/>
      </c>
      <c r="L365" s="207" t="str">
        <f>IF(E365="", "", VLOOKUP(E365, '[2]MASTER LIST'!$A:$N, 10, FALSE))</f>
        <v/>
      </c>
      <c r="M365" s="209" t="str">
        <f>IF(E365="", "", VLOOKUP(E365, '[2]MASTER LIST'!$A:$N, 11, FALSE))</f>
        <v/>
      </c>
    </row>
    <row r="366" spans="2:13" x14ac:dyDescent="0.25">
      <c r="B366" s="232"/>
      <c r="C366" s="233"/>
      <c r="D366" s="234"/>
      <c r="E366" s="205"/>
      <c r="F366" s="206"/>
      <c r="G366" s="260" t="str">
        <f>IF(E366="", "", VLOOKUP(E366, '[2]MASTER LIST'!$A:$N, 2, FALSE))</f>
        <v/>
      </c>
      <c r="H366" s="261" t="str">
        <f>IF(E366="", "", VLOOKUP(E366, '[2]MASTER LIST'!$A:$N, 3, FALSE))</f>
        <v/>
      </c>
      <c r="I366" s="208" t="str">
        <f>IF(E366="", "", VLOOKUP(E366, '[2]MASTER LIST'!$A:$N, 5, FALSE))</f>
        <v/>
      </c>
      <c r="J366" s="207" t="str">
        <f>IF(E366="", "", VLOOKUP(E366, '[2]MASTER LIST'!$A:$N, 4, FALSE))</f>
        <v/>
      </c>
      <c r="K366" s="207" t="str">
        <f>IF(E366="", "", VLOOKUP(E366, '[2]MASTER LIST'!$A:$N, 13, FALSE))</f>
        <v/>
      </c>
      <c r="L366" s="207" t="str">
        <f>IF(E366="", "", VLOOKUP(E366, '[2]MASTER LIST'!$A:$N, 10, FALSE))</f>
        <v/>
      </c>
      <c r="M366" s="209" t="str">
        <f>IF(E366="", "", VLOOKUP(E366, '[2]MASTER LIST'!$A:$N, 11, FALSE))</f>
        <v/>
      </c>
    </row>
    <row r="367" spans="2:13" x14ac:dyDescent="0.25">
      <c r="B367" s="232"/>
      <c r="C367" s="233"/>
      <c r="D367" s="234"/>
      <c r="E367" s="205"/>
      <c r="F367" s="206"/>
      <c r="G367" s="260" t="str">
        <f>IF(E367="", "", VLOOKUP(E367, '[2]MASTER LIST'!$A:$N, 2, FALSE))</f>
        <v/>
      </c>
      <c r="H367" s="261" t="str">
        <f>IF(E367="", "", VLOOKUP(E367, '[2]MASTER LIST'!$A:$N, 3, FALSE))</f>
        <v/>
      </c>
      <c r="I367" s="208" t="str">
        <f>IF(E367="", "", VLOOKUP(E367, '[2]MASTER LIST'!$A:$N, 5, FALSE))</f>
        <v/>
      </c>
      <c r="J367" s="207" t="str">
        <f>IF(E367="", "", VLOOKUP(E367, '[2]MASTER LIST'!$A:$N, 4, FALSE))</f>
        <v/>
      </c>
      <c r="K367" s="207" t="str">
        <f>IF(E367="", "", VLOOKUP(E367, '[2]MASTER LIST'!$A:$N, 13, FALSE))</f>
        <v/>
      </c>
      <c r="L367" s="207" t="str">
        <f>IF(E367="", "", VLOOKUP(E367, '[2]MASTER LIST'!$A:$N, 10, FALSE))</f>
        <v/>
      </c>
      <c r="M367" s="209" t="str">
        <f>IF(E367="", "", VLOOKUP(E367, '[2]MASTER LIST'!$A:$N, 11, FALSE))</f>
        <v/>
      </c>
    </row>
    <row r="368" spans="2:13" x14ac:dyDescent="0.25">
      <c r="B368" s="232"/>
      <c r="C368" s="233"/>
      <c r="D368" s="234"/>
      <c r="E368" s="205"/>
      <c r="F368" s="206"/>
      <c r="G368" s="260" t="str">
        <f>IF(E368="", "", VLOOKUP(E368, '[2]MASTER LIST'!$A:$N, 2, FALSE))</f>
        <v/>
      </c>
      <c r="H368" s="261" t="str">
        <f>IF(E368="", "", VLOOKUP(E368, '[2]MASTER LIST'!$A:$N, 3, FALSE))</f>
        <v/>
      </c>
      <c r="I368" s="208" t="str">
        <f>IF(E368="", "", VLOOKUP(E368, '[2]MASTER LIST'!$A:$N, 5, FALSE))</f>
        <v/>
      </c>
      <c r="J368" s="207" t="str">
        <f>IF(E368="", "", VLOOKUP(E368, '[2]MASTER LIST'!$A:$N, 4, FALSE))</f>
        <v/>
      </c>
      <c r="K368" s="207" t="str">
        <f>IF(E368="", "", VLOOKUP(E368, '[2]MASTER LIST'!$A:$N, 13, FALSE))</f>
        <v/>
      </c>
      <c r="L368" s="207" t="str">
        <f>IF(E368="", "", VLOOKUP(E368, '[2]MASTER LIST'!$A:$N, 10, FALSE))</f>
        <v/>
      </c>
      <c r="M368" s="209" t="str">
        <f>IF(E368="", "", VLOOKUP(E368, '[2]MASTER LIST'!$A:$N, 11, FALSE))</f>
        <v/>
      </c>
    </row>
    <row r="369" spans="2:13" x14ac:dyDescent="0.25">
      <c r="B369" s="232"/>
      <c r="C369" s="233"/>
      <c r="D369" s="234"/>
      <c r="E369" s="205"/>
      <c r="F369" s="206"/>
      <c r="G369" s="260" t="str">
        <f>IF(E369="", "", VLOOKUP(E369, '[2]MASTER LIST'!$A:$N, 2, FALSE))</f>
        <v/>
      </c>
      <c r="H369" s="261" t="str">
        <f>IF(E369="", "", VLOOKUP(E369, '[2]MASTER LIST'!$A:$N, 3, FALSE))</f>
        <v/>
      </c>
      <c r="I369" s="208" t="str">
        <f>IF(E369="", "", VLOOKUP(E369, '[2]MASTER LIST'!$A:$N, 5, FALSE))</f>
        <v/>
      </c>
      <c r="J369" s="207" t="str">
        <f>IF(E369="", "", VLOOKUP(E369, '[2]MASTER LIST'!$A:$N, 4, FALSE))</f>
        <v/>
      </c>
      <c r="K369" s="207" t="str">
        <f>IF(E369="", "", VLOOKUP(E369, '[2]MASTER LIST'!$A:$N, 13, FALSE))</f>
        <v/>
      </c>
      <c r="L369" s="207" t="str">
        <f>IF(E369="", "", VLOOKUP(E369, '[2]MASTER LIST'!$A:$N, 10, FALSE))</f>
        <v/>
      </c>
      <c r="M369" s="209" t="str">
        <f>IF(E369="", "", VLOOKUP(E369, '[2]MASTER LIST'!$A:$N, 11, FALSE))</f>
        <v/>
      </c>
    </row>
    <row r="370" spans="2:13" x14ac:dyDescent="0.25">
      <c r="B370" s="232"/>
      <c r="C370" s="233"/>
      <c r="D370" s="234"/>
      <c r="E370" s="205"/>
      <c r="F370" s="206"/>
      <c r="G370" s="260" t="str">
        <f>IF(E370="", "", VLOOKUP(E370, '[2]MASTER LIST'!$A:$N, 2, FALSE))</f>
        <v/>
      </c>
      <c r="H370" s="261" t="str">
        <f>IF(E370="", "", VLOOKUP(E370, '[2]MASTER LIST'!$A:$N, 3, FALSE))</f>
        <v/>
      </c>
      <c r="I370" s="208" t="str">
        <f>IF(E370="", "", VLOOKUP(E370, '[2]MASTER LIST'!$A:$N, 5, FALSE))</f>
        <v/>
      </c>
      <c r="J370" s="207" t="str">
        <f>IF(E370="", "", VLOOKUP(E370, '[2]MASTER LIST'!$A:$N, 4, FALSE))</f>
        <v/>
      </c>
      <c r="K370" s="207" t="str">
        <f>IF(E370="", "", VLOOKUP(E370, '[2]MASTER LIST'!$A:$N, 13, FALSE))</f>
        <v/>
      </c>
      <c r="L370" s="207" t="str">
        <f>IF(E370="", "", VLOOKUP(E370, '[2]MASTER LIST'!$A:$N, 10, FALSE))</f>
        <v/>
      </c>
      <c r="M370" s="209" t="str">
        <f>IF(E370="", "", VLOOKUP(E370, '[2]MASTER LIST'!$A:$N, 11, FALSE))</f>
        <v/>
      </c>
    </row>
    <row r="371" spans="2:13" x14ac:dyDescent="0.25">
      <c r="B371" s="232"/>
      <c r="C371" s="233"/>
      <c r="D371" s="234"/>
      <c r="E371" s="205"/>
      <c r="F371" s="206"/>
      <c r="G371" s="260" t="str">
        <f>IF(E371="", "", VLOOKUP(E371, '[2]MASTER LIST'!$A:$N, 2, FALSE))</f>
        <v/>
      </c>
      <c r="H371" s="261" t="str">
        <f>IF(E371="", "", VLOOKUP(E371, '[2]MASTER LIST'!$A:$N, 3, FALSE))</f>
        <v/>
      </c>
      <c r="I371" s="208" t="str">
        <f>IF(E371="", "", VLOOKUP(E371, '[2]MASTER LIST'!$A:$N, 5, FALSE))</f>
        <v/>
      </c>
      <c r="J371" s="207" t="str">
        <f>IF(E371="", "", VLOOKUP(E371, '[2]MASTER LIST'!$A:$N, 4, FALSE))</f>
        <v/>
      </c>
      <c r="K371" s="207" t="str">
        <f>IF(E371="", "", VLOOKUP(E371, '[2]MASTER LIST'!$A:$N, 13, FALSE))</f>
        <v/>
      </c>
      <c r="L371" s="207" t="str">
        <f>IF(E371="", "", VLOOKUP(E371, '[2]MASTER LIST'!$A:$N, 10, FALSE))</f>
        <v/>
      </c>
      <c r="M371" s="209" t="str">
        <f>IF(E371="", "", VLOOKUP(E371, '[2]MASTER LIST'!$A:$N, 11, FALSE))</f>
        <v/>
      </c>
    </row>
    <row r="372" spans="2:13" x14ac:dyDescent="0.25">
      <c r="B372" s="232"/>
      <c r="C372" s="233"/>
      <c r="D372" s="234"/>
      <c r="E372" s="205"/>
      <c r="F372" s="206"/>
      <c r="G372" s="260" t="str">
        <f>IF(E372="", "", VLOOKUP(E372, '[2]MASTER LIST'!$A:$N, 2, FALSE))</f>
        <v/>
      </c>
      <c r="H372" s="261" t="str">
        <f>IF(E372="", "", VLOOKUP(E372, '[2]MASTER LIST'!$A:$N, 3, FALSE))</f>
        <v/>
      </c>
      <c r="I372" s="208" t="str">
        <f>IF(E372="", "", VLOOKUP(E372, '[2]MASTER LIST'!$A:$N, 5, FALSE))</f>
        <v/>
      </c>
      <c r="J372" s="207" t="str">
        <f>IF(E372="", "", VLOOKUP(E372, '[2]MASTER LIST'!$A:$N, 4, FALSE))</f>
        <v/>
      </c>
      <c r="K372" s="207" t="str">
        <f>IF(E372="", "", VLOOKUP(E372, '[2]MASTER LIST'!$A:$N, 13, FALSE))</f>
        <v/>
      </c>
      <c r="L372" s="207" t="str">
        <f>IF(E372="", "", VLOOKUP(E372, '[2]MASTER LIST'!$A:$N, 10, FALSE))</f>
        <v/>
      </c>
      <c r="M372" s="209" t="str">
        <f>IF(E372="", "", VLOOKUP(E372, '[2]MASTER LIST'!$A:$N, 11, FALSE))</f>
        <v/>
      </c>
    </row>
    <row r="373" spans="2:13" x14ac:dyDescent="0.25">
      <c r="B373" s="232"/>
      <c r="C373" s="233"/>
      <c r="D373" s="234"/>
      <c r="E373" s="205"/>
      <c r="F373" s="206"/>
      <c r="G373" s="260" t="str">
        <f>IF(E373="", "", VLOOKUP(E373, '[2]MASTER LIST'!$A:$N, 2, FALSE))</f>
        <v/>
      </c>
      <c r="H373" s="261" t="str">
        <f>IF(E373="", "", VLOOKUP(E373, '[2]MASTER LIST'!$A:$N, 3, FALSE))</f>
        <v/>
      </c>
      <c r="I373" s="208" t="str">
        <f>IF(E373="", "", VLOOKUP(E373, '[2]MASTER LIST'!$A:$N, 5, FALSE))</f>
        <v/>
      </c>
      <c r="J373" s="207" t="str">
        <f>IF(E373="", "", VLOOKUP(E373, '[2]MASTER LIST'!$A:$N, 4, FALSE))</f>
        <v/>
      </c>
      <c r="K373" s="207" t="str">
        <f>IF(E373="", "", VLOOKUP(E373, '[2]MASTER LIST'!$A:$N, 13, FALSE))</f>
        <v/>
      </c>
      <c r="L373" s="207" t="str">
        <f>IF(E373="", "", VLOOKUP(E373, '[2]MASTER LIST'!$A:$N, 10, FALSE))</f>
        <v/>
      </c>
      <c r="M373" s="209" t="str">
        <f>IF(E373="", "", VLOOKUP(E373, '[2]MASTER LIST'!$A:$N, 11, FALSE))</f>
        <v/>
      </c>
    </row>
    <row r="374" spans="2:13" x14ac:dyDescent="0.25">
      <c r="B374" s="232"/>
      <c r="C374" s="233"/>
      <c r="D374" s="234"/>
      <c r="E374" s="205"/>
      <c r="F374" s="206"/>
      <c r="G374" s="260" t="str">
        <f>IF(E374="", "", VLOOKUP(E374, '[2]MASTER LIST'!$A:$N, 2, FALSE))</f>
        <v/>
      </c>
      <c r="H374" s="261" t="str">
        <f>IF(E374="", "", VLOOKUP(E374, '[2]MASTER LIST'!$A:$N, 3, FALSE))</f>
        <v/>
      </c>
      <c r="I374" s="208" t="str">
        <f>IF(E374="", "", VLOOKUP(E374, '[2]MASTER LIST'!$A:$N, 5, FALSE))</f>
        <v/>
      </c>
      <c r="J374" s="207" t="str">
        <f>IF(E374="", "", VLOOKUP(E374, '[2]MASTER LIST'!$A:$N, 4, FALSE))</f>
        <v/>
      </c>
      <c r="K374" s="207" t="str">
        <f>IF(E374="", "", VLOOKUP(E374, '[2]MASTER LIST'!$A:$N, 13, FALSE))</f>
        <v/>
      </c>
      <c r="L374" s="207" t="str">
        <f>IF(E374="", "", VLOOKUP(E374, '[2]MASTER LIST'!$A:$N, 10, FALSE))</f>
        <v/>
      </c>
      <c r="M374" s="209" t="str">
        <f>IF(E374="", "", VLOOKUP(E374, '[2]MASTER LIST'!$A:$N, 11, FALSE))</f>
        <v/>
      </c>
    </row>
    <row r="375" spans="2:13" x14ac:dyDescent="0.25">
      <c r="B375" s="232"/>
      <c r="C375" s="233"/>
      <c r="D375" s="234"/>
      <c r="E375" s="205"/>
      <c r="F375" s="206"/>
      <c r="G375" s="260" t="str">
        <f>IF(E375="", "", VLOOKUP(E375, '[2]MASTER LIST'!$A:$N, 2, FALSE))</f>
        <v/>
      </c>
      <c r="H375" s="261" t="str">
        <f>IF(E375="", "", VLOOKUP(E375, '[2]MASTER LIST'!$A:$N, 3, FALSE))</f>
        <v/>
      </c>
      <c r="I375" s="208" t="str">
        <f>IF(E375="", "", VLOOKUP(E375, '[2]MASTER LIST'!$A:$N, 5, FALSE))</f>
        <v/>
      </c>
      <c r="J375" s="207" t="str">
        <f>IF(E375="", "", VLOOKUP(E375, '[2]MASTER LIST'!$A:$N, 4, FALSE))</f>
        <v/>
      </c>
      <c r="K375" s="207" t="str">
        <f>IF(E375="", "", VLOOKUP(E375, '[2]MASTER LIST'!$A:$N, 13, FALSE))</f>
        <v/>
      </c>
      <c r="L375" s="207" t="str">
        <f>IF(E375="", "", VLOOKUP(E375, '[2]MASTER LIST'!$A:$N, 10, FALSE))</f>
        <v/>
      </c>
      <c r="M375" s="209" t="str">
        <f>IF(E375="", "", VLOOKUP(E375, '[2]MASTER LIST'!$A:$N, 11, FALSE))</f>
        <v/>
      </c>
    </row>
    <row r="376" spans="2:13" x14ac:dyDescent="0.25">
      <c r="B376" s="232"/>
      <c r="C376" s="233"/>
      <c r="D376" s="234"/>
      <c r="E376" s="205"/>
      <c r="F376" s="206"/>
      <c r="G376" s="260" t="str">
        <f>IF(E376="", "", VLOOKUP(E376, '[2]MASTER LIST'!$A:$N, 2, FALSE))</f>
        <v/>
      </c>
      <c r="H376" s="261" t="str">
        <f>IF(E376="", "", VLOOKUP(E376, '[2]MASTER LIST'!$A:$N, 3, FALSE))</f>
        <v/>
      </c>
      <c r="I376" s="208" t="str">
        <f>IF(E376="", "", VLOOKUP(E376, '[2]MASTER LIST'!$A:$N, 5, FALSE))</f>
        <v/>
      </c>
      <c r="J376" s="207" t="str">
        <f>IF(E376="", "", VLOOKUP(E376, '[2]MASTER LIST'!$A:$N, 4, FALSE))</f>
        <v/>
      </c>
      <c r="K376" s="207" t="str">
        <f>IF(E376="", "", VLOOKUP(E376, '[2]MASTER LIST'!$A:$N, 13, FALSE))</f>
        <v/>
      </c>
      <c r="L376" s="207" t="str">
        <f>IF(E376="", "", VLOOKUP(E376, '[2]MASTER LIST'!$A:$N, 10, FALSE))</f>
        <v/>
      </c>
      <c r="M376" s="209" t="str">
        <f>IF(E376="", "", VLOOKUP(E376, '[2]MASTER LIST'!$A:$N, 11, FALSE))</f>
        <v/>
      </c>
    </row>
    <row r="377" spans="2:13" x14ac:dyDescent="0.25">
      <c r="B377" s="232"/>
      <c r="C377" s="233"/>
      <c r="D377" s="234"/>
      <c r="E377" s="205"/>
      <c r="F377" s="206"/>
      <c r="G377" s="260" t="str">
        <f>IF(E377="", "", VLOOKUP(E377, '[2]MASTER LIST'!$A:$N, 2, FALSE))</f>
        <v/>
      </c>
      <c r="H377" s="261" t="str">
        <f>IF(E377="", "", VLOOKUP(E377, '[2]MASTER LIST'!$A:$N, 3, FALSE))</f>
        <v/>
      </c>
      <c r="I377" s="208" t="str">
        <f>IF(E377="", "", VLOOKUP(E377, '[2]MASTER LIST'!$A:$N, 5, FALSE))</f>
        <v/>
      </c>
      <c r="J377" s="207" t="str">
        <f>IF(E377="", "", VLOOKUP(E377, '[2]MASTER LIST'!$A:$N, 4, FALSE))</f>
        <v/>
      </c>
      <c r="K377" s="207" t="str">
        <f>IF(E377="", "", VLOOKUP(E377, '[2]MASTER LIST'!$A:$N, 13, FALSE))</f>
        <v/>
      </c>
      <c r="L377" s="207" t="str">
        <f>IF(E377="", "", VLOOKUP(E377, '[2]MASTER LIST'!$A:$N, 10, FALSE))</f>
        <v/>
      </c>
      <c r="M377" s="209" t="str">
        <f>IF(E377="", "", VLOOKUP(E377, '[2]MASTER LIST'!$A:$N, 11, FALSE))</f>
        <v/>
      </c>
    </row>
    <row r="378" spans="2:13" x14ac:dyDescent="0.25">
      <c r="B378" s="232"/>
      <c r="C378" s="233"/>
      <c r="D378" s="234"/>
      <c r="E378" s="205"/>
      <c r="F378" s="206"/>
      <c r="G378" s="260" t="str">
        <f>IF(E378="", "", VLOOKUP(E378, '[2]MASTER LIST'!$A:$N, 2, FALSE))</f>
        <v/>
      </c>
      <c r="H378" s="261" t="str">
        <f>IF(E378="", "", VLOOKUP(E378, '[2]MASTER LIST'!$A:$N, 3, FALSE))</f>
        <v/>
      </c>
      <c r="I378" s="208" t="str">
        <f>IF(E378="", "", VLOOKUP(E378, '[2]MASTER LIST'!$A:$N, 5, FALSE))</f>
        <v/>
      </c>
      <c r="J378" s="207" t="str">
        <f>IF(E378="", "", VLOOKUP(E378, '[2]MASTER LIST'!$A:$N, 4, FALSE))</f>
        <v/>
      </c>
      <c r="K378" s="207" t="str">
        <f>IF(E378="", "", VLOOKUP(E378, '[2]MASTER LIST'!$A:$N, 13, FALSE))</f>
        <v/>
      </c>
      <c r="L378" s="207" t="str">
        <f>IF(E378="", "", VLOOKUP(E378, '[2]MASTER LIST'!$A:$N, 10, FALSE))</f>
        <v/>
      </c>
      <c r="M378" s="209" t="str">
        <f>IF(E378="", "", VLOOKUP(E378, '[2]MASTER LIST'!$A:$N, 11, FALSE))</f>
        <v/>
      </c>
    </row>
    <row r="379" spans="2:13" x14ac:dyDescent="0.25">
      <c r="B379" s="232"/>
      <c r="C379" s="233"/>
      <c r="D379" s="234"/>
      <c r="E379" s="205"/>
      <c r="F379" s="206"/>
      <c r="G379" s="260" t="str">
        <f>IF(E379="", "", VLOOKUP(E379, '[2]MASTER LIST'!$A:$N, 2, FALSE))</f>
        <v/>
      </c>
      <c r="H379" s="261" t="str">
        <f>IF(E379="", "", VLOOKUP(E379, '[2]MASTER LIST'!$A:$N, 3, FALSE))</f>
        <v/>
      </c>
      <c r="I379" s="208" t="str">
        <f>IF(E379="", "", VLOOKUP(E379, '[2]MASTER LIST'!$A:$N, 5, FALSE))</f>
        <v/>
      </c>
      <c r="J379" s="207" t="str">
        <f>IF(E379="", "", VLOOKUP(E379, '[2]MASTER LIST'!$A:$N, 4, FALSE))</f>
        <v/>
      </c>
      <c r="K379" s="207" t="str">
        <f>IF(E379="", "", VLOOKUP(E379, '[2]MASTER LIST'!$A:$N, 13, FALSE))</f>
        <v/>
      </c>
      <c r="L379" s="207" t="str">
        <f>IF(E379="", "", VLOOKUP(E379, '[2]MASTER LIST'!$A:$N, 10, FALSE))</f>
        <v/>
      </c>
      <c r="M379" s="209" t="str">
        <f>IF(E379="", "", VLOOKUP(E379, '[2]MASTER LIST'!$A:$N, 11, FALSE))</f>
        <v/>
      </c>
    </row>
    <row r="380" spans="2:13" x14ac:dyDescent="0.25">
      <c r="B380" s="232"/>
      <c r="C380" s="233"/>
      <c r="D380" s="234"/>
      <c r="E380" s="205"/>
      <c r="F380" s="206"/>
      <c r="G380" s="260" t="str">
        <f>IF(E380="", "", VLOOKUP(E380, '[2]MASTER LIST'!$A:$N, 2, FALSE))</f>
        <v/>
      </c>
      <c r="H380" s="261" t="str">
        <f>IF(E380="", "", VLOOKUP(E380, '[2]MASTER LIST'!$A:$N, 3, FALSE))</f>
        <v/>
      </c>
      <c r="I380" s="208" t="str">
        <f>IF(E380="", "", VLOOKUP(E380, '[2]MASTER LIST'!$A:$N, 5, FALSE))</f>
        <v/>
      </c>
      <c r="J380" s="207" t="str">
        <f>IF(E380="", "", VLOOKUP(E380, '[2]MASTER LIST'!$A:$N, 4, FALSE))</f>
        <v/>
      </c>
      <c r="K380" s="207" t="str">
        <f>IF(E380="", "", VLOOKUP(E380, '[2]MASTER LIST'!$A:$N, 13, FALSE))</f>
        <v/>
      </c>
      <c r="L380" s="207" t="str">
        <f>IF(E380="", "", VLOOKUP(E380, '[2]MASTER LIST'!$A:$N, 10, FALSE))</f>
        <v/>
      </c>
      <c r="M380" s="209" t="str">
        <f>IF(E380="", "", VLOOKUP(E380, '[2]MASTER LIST'!$A:$N, 11, FALSE))</f>
        <v/>
      </c>
    </row>
    <row r="381" spans="2:13" x14ac:dyDescent="0.25">
      <c r="B381" s="232"/>
      <c r="C381" s="233"/>
      <c r="D381" s="234"/>
      <c r="E381" s="205"/>
      <c r="F381" s="206"/>
      <c r="G381" s="260" t="str">
        <f>IF(E381="", "", VLOOKUP(E381, '[2]MASTER LIST'!$A:$N, 2, FALSE))</f>
        <v/>
      </c>
      <c r="H381" s="261" t="str">
        <f>IF(E381="", "", VLOOKUP(E381, '[2]MASTER LIST'!$A:$N, 3, FALSE))</f>
        <v/>
      </c>
      <c r="I381" s="208" t="str">
        <f>IF(E381="", "", VLOOKUP(E381, '[2]MASTER LIST'!$A:$N, 5, FALSE))</f>
        <v/>
      </c>
      <c r="J381" s="207" t="str">
        <f>IF(E381="", "", VLOOKUP(E381, '[2]MASTER LIST'!$A:$N, 4, FALSE))</f>
        <v/>
      </c>
      <c r="K381" s="207" t="str">
        <f>IF(E381="", "", VLOOKUP(E381, '[2]MASTER LIST'!$A:$N, 13, FALSE))</f>
        <v/>
      </c>
      <c r="L381" s="207" t="str">
        <f>IF(E381="", "", VLOOKUP(E381, '[2]MASTER LIST'!$A:$N, 10, FALSE))</f>
        <v/>
      </c>
      <c r="M381" s="209" t="str">
        <f>IF(E381="", "", VLOOKUP(E381, '[2]MASTER LIST'!$A:$N, 11, FALSE))</f>
        <v/>
      </c>
    </row>
    <row r="382" spans="2:13" x14ac:dyDescent="0.25">
      <c r="B382" s="232"/>
      <c r="C382" s="233"/>
      <c r="D382" s="234"/>
      <c r="E382" s="205"/>
      <c r="F382" s="206"/>
      <c r="G382" s="260" t="str">
        <f>IF(E382="", "", VLOOKUP(E382, '[2]MASTER LIST'!$A:$N, 2, FALSE))</f>
        <v/>
      </c>
      <c r="H382" s="261" t="str">
        <f>IF(E382="", "", VLOOKUP(E382, '[2]MASTER LIST'!$A:$N, 3, FALSE))</f>
        <v/>
      </c>
      <c r="I382" s="208" t="str">
        <f>IF(E382="", "", VLOOKUP(E382, '[2]MASTER LIST'!$A:$N, 5, FALSE))</f>
        <v/>
      </c>
      <c r="J382" s="207" t="str">
        <f>IF(E382="", "", VLOOKUP(E382, '[2]MASTER LIST'!$A:$N, 4, FALSE))</f>
        <v/>
      </c>
      <c r="K382" s="207" t="str">
        <f>IF(E382="", "", VLOOKUP(E382, '[2]MASTER LIST'!$A:$N, 13, FALSE))</f>
        <v/>
      </c>
      <c r="L382" s="207" t="str">
        <f>IF(E382="", "", VLOOKUP(E382, '[2]MASTER LIST'!$A:$N, 10, FALSE))</f>
        <v/>
      </c>
      <c r="M382" s="209" t="str">
        <f>IF(E382="", "", VLOOKUP(E382, '[2]MASTER LIST'!$A:$N, 11, FALSE))</f>
        <v/>
      </c>
    </row>
    <row r="383" spans="2:13" x14ac:dyDescent="0.25">
      <c r="B383" s="232"/>
      <c r="C383" s="233"/>
      <c r="D383" s="234"/>
      <c r="E383" s="205"/>
      <c r="F383" s="206"/>
      <c r="G383" s="260" t="str">
        <f>IF(E383="", "", VLOOKUP(E383, '[2]MASTER LIST'!$A:$N, 2, FALSE))</f>
        <v/>
      </c>
      <c r="H383" s="261" t="str">
        <f>IF(E383="", "", VLOOKUP(E383, '[2]MASTER LIST'!$A:$N, 3, FALSE))</f>
        <v/>
      </c>
      <c r="I383" s="208" t="str">
        <f>IF(E383="", "", VLOOKUP(E383, '[2]MASTER LIST'!$A:$N, 5, FALSE))</f>
        <v/>
      </c>
      <c r="J383" s="207" t="str">
        <f>IF(E383="", "", VLOOKUP(E383, '[2]MASTER LIST'!$A:$N, 4, FALSE))</f>
        <v/>
      </c>
      <c r="K383" s="207" t="str">
        <f>IF(E383="", "", VLOOKUP(E383, '[2]MASTER LIST'!$A:$N, 13, FALSE))</f>
        <v/>
      </c>
      <c r="L383" s="207" t="str">
        <f>IF(E383="", "", VLOOKUP(E383, '[2]MASTER LIST'!$A:$N, 10, FALSE))</f>
        <v/>
      </c>
      <c r="M383" s="209" t="str">
        <f>IF(E383="", "", VLOOKUP(E383, '[2]MASTER LIST'!$A:$N, 11, FALSE))</f>
        <v/>
      </c>
    </row>
    <row r="384" spans="2:13" x14ac:dyDescent="0.25">
      <c r="B384" s="232"/>
      <c r="C384" s="233"/>
      <c r="D384" s="234"/>
      <c r="E384" s="205"/>
      <c r="F384" s="206"/>
      <c r="G384" s="260" t="str">
        <f>IF(E384="", "", VLOOKUP(E384, '[2]MASTER LIST'!$A:$N, 2, FALSE))</f>
        <v/>
      </c>
      <c r="H384" s="261" t="str">
        <f>IF(E384="", "", VLOOKUP(E384, '[2]MASTER LIST'!$A:$N, 3, FALSE))</f>
        <v/>
      </c>
      <c r="I384" s="208" t="str">
        <f>IF(E384="", "", VLOOKUP(E384, '[2]MASTER LIST'!$A:$N, 5, FALSE))</f>
        <v/>
      </c>
      <c r="J384" s="207" t="str">
        <f>IF(E384="", "", VLOOKUP(E384, '[2]MASTER LIST'!$A:$N, 4, FALSE))</f>
        <v/>
      </c>
      <c r="K384" s="207" t="str">
        <f>IF(E384="", "", VLOOKUP(E384, '[2]MASTER LIST'!$A:$N, 13, FALSE))</f>
        <v/>
      </c>
      <c r="L384" s="207" t="str">
        <f>IF(E384="", "", VLOOKUP(E384, '[2]MASTER LIST'!$A:$N, 10, FALSE))</f>
        <v/>
      </c>
      <c r="M384" s="209" t="str">
        <f>IF(E384="", "", VLOOKUP(E384, '[2]MASTER LIST'!$A:$N, 11, FALSE))</f>
        <v/>
      </c>
    </row>
    <row r="385" spans="2:13" x14ac:dyDescent="0.25">
      <c r="B385" s="232"/>
      <c r="C385" s="233"/>
      <c r="D385" s="234"/>
      <c r="E385" s="205"/>
      <c r="F385" s="206"/>
      <c r="G385" s="260" t="str">
        <f>IF(E385="", "", VLOOKUP(E385, '[2]MASTER LIST'!$A:$N, 2, FALSE))</f>
        <v/>
      </c>
      <c r="H385" s="261" t="str">
        <f>IF(E385="", "", VLOOKUP(E385, '[2]MASTER LIST'!$A:$N, 3, FALSE))</f>
        <v/>
      </c>
      <c r="I385" s="208" t="str">
        <f>IF(E385="", "", VLOOKUP(E385, '[2]MASTER LIST'!$A:$N, 5, FALSE))</f>
        <v/>
      </c>
      <c r="J385" s="207" t="str">
        <f>IF(E385="", "", VLOOKUP(E385, '[2]MASTER LIST'!$A:$N, 4, FALSE))</f>
        <v/>
      </c>
      <c r="K385" s="207" t="str">
        <f>IF(E385="", "", VLOOKUP(E385, '[2]MASTER LIST'!$A:$N, 13, FALSE))</f>
        <v/>
      </c>
      <c r="L385" s="207" t="str">
        <f>IF(E385="", "", VLOOKUP(E385, '[2]MASTER LIST'!$A:$N, 10, FALSE))</f>
        <v/>
      </c>
      <c r="M385" s="209" t="str">
        <f>IF(E385="", "", VLOOKUP(E385, '[2]MASTER LIST'!$A:$N, 11, FALSE))</f>
        <v/>
      </c>
    </row>
    <row r="386" spans="2:13" x14ac:dyDescent="0.25">
      <c r="B386" s="232"/>
      <c r="C386" s="233"/>
      <c r="D386" s="234"/>
      <c r="E386" s="205"/>
      <c r="F386" s="206"/>
      <c r="G386" s="260" t="str">
        <f>IF(E386="", "", VLOOKUP(E386, '[2]MASTER LIST'!$A:$N, 2, FALSE))</f>
        <v/>
      </c>
      <c r="H386" s="261" t="str">
        <f>IF(E386="", "", VLOOKUP(E386, '[2]MASTER LIST'!$A:$N, 3, FALSE))</f>
        <v/>
      </c>
      <c r="I386" s="208" t="str">
        <f>IF(E386="", "", VLOOKUP(E386, '[2]MASTER LIST'!$A:$N, 5, FALSE))</f>
        <v/>
      </c>
      <c r="J386" s="207" t="str">
        <f>IF(E386="", "", VLOOKUP(E386, '[2]MASTER LIST'!$A:$N, 4, FALSE))</f>
        <v/>
      </c>
      <c r="K386" s="207" t="str">
        <f>IF(E386="", "", VLOOKUP(E386, '[2]MASTER LIST'!$A:$N, 13, FALSE))</f>
        <v/>
      </c>
      <c r="L386" s="207" t="str">
        <f>IF(E386="", "", VLOOKUP(E386, '[2]MASTER LIST'!$A:$N, 10, FALSE))</f>
        <v/>
      </c>
      <c r="M386" s="209" t="str">
        <f>IF(E386="", "", VLOOKUP(E386, '[2]MASTER LIST'!$A:$N, 11, FALSE))</f>
        <v/>
      </c>
    </row>
    <row r="387" spans="2:13" x14ac:dyDescent="0.25">
      <c r="B387" s="232"/>
      <c r="C387" s="233"/>
      <c r="D387" s="234"/>
      <c r="E387" s="205"/>
      <c r="F387" s="206"/>
      <c r="G387" s="260" t="str">
        <f>IF(E387="", "", VLOOKUP(E387, '[2]MASTER LIST'!$A:$N, 2, FALSE))</f>
        <v/>
      </c>
      <c r="H387" s="261" t="str">
        <f>IF(E387="", "", VLOOKUP(E387, '[2]MASTER LIST'!$A:$N, 3, FALSE))</f>
        <v/>
      </c>
      <c r="I387" s="208" t="str">
        <f>IF(E387="", "", VLOOKUP(E387, '[2]MASTER LIST'!$A:$N, 5, FALSE))</f>
        <v/>
      </c>
      <c r="J387" s="207" t="str">
        <f>IF(E387="", "", VLOOKUP(E387, '[2]MASTER LIST'!$A:$N, 4, FALSE))</f>
        <v/>
      </c>
      <c r="K387" s="207" t="str">
        <f>IF(E387="", "", VLOOKUP(E387, '[2]MASTER LIST'!$A:$N, 13, FALSE))</f>
        <v/>
      </c>
      <c r="L387" s="207" t="str">
        <f>IF(E387="", "", VLOOKUP(E387, '[2]MASTER LIST'!$A:$N, 10, FALSE))</f>
        <v/>
      </c>
      <c r="M387" s="209" t="str">
        <f>IF(E387="", "", VLOOKUP(E387, '[2]MASTER LIST'!$A:$N, 11, FALSE))</f>
        <v/>
      </c>
    </row>
    <row r="388" spans="2:13" x14ac:dyDescent="0.25">
      <c r="B388" s="232"/>
      <c r="C388" s="233"/>
      <c r="D388" s="234"/>
      <c r="E388" s="205"/>
      <c r="F388" s="206"/>
      <c r="G388" s="260" t="str">
        <f>IF(E388="", "", VLOOKUP(E388, '[2]MASTER LIST'!$A:$N, 2, FALSE))</f>
        <v/>
      </c>
      <c r="H388" s="261" t="str">
        <f>IF(E388="", "", VLOOKUP(E388, '[2]MASTER LIST'!$A:$N, 3, FALSE))</f>
        <v/>
      </c>
      <c r="I388" s="208" t="str">
        <f>IF(E388="", "", VLOOKUP(E388, '[2]MASTER LIST'!$A:$N, 5, FALSE))</f>
        <v/>
      </c>
      <c r="J388" s="207" t="str">
        <f>IF(E388="", "", VLOOKUP(E388, '[2]MASTER LIST'!$A:$N, 4, FALSE))</f>
        <v/>
      </c>
      <c r="K388" s="207" t="str">
        <f>IF(E388="", "", VLOOKUP(E388, '[2]MASTER LIST'!$A:$N, 13, FALSE))</f>
        <v/>
      </c>
      <c r="L388" s="207" t="str">
        <f>IF(E388="", "", VLOOKUP(E388, '[2]MASTER LIST'!$A:$N, 10, FALSE))</f>
        <v/>
      </c>
      <c r="M388" s="209" t="str">
        <f>IF(E388="", "", VLOOKUP(E388, '[2]MASTER LIST'!$A:$N, 11, FALSE))</f>
        <v/>
      </c>
    </row>
    <row r="389" spans="2:13" x14ac:dyDescent="0.25">
      <c r="B389" s="232"/>
      <c r="C389" s="233"/>
      <c r="D389" s="234"/>
      <c r="E389" s="205"/>
      <c r="F389" s="206"/>
      <c r="G389" s="260" t="str">
        <f>IF(E389="", "", VLOOKUP(E389, '[2]MASTER LIST'!$A:$N, 2, FALSE))</f>
        <v/>
      </c>
      <c r="H389" s="261" t="str">
        <f>IF(E389="", "", VLOOKUP(E389, '[2]MASTER LIST'!$A:$N, 3, FALSE))</f>
        <v/>
      </c>
      <c r="I389" s="208" t="str">
        <f>IF(E389="", "", VLOOKUP(E389, '[2]MASTER LIST'!$A:$N, 5, FALSE))</f>
        <v/>
      </c>
      <c r="J389" s="207" t="str">
        <f>IF(E389="", "", VLOOKUP(E389, '[2]MASTER LIST'!$A:$N, 4, FALSE))</f>
        <v/>
      </c>
      <c r="K389" s="207" t="str">
        <f>IF(E389="", "", VLOOKUP(E389, '[2]MASTER LIST'!$A:$N, 13, FALSE))</f>
        <v/>
      </c>
      <c r="L389" s="207" t="str">
        <f>IF(E389="", "", VLOOKUP(E389, '[2]MASTER LIST'!$A:$N, 10, FALSE))</f>
        <v/>
      </c>
      <c r="M389" s="209" t="str">
        <f>IF(E389="", "", VLOOKUP(E389, '[2]MASTER LIST'!$A:$N, 11, FALSE))</f>
        <v/>
      </c>
    </row>
    <row r="390" spans="2:13" x14ac:dyDescent="0.25">
      <c r="B390" s="232"/>
      <c r="C390" s="233"/>
      <c r="D390" s="234"/>
      <c r="E390" s="205"/>
      <c r="F390" s="206"/>
      <c r="G390" s="260" t="str">
        <f>IF(E390="", "", VLOOKUP(E390, '[2]MASTER LIST'!$A:$N, 2, FALSE))</f>
        <v/>
      </c>
      <c r="H390" s="261" t="str">
        <f>IF(E390="", "", VLOOKUP(E390, '[2]MASTER LIST'!$A:$N, 3, FALSE))</f>
        <v/>
      </c>
      <c r="I390" s="208" t="str">
        <f>IF(E390="", "", VLOOKUP(E390, '[2]MASTER LIST'!$A:$N, 5, FALSE))</f>
        <v/>
      </c>
      <c r="J390" s="207" t="str">
        <f>IF(E390="", "", VLOOKUP(E390, '[2]MASTER LIST'!$A:$N, 4, FALSE))</f>
        <v/>
      </c>
      <c r="K390" s="207" t="str">
        <f>IF(E390="", "", VLOOKUP(E390, '[2]MASTER LIST'!$A:$N, 13, FALSE))</f>
        <v/>
      </c>
      <c r="L390" s="207" t="str">
        <f>IF(E390="", "", VLOOKUP(E390, '[2]MASTER LIST'!$A:$N, 10, FALSE))</f>
        <v/>
      </c>
      <c r="M390" s="209" t="str">
        <f>IF(E390="", "", VLOOKUP(E390, '[2]MASTER LIST'!$A:$N, 11, FALSE))</f>
        <v/>
      </c>
    </row>
    <row r="391" spans="2:13" x14ac:dyDescent="0.25">
      <c r="B391" s="232"/>
      <c r="C391" s="233"/>
      <c r="D391" s="234"/>
      <c r="E391" s="205"/>
      <c r="F391" s="206"/>
      <c r="G391" s="260" t="str">
        <f>IF(E391="", "", VLOOKUP(E391, '[2]MASTER LIST'!$A:$N, 2, FALSE))</f>
        <v/>
      </c>
      <c r="H391" s="261" t="str">
        <f>IF(E391="", "", VLOOKUP(E391, '[2]MASTER LIST'!$A:$N, 3, FALSE))</f>
        <v/>
      </c>
      <c r="I391" s="208" t="str">
        <f>IF(E391="", "", VLOOKUP(E391, '[2]MASTER LIST'!$A:$N, 5, FALSE))</f>
        <v/>
      </c>
      <c r="J391" s="207" t="str">
        <f>IF(E391="", "", VLOOKUP(E391, '[2]MASTER LIST'!$A:$N, 4, FALSE))</f>
        <v/>
      </c>
      <c r="K391" s="207" t="str">
        <f>IF(E391="", "", VLOOKUP(E391, '[2]MASTER LIST'!$A:$N, 13, FALSE))</f>
        <v/>
      </c>
      <c r="L391" s="207" t="str">
        <f>IF(E391="", "", VLOOKUP(E391, '[2]MASTER LIST'!$A:$N, 10, FALSE))</f>
        <v/>
      </c>
      <c r="M391" s="209" t="str">
        <f>IF(E391="", "", VLOOKUP(E391, '[2]MASTER LIST'!$A:$N, 11, FALSE))</f>
        <v/>
      </c>
    </row>
    <row r="392" spans="2:13" x14ac:dyDescent="0.25">
      <c r="B392" s="232"/>
      <c r="C392" s="233"/>
      <c r="D392" s="234"/>
      <c r="E392" s="205"/>
      <c r="F392" s="206"/>
      <c r="G392" s="260" t="str">
        <f>IF(E392="", "", VLOOKUP(E392, '[2]MASTER LIST'!$A:$N, 2, FALSE))</f>
        <v/>
      </c>
      <c r="H392" s="261" t="str">
        <f>IF(E392="", "", VLOOKUP(E392, '[2]MASTER LIST'!$A:$N, 3, FALSE))</f>
        <v/>
      </c>
      <c r="I392" s="208" t="str">
        <f>IF(E392="", "", VLOOKUP(E392, '[2]MASTER LIST'!$A:$N, 5, FALSE))</f>
        <v/>
      </c>
      <c r="J392" s="207" t="str">
        <f>IF(E392="", "", VLOOKUP(E392, '[2]MASTER LIST'!$A:$N, 4, FALSE))</f>
        <v/>
      </c>
      <c r="K392" s="207" t="str">
        <f>IF(E392="", "", VLOOKUP(E392, '[2]MASTER LIST'!$A:$N, 13, FALSE))</f>
        <v/>
      </c>
      <c r="L392" s="207" t="str">
        <f>IF(E392="", "", VLOOKUP(E392, '[2]MASTER LIST'!$A:$N, 10, FALSE))</f>
        <v/>
      </c>
      <c r="M392" s="209" t="str">
        <f>IF(E392="", "", VLOOKUP(E392, '[2]MASTER LIST'!$A:$N, 11, FALSE))</f>
        <v/>
      </c>
    </row>
    <row r="393" spans="2:13" x14ac:dyDescent="0.25">
      <c r="B393" s="232"/>
      <c r="C393" s="233"/>
      <c r="D393" s="234"/>
      <c r="E393" s="205"/>
      <c r="F393" s="206"/>
      <c r="G393" s="260" t="str">
        <f>IF(E393="", "", VLOOKUP(E393, '[2]MASTER LIST'!$A:$N, 2, FALSE))</f>
        <v/>
      </c>
      <c r="H393" s="261" t="str">
        <f>IF(E393="", "", VLOOKUP(E393, '[2]MASTER LIST'!$A:$N, 3, FALSE))</f>
        <v/>
      </c>
      <c r="I393" s="208" t="str">
        <f>IF(E393="", "", VLOOKUP(E393, '[2]MASTER LIST'!$A:$N, 5, FALSE))</f>
        <v/>
      </c>
      <c r="J393" s="207" t="str">
        <f>IF(E393="", "", VLOOKUP(E393, '[2]MASTER LIST'!$A:$N, 4, FALSE))</f>
        <v/>
      </c>
      <c r="K393" s="207" t="str">
        <f>IF(E393="", "", VLOOKUP(E393, '[2]MASTER LIST'!$A:$N, 13, FALSE))</f>
        <v/>
      </c>
      <c r="L393" s="207" t="str">
        <f>IF(E393="", "", VLOOKUP(E393, '[2]MASTER LIST'!$A:$N, 10, FALSE))</f>
        <v/>
      </c>
      <c r="M393" s="209" t="str">
        <f>IF(E393="", "", VLOOKUP(E393, '[2]MASTER LIST'!$A:$N, 11, FALSE))</f>
        <v/>
      </c>
    </row>
    <row r="394" spans="2:13" x14ac:dyDescent="0.25">
      <c r="B394" s="232"/>
      <c r="C394" s="233"/>
      <c r="D394" s="234"/>
      <c r="E394" s="205"/>
      <c r="F394" s="206"/>
      <c r="G394" s="260" t="str">
        <f>IF(E394="", "", VLOOKUP(E394, '[2]MASTER LIST'!$A:$N, 2, FALSE))</f>
        <v/>
      </c>
      <c r="H394" s="261" t="str">
        <f>IF(E394="", "", VLOOKUP(E394, '[2]MASTER LIST'!$A:$N, 3, FALSE))</f>
        <v/>
      </c>
      <c r="I394" s="208" t="str">
        <f>IF(E394="", "", VLOOKUP(E394, '[2]MASTER LIST'!$A:$N, 5, FALSE))</f>
        <v/>
      </c>
      <c r="J394" s="207" t="str">
        <f>IF(E394="", "", VLOOKUP(E394, '[2]MASTER LIST'!$A:$N, 4, FALSE))</f>
        <v/>
      </c>
      <c r="K394" s="207" t="str">
        <f>IF(E394="", "", VLOOKUP(E394, '[2]MASTER LIST'!$A:$N, 13, FALSE))</f>
        <v/>
      </c>
      <c r="L394" s="207" t="str">
        <f>IF(E394="", "", VLOOKUP(E394, '[2]MASTER LIST'!$A:$N, 10, FALSE))</f>
        <v/>
      </c>
      <c r="M394" s="209" t="str">
        <f>IF(E394="", "", VLOOKUP(E394, '[2]MASTER LIST'!$A:$N, 11, FALSE))</f>
        <v/>
      </c>
    </row>
    <row r="395" spans="2:13" x14ac:dyDescent="0.25">
      <c r="B395" s="232"/>
      <c r="C395" s="233"/>
      <c r="D395" s="234"/>
      <c r="E395" s="205"/>
      <c r="F395" s="206"/>
      <c r="G395" s="260" t="str">
        <f>IF(E395="", "", VLOOKUP(E395, '[2]MASTER LIST'!$A:$N, 2, FALSE))</f>
        <v/>
      </c>
      <c r="H395" s="261" t="str">
        <f>IF(E395="", "", VLOOKUP(E395, '[2]MASTER LIST'!$A:$N, 3, FALSE))</f>
        <v/>
      </c>
      <c r="I395" s="208" t="str">
        <f>IF(E395="", "", VLOOKUP(E395, '[2]MASTER LIST'!$A:$N, 5, FALSE))</f>
        <v/>
      </c>
      <c r="J395" s="207" t="str">
        <f>IF(E395="", "", VLOOKUP(E395, '[2]MASTER LIST'!$A:$N, 4, FALSE))</f>
        <v/>
      </c>
      <c r="K395" s="207" t="str">
        <f>IF(E395="", "", VLOOKUP(E395, '[2]MASTER LIST'!$A:$N, 13, FALSE))</f>
        <v/>
      </c>
      <c r="L395" s="207" t="str">
        <f>IF(E395="", "", VLOOKUP(E395, '[2]MASTER LIST'!$A:$N, 10, FALSE))</f>
        <v/>
      </c>
      <c r="M395" s="209" t="str">
        <f>IF(E395="", "", VLOOKUP(E395, '[2]MASTER LIST'!$A:$N, 11, FALSE))</f>
        <v/>
      </c>
    </row>
    <row r="396" spans="2:13" x14ac:dyDescent="0.25">
      <c r="B396" s="232"/>
      <c r="C396" s="233"/>
      <c r="D396" s="234"/>
      <c r="E396" s="205"/>
      <c r="F396" s="206"/>
      <c r="G396" s="260" t="str">
        <f>IF(E396="", "", VLOOKUP(E396, '[2]MASTER LIST'!$A:$N, 2, FALSE))</f>
        <v/>
      </c>
      <c r="H396" s="261" t="str">
        <f>IF(E396="", "", VLOOKUP(E396, '[2]MASTER LIST'!$A:$N, 3, FALSE))</f>
        <v/>
      </c>
      <c r="I396" s="208" t="str">
        <f>IF(E396="", "", VLOOKUP(E396, '[2]MASTER LIST'!$A:$N, 5, FALSE))</f>
        <v/>
      </c>
      <c r="J396" s="207" t="str">
        <f>IF(E396="", "", VLOOKUP(E396, '[2]MASTER LIST'!$A:$N, 4, FALSE))</f>
        <v/>
      </c>
      <c r="K396" s="207" t="str">
        <f>IF(E396="", "", VLOOKUP(E396, '[2]MASTER LIST'!$A:$N, 13, FALSE))</f>
        <v/>
      </c>
      <c r="L396" s="207" t="str">
        <f>IF(E396="", "", VLOOKUP(E396, '[2]MASTER LIST'!$A:$N, 10, FALSE))</f>
        <v/>
      </c>
      <c r="M396" s="209" t="str">
        <f>IF(E396="", "", VLOOKUP(E396, '[2]MASTER LIST'!$A:$N, 11, FALSE))</f>
        <v/>
      </c>
    </row>
    <row r="397" spans="2:13" x14ac:dyDescent="0.25">
      <c r="B397" s="232"/>
      <c r="C397" s="233"/>
      <c r="D397" s="234"/>
      <c r="E397" s="205"/>
      <c r="F397" s="206"/>
      <c r="G397" s="260" t="str">
        <f>IF(E397="", "", VLOOKUP(E397, '[2]MASTER LIST'!$A:$N, 2, FALSE))</f>
        <v/>
      </c>
      <c r="H397" s="261" t="str">
        <f>IF(E397="", "", VLOOKUP(E397, '[2]MASTER LIST'!$A:$N, 3, FALSE))</f>
        <v/>
      </c>
      <c r="I397" s="208" t="str">
        <f>IF(E397="", "", VLOOKUP(E397, '[2]MASTER LIST'!$A:$N, 5, FALSE))</f>
        <v/>
      </c>
      <c r="J397" s="207" t="str">
        <f>IF(E397="", "", VLOOKUP(E397, '[2]MASTER LIST'!$A:$N, 4, FALSE))</f>
        <v/>
      </c>
      <c r="K397" s="207" t="str">
        <f>IF(E397="", "", VLOOKUP(E397, '[2]MASTER LIST'!$A:$N, 13, FALSE))</f>
        <v/>
      </c>
      <c r="L397" s="207" t="str">
        <f>IF(E397="", "", VLOOKUP(E397, '[2]MASTER LIST'!$A:$N, 10, FALSE))</f>
        <v/>
      </c>
      <c r="M397" s="209" t="str">
        <f>IF(E397="", "", VLOOKUP(E397, '[2]MASTER LIST'!$A:$N, 11, FALSE))</f>
        <v/>
      </c>
    </row>
    <row r="398" spans="2:13" x14ac:dyDescent="0.25">
      <c r="B398" s="232"/>
      <c r="C398" s="233"/>
      <c r="D398" s="234"/>
      <c r="E398" s="205"/>
      <c r="F398" s="206"/>
      <c r="G398" s="260" t="str">
        <f>IF(E398="", "", VLOOKUP(E398, '[2]MASTER LIST'!$A:$N, 2, FALSE))</f>
        <v/>
      </c>
      <c r="H398" s="261" t="str">
        <f>IF(E398="", "", VLOOKUP(E398, '[2]MASTER LIST'!$A:$N, 3, FALSE))</f>
        <v/>
      </c>
      <c r="I398" s="208" t="str">
        <f>IF(E398="", "", VLOOKUP(E398, '[2]MASTER LIST'!$A:$N, 5, FALSE))</f>
        <v/>
      </c>
      <c r="J398" s="207" t="str">
        <f>IF(E398="", "", VLOOKUP(E398, '[2]MASTER LIST'!$A:$N, 4, FALSE))</f>
        <v/>
      </c>
      <c r="K398" s="207" t="str">
        <f>IF(E398="", "", VLOOKUP(E398, '[2]MASTER LIST'!$A:$N, 13, FALSE))</f>
        <v/>
      </c>
      <c r="L398" s="207" t="str">
        <f>IF(E398="", "", VLOOKUP(E398, '[2]MASTER LIST'!$A:$N, 10, FALSE))</f>
        <v/>
      </c>
      <c r="M398" s="209" t="str">
        <f>IF(E398="", "", VLOOKUP(E398, '[2]MASTER LIST'!$A:$N, 11, FALSE))</f>
        <v/>
      </c>
    </row>
    <row r="399" spans="2:13" x14ac:dyDescent="0.25">
      <c r="B399" s="232"/>
      <c r="C399" s="233"/>
      <c r="D399" s="234"/>
      <c r="E399" s="205"/>
      <c r="F399" s="206"/>
      <c r="G399" s="260" t="str">
        <f>IF(E399="", "", VLOOKUP(E399, '[2]MASTER LIST'!$A:$N, 2, FALSE))</f>
        <v/>
      </c>
      <c r="H399" s="261" t="str">
        <f>IF(E399="", "", VLOOKUP(E399, '[2]MASTER LIST'!$A:$N, 3, FALSE))</f>
        <v/>
      </c>
      <c r="I399" s="208" t="str">
        <f>IF(E399="", "", VLOOKUP(E399, '[2]MASTER LIST'!$A:$N, 5, FALSE))</f>
        <v/>
      </c>
      <c r="J399" s="207" t="str">
        <f>IF(E399="", "", VLOOKUP(E399, '[2]MASTER LIST'!$A:$N, 4, FALSE))</f>
        <v/>
      </c>
      <c r="K399" s="207" t="str">
        <f>IF(E399="", "", VLOOKUP(E399, '[2]MASTER LIST'!$A:$N, 13, FALSE))</f>
        <v/>
      </c>
      <c r="L399" s="207" t="str">
        <f>IF(E399="", "", VLOOKUP(E399, '[2]MASTER LIST'!$A:$N, 10, FALSE))</f>
        <v/>
      </c>
      <c r="M399" s="209" t="str">
        <f>IF(E399="", "", VLOOKUP(E399, '[2]MASTER LIST'!$A:$N, 11, FALSE))</f>
        <v/>
      </c>
    </row>
    <row r="400" spans="2:13" x14ac:dyDescent="0.25">
      <c r="B400" s="232"/>
      <c r="C400" s="233"/>
      <c r="D400" s="234"/>
      <c r="E400" s="205"/>
      <c r="F400" s="206"/>
      <c r="G400" s="260" t="str">
        <f>IF(E400="", "", VLOOKUP(E400, '[2]MASTER LIST'!$A:$N, 2, FALSE))</f>
        <v/>
      </c>
      <c r="H400" s="261" t="str">
        <f>IF(E400="", "", VLOOKUP(E400, '[2]MASTER LIST'!$A:$N, 3, FALSE))</f>
        <v/>
      </c>
      <c r="I400" s="208" t="str">
        <f>IF(E400="", "", VLOOKUP(E400, '[2]MASTER LIST'!$A:$N, 5, FALSE))</f>
        <v/>
      </c>
      <c r="J400" s="207" t="str">
        <f>IF(E400="", "", VLOOKUP(E400, '[2]MASTER LIST'!$A:$N, 4, FALSE))</f>
        <v/>
      </c>
      <c r="K400" s="207" t="str">
        <f>IF(E400="", "", VLOOKUP(E400, '[2]MASTER LIST'!$A:$N, 13, FALSE))</f>
        <v/>
      </c>
      <c r="L400" s="207" t="str">
        <f>IF(E400="", "", VLOOKUP(E400, '[2]MASTER LIST'!$A:$N, 10, FALSE))</f>
        <v/>
      </c>
      <c r="M400" s="209" t="str">
        <f>IF(E400="", "", VLOOKUP(E400, '[2]MASTER LIST'!$A:$N, 11, FALSE))</f>
        <v/>
      </c>
    </row>
    <row r="401" spans="2:13" x14ac:dyDescent="0.25">
      <c r="B401" s="232"/>
      <c r="C401" s="233"/>
      <c r="D401" s="234"/>
      <c r="E401" s="205"/>
      <c r="F401" s="206"/>
      <c r="G401" s="260" t="str">
        <f>IF(E401="", "", VLOOKUP(E401, '[2]MASTER LIST'!$A:$N, 2, FALSE))</f>
        <v/>
      </c>
      <c r="H401" s="261" t="str">
        <f>IF(E401="", "", VLOOKUP(E401, '[2]MASTER LIST'!$A:$N, 3, FALSE))</f>
        <v/>
      </c>
      <c r="I401" s="208" t="str">
        <f>IF(E401="", "", VLOOKUP(E401, '[2]MASTER LIST'!$A:$N, 5, FALSE))</f>
        <v/>
      </c>
      <c r="J401" s="207" t="str">
        <f>IF(E401="", "", VLOOKUP(E401, '[2]MASTER LIST'!$A:$N, 4, FALSE))</f>
        <v/>
      </c>
      <c r="K401" s="207" t="str">
        <f>IF(E401="", "", VLOOKUP(E401, '[2]MASTER LIST'!$A:$N, 13, FALSE))</f>
        <v/>
      </c>
      <c r="L401" s="207" t="str">
        <f>IF(E401="", "", VLOOKUP(E401, '[2]MASTER LIST'!$A:$N, 10, FALSE))</f>
        <v/>
      </c>
      <c r="M401" s="209" t="str">
        <f>IF(E401="", "", VLOOKUP(E401, '[2]MASTER LIST'!$A:$N, 11, FALSE))</f>
        <v/>
      </c>
    </row>
    <row r="402" spans="2:13" x14ac:dyDescent="0.25">
      <c r="B402" s="232"/>
      <c r="C402" s="233"/>
      <c r="D402" s="234"/>
      <c r="E402" s="205"/>
      <c r="F402" s="206"/>
      <c r="G402" s="260" t="str">
        <f>IF(E402="", "", VLOOKUP(E402, '[2]MASTER LIST'!$A:$N, 2, FALSE))</f>
        <v/>
      </c>
      <c r="H402" s="261" t="str">
        <f>IF(E402="", "", VLOOKUP(E402, '[2]MASTER LIST'!$A:$N, 3, FALSE))</f>
        <v/>
      </c>
      <c r="I402" s="208" t="str">
        <f>IF(E402="", "", VLOOKUP(E402, '[2]MASTER LIST'!$A:$N, 5, FALSE))</f>
        <v/>
      </c>
      <c r="J402" s="207" t="str">
        <f>IF(E402="", "", VLOOKUP(E402, '[2]MASTER LIST'!$A:$N, 4, FALSE))</f>
        <v/>
      </c>
      <c r="K402" s="207" t="str">
        <f>IF(E402="", "", VLOOKUP(E402, '[2]MASTER LIST'!$A:$N, 13, FALSE))</f>
        <v/>
      </c>
      <c r="L402" s="207" t="str">
        <f>IF(E402="", "", VLOOKUP(E402, '[2]MASTER LIST'!$A:$N, 10, FALSE))</f>
        <v/>
      </c>
      <c r="M402" s="209" t="str">
        <f>IF(E402="", "", VLOOKUP(E402, '[2]MASTER LIST'!$A:$N, 11, FALSE))</f>
        <v/>
      </c>
    </row>
    <row r="403" spans="2:13" x14ac:dyDescent="0.25">
      <c r="B403" s="232"/>
      <c r="C403" s="233"/>
      <c r="D403" s="234"/>
      <c r="E403" s="205"/>
      <c r="F403" s="206"/>
      <c r="G403" s="260" t="str">
        <f>IF(E403="", "", VLOOKUP(E403, '[2]MASTER LIST'!$A:$N, 2, FALSE))</f>
        <v/>
      </c>
      <c r="H403" s="261" t="str">
        <f>IF(E403="", "", VLOOKUP(E403, '[2]MASTER LIST'!$A:$N, 3, FALSE))</f>
        <v/>
      </c>
      <c r="I403" s="208" t="str">
        <f>IF(E403="", "", VLOOKUP(E403, '[2]MASTER LIST'!$A:$N, 5, FALSE))</f>
        <v/>
      </c>
      <c r="J403" s="207" t="str">
        <f>IF(E403="", "", VLOOKUP(E403, '[2]MASTER LIST'!$A:$N, 4, FALSE))</f>
        <v/>
      </c>
      <c r="K403" s="207" t="str">
        <f>IF(E403="", "", VLOOKUP(E403, '[2]MASTER LIST'!$A:$N, 13, FALSE))</f>
        <v/>
      </c>
      <c r="L403" s="207" t="str">
        <f>IF(E403="", "", VLOOKUP(E403, '[2]MASTER LIST'!$A:$N, 10, FALSE))</f>
        <v/>
      </c>
      <c r="M403" s="209" t="str">
        <f>IF(E403="", "", VLOOKUP(E403, '[2]MASTER LIST'!$A:$N, 11, FALSE))</f>
        <v/>
      </c>
    </row>
    <row r="404" spans="2:13" x14ac:dyDescent="0.25">
      <c r="B404" s="232"/>
      <c r="C404" s="233"/>
      <c r="D404" s="234"/>
      <c r="E404" s="205"/>
      <c r="F404" s="206"/>
      <c r="G404" s="260" t="str">
        <f>IF(E404="", "", VLOOKUP(E404, '[2]MASTER LIST'!$A:$N, 2, FALSE))</f>
        <v/>
      </c>
      <c r="H404" s="261" t="str">
        <f>IF(E404="", "", VLOOKUP(E404, '[2]MASTER LIST'!$A:$N, 3, FALSE))</f>
        <v/>
      </c>
      <c r="I404" s="208" t="str">
        <f>IF(E404="", "", VLOOKUP(E404, '[2]MASTER LIST'!$A:$N, 5, FALSE))</f>
        <v/>
      </c>
      <c r="J404" s="207" t="str">
        <f>IF(E404="", "", VLOOKUP(E404, '[2]MASTER LIST'!$A:$N, 4, FALSE))</f>
        <v/>
      </c>
      <c r="K404" s="207" t="str">
        <f>IF(E404="", "", VLOOKUP(E404, '[2]MASTER LIST'!$A:$N, 13, FALSE))</f>
        <v/>
      </c>
      <c r="L404" s="207" t="str">
        <f>IF(E404="", "", VLOOKUP(E404, '[2]MASTER LIST'!$A:$N, 10, FALSE))</f>
        <v/>
      </c>
      <c r="M404" s="209" t="str">
        <f>IF(E404="", "", VLOOKUP(E404, '[2]MASTER LIST'!$A:$N, 11, FALSE))</f>
        <v/>
      </c>
    </row>
    <row r="405" spans="2:13" x14ac:dyDescent="0.25">
      <c r="B405" s="232"/>
      <c r="C405" s="233"/>
      <c r="D405" s="234"/>
      <c r="E405" s="205"/>
      <c r="F405" s="206"/>
      <c r="G405" s="260" t="str">
        <f>IF(E405="", "", VLOOKUP(E405, '[2]MASTER LIST'!$A:$N, 2, FALSE))</f>
        <v/>
      </c>
      <c r="H405" s="261" t="str">
        <f>IF(E405="", "", VLOOKUP(E405, '[2]MASTER LIST'!$A:$N, 3, FALSE))</f>
        <v/>
      </c>
      <c r="I405" s="208" t="str">
        <f>IF(E405="", "", VLOOKUP(E405, '[2]MASTER LIST'!$A:$N, 5, FALSE))</f>
        <v/>
      </c>
      <c r="J405" s="207" t="str">
        <f>IF(E405="", "", VLOOKUP(E405, '[2]MASTER LIST'!$A:$N, 4, FALSE))</f>
        <v/>
      </c>
      <c r="K405" s="207" t="str">
        <f>IF(E405="", "", VLOOKUP(E405, '[2]MASTER LIST'!$A:$N, 13, FALSE))</f>
        <v/>
      </c>
      <c r="L405" s="207" t="str">
        <f>IF(E405="", "", VLOOKUP(E405, '[2]MASTER LIST'!$A:$N, 10, FALSE))</f>
        <v/>
      </c>
      <c r="M405" s="209" t="str">
        <f>IF(E405="", "", VLOOKUP(E405, '[2]MASTER LIST'!$A:$N, 11, FALSE))</f>
        <v/>
      </c>
    </row>
    <row r="406" spans="2:13" x14ac:dyDescent="0.25">
      <c r="B406" s="232"/>
      <c r="C406" s="233"/>
      <c r="D406" s="234"/>
      <c r="E406" s="205"/>
      <c r="F406" s="206"/>
      <c r="G406" s="260" t="str">
        <f>IF(E406="", "", VLOOKUP(E406, '[2]MASTER LIST'!$A:$N, 2, FALSE))</f>
        <v/>
      </c>
      <c r="H406" s="261" t="str">
        <f>IF(E406="", "", VLOOKUP(E406, '[2]MASTER LIST'!$A:$N, 3, FALSE))</f>
        <v/>
      </c>
      <c r="I406" s="208" t="str">
        <f>IF(E406="", "", VLOOKUP(E406, '[2]MASTER LIST'!$A:$N, 5, FALSE))</f>
        <v/>
      </c>
      <c r="J406" s="207" t="str">
        <f>IF(E406="", "", VLOOKUP(E406, '[2]MASTER LIST'!$A:$N, 4, FALSE))</f>
        <v/>
      </c>
      <c r="K406" s="207" t="str">
        <f>IF(E406="", "", VLOOKUP(E406, '[2]MASTER LIST'!$A:$N, 13, FALSE))</f>
        <v/>
      </c>
      <c r="L406" s="207" t="str">
        <f>IF(E406="", "", VLOOKUP(E406, '[2]MASTER LIST'!$A:$N, 10, FALSE))</f>
        <v/>
      </c>
      <c r="M406" s="209" t="str">
        <f>IF(E406="", "", VLOOKUP(E406, '[2]MASTER LIST'!$A:$N, 11, FALSE))</f>
        <v/>
      </c>
    </row>
    <row r="407" spans="2:13" x14ac:dyDescent="0.25">
      <c r="B407" s="232"/>
      <c r="C407" s="233"/>
      <c r="D407" s="234"/>
      <c r="E407" s="205"/>
      <c r="F407" s="206"/>
      <c r="G407" s="260" t="str">
        <f>IF(E407="", "", VLOOKUP(E407, '[2]MASTER LIST'!$A:$N, 2, FALSE))</f>
        <v/>
      </c>
      <c r="H407" s="261" t="str">
        <f>IF(E407="", "", VLOOKUP(E407, '[2]MASTER LIST'!$A:$N, 3, FALSE))</f>
        <v/>
      </c>
      <c r="I407" s="208" t="str">
        <f>IF(E407="", "", VLOOKUP(E407, '[2]MASTER LIST'!$A:$N, 5, FALSE))</f>
        <v/>
      </c>
      <c r="J407" s="207" t="str">
        <f>IF(E407="", "", VLOOKUP(E407, '[2]MASTER LIST'!$A:$N, 4, FALSE))</f>
        <v/>
      </c>
      <c r="K407" s="207" t="str">
        <f>IF(E407="", "", VLOOKUP(E407, '[2]MASTER LIST'!$A:$N, 13, FALSE))</f>
        <v/>
      </c>
      <c r="L407" s="207" t="str">
        <f>IF(E407="", "", VLOOKUP(E407, '[2]MASTER LIST'!$A:$N, 10, FALSE))</f>
        <v/>
      </c>
      <c r="M407" s="209" t="str">
        <f>IF(E407="", "", VLOOKUP(E407, '[2]MASTER LIST'!$A:$N, 11, FALSE))</f>
        <v/>
      </c>
    </row>
    <row r="408" spans="2:13" x14ac:dyDescent="0.25">
      <c r="B408" s="232"/>
      <c r="C408" s="233"/>
      <c r="D408" s="234"/>
      <c r="E408" s="205"/>
      <c r="F408" s="206"/>
      <c r="G408" s="260" t="str">
        <f>IF(E408="", "", VLOOKUP(E408, '[2]MASTER LIST'!$A:$N, 2, FALSE))</f>
        <v/>
      </c>
      <c r="H408" s="261" t="str">
        <f>IF(E408="", "", VLOOKUP(E408, '[2]MASTER LIST'!$A:$N, 3, FALSE))</f>
        <v/>
      </c>
      <c r="I408" s="208" t="str">
        <f>IF(E408="", "", VLOOKUP(E408, '[2]MASTER LIST'!$A:$N, 5, FALSE))</f>
        <v/>
      </c>
      <c r="J408" s="207" t="str">
        <f>IF(E408="", "", VLOOKUP(E408, '[2]MASTER LIST'!$A:$N, 4, FALSE))</f>
        <v/>
      </c>
      <c r="K408" s="207" t="str">
        <f>IF(E408="", "", VLOOKUP(E408, '[2]MASTER LIST'!$A:$N, 13, FALSE))</f>
        <v/>
      </c>
      <c r="L408" s="207" t="str">
        <f>IF(E408="", "", VLOOKUP(E408, '[2]MASTER LIST'!$A:$N, 10, FALSE))</f>
        <v/>
      </c>
      <c r="M408" s="209" t="str">
        <f>IF(E408="", "", VLOOKUP(E408, '[2]MASTER LIST'!$A:$N, 11, FALSE))</f>
        <v/>
      </c>
    </row>
    <row r="409" spans="2:13" x14ac:dyDescent="0.25">
      <c r="B409" s="232"/>
      <c r="C409" s="233"/>
      <c r="D409" s="234"/>
      <c r="E409" s="205"/>
      <c r="F409" s="206"/>
      <c r="G409" s="260" t="str">
        <f>IF(E409="", "", VLOOKUP(E409, '[2]MASTER LIST'!$A:$N, 2, FALSE))</f>
        <v/>
      </c>
      <c r="H409" s="261" t="str">
        <f>IF(E409="", "", VLOOKUP(E409, '[2]MASTER LIST'!$A:$N, 3, FALSE))</f>
        <v/>
      </c>
      <c r="I409" s="208" t="str">
        <f>IF(E409="", "", VLOOKUP(E409, '[2]MASTER LIST'!$A:$N, 5, FALSE))</f>
        <v/>
      </c>
      <c r="J409" s="207" t="str">
        <f>IF(E409="", "", VLOOKUP(E409, '[2]MASTER LIST'!$A:$N, 4, FALSE))</f>
        <v/>
      </c>
      <c r="K409" s="207" t="str">
        <f>IF(E409="", "", VLOOKUP(E409, '[2]MASTER LIST'!$A:$N, 13, FALSE))</f>
        <v/>
      </c>
      <c r="L409" s="207" t="str">
        <f>IF(E409="", "", VLOOKUP(E409, '[2]MASTER LIST'!$A:$N, 10, FALSE))</f>
        <v/>
      </c>
      <c r="M409" s="209" t="str">
        <f>IF(E409="", "", VLOOKUP(E409, '[2]MASTER LIST'!$A:$N, 11, FALSE))</f>
        <v/>
      </c>
    </row>
    <row r="410" spans="2:13" x14ac:dyDescent="0.25">
      <c r="B410" s="232"/>
      <c r="C410" s="233"/>
      <c r="D410" s="234"/>
      <c r="E410" s="205"/>
      <c r="F410" s="206"/>
      <c r="G410" s="260" t="str">
        <f>IF(E410="", "", VLOOKUP(E410, '[2]MASTER LIST'!$A:$N, 2, FALSE))</f>
        <v/>
      </c>
      <c r="H410" s="261" t="str">
        <f>IF(E410="", "", VLOOKUP(E410, '[2]MASTER LIST'!$A:$N, 3, FALSE))</f>
        <v/>
      </c>
      <c r="I410" s="208" t="str">
        <f>IF(E410="", "", VLOOKUP(E410, '[2]MASTER LIST'!$A:$N, 5, FALSE))</f>
        <v/>
      </c>
      <c r="J410" s="207" t="str">
        <f>IF(E410="", "", VLOOKUP(E410, '[2]MASTER LIST'!$A:$N, 4, FALSE))</f>
        <v/>
      </c>
      <c r="K410" s="207" t="str">
        <f>IF(E410="", "", VLOOKUP(E410, '[2]MASTER LIST'!$A:$N, 13, FALSE))</f>
        <v/>
      </c>
      <c r="L410" s="207" t="str">
        <f>IF(E410="", "", VLOOKUP(E410, '[2]MASTER LIST'!$A:$N, 10, FALSE))</f>
        <v/>
      </c>
      <c r="M410" s="209" t="str">
        <f>IF(E410="", "", VLOOKUP(E410, '[2]MASTER LIST'!$A:$N, 11, FALSE))</f>
        <v/>
      </c>
    </row>
    <row r="411" spans="2:13" x14ac:dyDescent="0.25">
      <c r="B411" s="232"/>
      <c r="C411" s="233"/>
      <c r="D411" s="234"/>
      <c r="E411" s="205"/>
      <c r="F411" s="206"/>
      <c r="G411" s="260" t="str">
        <f>IF(E411="", "", VLOOKUP(E411, '[2]MASTER LIST'!$A:$N, 2, FALSE))</f>
        <v/>
      </c>
      <c r="H411" s="261" t="str">
        <f>IF(E411="", "", VLOOKUP(E411, '[2]MASTER LIST'!$A:$N, 3, FALSE))</f>
        <v/>
      </c>
      <c r="I411" s="208" t="str">
        <f>IF(E411="", "", VLOOKUP(E411, '[2]MASTER LIST'!$A:$N, 5, FALSE))</f>
        <v/>
      </c>
      <c r="J411" s="207" t="str">
        <f>IF(E411="", "", VLOOKUP(E411, '[2]MASTER LIST'!$A:$N, 4, FALSE))</f>
        <v/>
      </c>
      <c r="K411" s="207" t="str">
        <f>IF(E411="", "", VLOOKUP(E411, '[2]MASTER LIST'!$A:$N, 13, FALSE))</f>
        <v/>
      </c>
      <c r="L411" s="207" t="str">
        <f>IF(E411="", "", VLOOKUP(E411, '[2]MASTER LIST'!$A:$N, 10, FALSE))</f>
        <v/>
      </c>
      <c r="M411" s="209" t="str">
        <f>IF(E411="", "", VLOOKUP(E411, '[2]MASTER LIST'!$A:$N, 11, FALSE))</f>
        <v/>
      </c>
    </row>
    <row r="412" spans="2:13" x14ac:dyDescent="0.25">
      <c r="B412" s="232"/>
      <c r="C412" s="233"/>
      <c r="D412" s="234"/>
      <c r="E412" s="205"/>
      <c r="F412" s="206"/>
      <c r="G412" s="260" t="str">
        <f>IF(E412="", "", VLOOKUP(E412, '[2]MASTER LIST'!$A:$N, 2, FALSE))</f>
        <v/>
      </c>
      <c r="H412" s="261" t="str">
        <f>IF(E412="", "", VLOOKUP(E412, '[2]MASTER LIST'!$A:$N, 3, FALSE))</f>
        <v/>
      </c>
      <c r="I412" s="208" t="str">
        <f>IF(E412="", "", VLOOKUP(E412, '[2]MASTER LIST'!$A:$N, 5, FALSE))</f>
        <v/>
      </c>
      <c r="J412" s="207" t="str">
        <f>IF(E412="", "", VLOOKUP(E412, '[2]MASTER LIST'!$A:$N, 4, FALSE))</f>
        <v/>
      </c>
      <c r="K412" s="207" t="str">
        <f>IF(E412="", "", VLOOKUP(E412, '[2]MASTER LIST'!$A:$N, 13, FALSE))</f>
        <v/>
      </c>
      <c r="L412" s="207" t="str">
        <f>IF(E412="", "", VLOOKUP(E412, '[2]MASTER LIST'!$A:$N, 10, FALSE))</f>
        <v/>
      </c>
      <c r="M412" s="209" t="str">
        <f>IF(E412="", "", VLOOKUP(E412, '[2]MASTER LIST'!$A:$N, 11, FALSE))</f>
        <v/>
      </c>
    </row>
    <row r="413" spans="2:13" x14ac:dyDescent="0.25">
      <c r="B413" s="232"/>
      <c r="C413" s="233"/>
      <c r="D413" s="234"/>
      <c r="E413" s="205"/>
      <c r="F413" s="206"/>
      <c r="G413" s="260" t="str">
        <f>IF(E413="", "", VLOOKUP(E413, '[2]MASTER LIST'!$A:$N, 2, FALSE))</f>
        <v/>
      </c>
      <c r="H413" s="261" t="str">
        <f>IF(E413="", "", VLOOKUP(E413, '[2]MASTER LIST'!$A:$N, 3, FALSE))</f>
        <v/>
      </c>
      <c r="I413" s="208" t="str">
        <f>IF(E413="", "", VLOOKUP(E413, '[2]MASTER LIST'!$A:$N, 5, FALSE))</f>
        <v/>
      </c>
      <c r="J413" s="207" t="str">
        <f>IF(E413="", "", VLOOKUP(E413, '[2]MASTER LIST'!$A:$N, 4, FALSE))</f>
        <v/>
      </c>
      <c r="K413" s="207" t="str">
        <f>IF(E413="", "", VLOOKUP(E413, '[2]MASTER LIST'!$A:$N, 13, FALSE))</f>
        <v/>
      </c>
      <c r="L413" s="207" t="str">
        <f>IF(E413="", "", VLOOKUP(E413, '[2]MASTER LIST'!$A:$N, 10, FALSE))</f>
        <v/>
      </c>
      <c r="M413" s="209" t="str">
        <f>IF(E413="", "", VLOOKUP(E413, '[2]MASTER LIST'!$A:$N, 11, FALSE))</f>
        <v/>
      </c>
    </row>
    <row r="414" spans="2:13" x14ac:dyDescent="0.25">
      <c r="B414" s="232"/>
      <c r="C414" s="233"/>
      <c r="D414" s="234"/>
      <c r="E414" s="205"/>
      <c r="F414" s="206"/>
      <c r="G414" s="260" t="str">
        <f>IF(E414="", "", VLOOKUP(E414, '[2]MASTER LIST'!$A:$N, 2, FALSE))</f>
        <v/>
      </c>
      <c r="H414" s="261" t="str">
        <f>IF(E414="", "", VLOOKUP(E414, '[2]MASTER LIST'!$A:$N, 3, FALSE))</f>
        <v/>
      </c>
      <c r="I414" s="208" t="str">
        <f>IF(E414="", "", VLOOKUP(E414, '[2]MASTER LIST'!$A:$N, 5, FALSE))</f>
        <v/>
      </c>
      <c r="J414" s="207" t="str">
        <f>IF(E414="", "", VLOOKUP(E414, '[2]MASTER LIST'!$A:$N, 4, FALSE))</f>
        <v/>
      </c>
      <c r="K414" s="207" t="str">
        <f>IF(E414="", "", VLOOKUP(E414, '[2]MASTER LIST'!$A:$N, 13, FALSE))</f>
        <v/>
      </c>
      <c r="L414" s="207" t="str">
        <f>IF(E414="", "", VLOOKUP(E414, '[2]MASTER LIST'!$A:$N, 10, FALSE))</f>
        <v/>
      </c>
      <c r="M414" s="209" t="str">
        <f>IF(E414="", "", VLOOKUP(E414, '[2]MASTER LIST'!$A:$N, 11, FALSE))</f>
        <v/>
      </c>
    </row>
    <row r="415" spans="2:13" x14ac:dyDescent="0.25">
      <c r="B415" s="232"/>
      <c r="C415" s="233"/>
      <c r="D415" s="234"/>
      <c r="E415" s="205"/>
      <c r="F415" s="206"/>
      <c r="G415" s="260" t="str">
        <f>IF(E415="", "", VLOOKUP(E415, '[2]MASTER LIST'!$A:$N, 2, FALSE))</f>
        <v/>
      </c>
      <c r="H415" s="261" t="str">
        <f>IF(E415="", "", VLOOKUP(E415, '[2]MASTER LIST'!$A:$N, 3, FALSE))</f>
        <v/>
      </c>
      <c r="I415" s="208" t="str">
        <f>IF(E415="", "", VLOOKUP(E415, '[2]MASTER LIST'!$A:$N, 5, FALSE))</f>
        <v/>
      </c>
      <c r="J415" s="207" t="str">
        <f>IF(E415="", "", VLOOKUP(E415, '[2]MASTER LIST'!$A:$N, 4, FALSE))</f>
        <v/>
      </c>
      <c r="K415" s="207" t="str">
        <f>IF(E415="", "", VLOOKUP(E415, '[2]MASTER LIST'!$A:$N, 13, FALSE))</f>
        <v/>
      </c>
      <c r="L415" s="207" t="str">
        <f>IF(E415="", "", VLOOKUP(E415, '[2]MASTER LIST'!$A:$N, 10, FALSE))</f>
        <v/>
      </c>
      <c r="M415" s="209" t="str">
        <f>IF(E415="", "", VLOOKUP(E415, '[2]MASTER LIST'!$A:$N, 11, FALSE))</f>
        <v/>
      </c>
    </row>
    <row r="416" spans="2:13" x14ac:dyDescent="0.25">
      <c r="B416" s="232"/>
      <c r="C416" s="233"/>
      <c r="D416" s="234"/>
      <c r="E416" s="205"/>
      <c r="F416" s="206"/>
      <c r="G416" s="260" t="str">
        <f>IF(E416="", "", VLOOKUP(E416, '[2]MASTER LIST'!$A:$N, 2, FALSE))</f>
        <v/>
      </c>
      <c r="H416" s="261" t="str">
        <f>IF(E416="", "", VLOOKUP(E416, '[2]MASTER LIST'!$A:$N, 3, FALSE))</f>
        <v/>
      </c>
      <c r="I416" s="208" t="str">
        <f>IF(E416="", "", VLOOKUP(E416, '[2]MASTER LIST'!$A:$N, 5, FALSE))</f>
        <v/>
      </c>
      <c r="J416" s="207" t="str">
        <f>IF(E416="", "", VLOOKUP(E416, '[2]MASTER LIST'!$A:$N, 4, FALSE))</f>
        <v/>
      </c>
      <c r="K416" s="207" t="str">
        <f>IF(E416="", "", VLOOKUP(E416, '[2]MASTER LIST'!$A:$N, 13, FALSE))</f>
        <v/>
      </c>
      <c r="L416" s="207" t="str">
        <f>IF(E416="", "", VLOOKUP(E416, '[2]MASTER LIST'!$A:$N, 10, FALSE))</f>
        <v/>
      </c>
      <c r="M416" s="209" t="str">
        <f>IF(E416="", "", VLOOKUP(E416, '[2]MASTER LIST'!$A:$N, 11, FALSE))</f>
        <v/>
      </c>
    </row>
    <row r="417" spans="2:13" x14ac:dyDescent="0.25">
      <c r="B417" s="232"/>
      <c r="C417" s="233"/>
      <c r="D417" s="234"/>
      <c r="E417" s="205"/>
      <c r="F417" s="206"/>
      <c r="G417" s="260" t="str">
        <f>IF(E417="", "", VLOOKUP(E417, '[2]MASTER LIST'!$A:$N, 2, FALSE))</f>
        <v/>
      </c>
      <c r="H417" s="261" t="str">
        <f>IF(E417="", "", VLOOKUP(E417, '[2]MASTER LIST'!$A:$N, 3, FALSE))</f>
        <v/>
      </c>
      <c r="I417" s="208" t="str">
        <f>IF(E417="", "", VLOOKUP(E417, '[2]MASTER LIST'!$A:$N, 5, FALSE))</f>
        <v/>
      </c>
      <c r="J417" s="207" t="str">
        <f>IF(E417="", "", VLOOKUP(E417, '[2]MASTER LIST'!$A:$N, 4, FALSE))</f>
        <v/>
      </c>
      <c r="K417" s="207" t="str">
        <f>IF(E417="", "", VLOOKUP(E417, '[2]MASTER LIST'!$A:$N, 13, FALSE))</f>
        <v/>
      </c>
      <c r="L417" s="207" t="str">
        <f>IF(E417="", "", VLOOKUP(E417, '[2]MASTER LIST'!$A:$N, 10, FALSE))</f>
        <v/>
      </c>
      <c r="M417" s="209" t="str">
        <f>IF(E417="", "", VLOOKUP(E417, '[2]MASTER LIST'!$A:$N, 11, FALSE))</f>
        <v/>
      </c>
    </row>
    <row r="418" spans="2:13" x14ac:dyDescent="0.25">
      <c r="B418" s="232"/>
      <c r="C418" s="233"/>
      <c r="D418" s="234"/>
      <c r="E418" s="205"/>
      <c r="F418" s="206"/>
      <c r="G418" s="260" t="str">
        <f>IF(E418="", "", VLOOKUP(E418, '[2]MASTER LIST'!$A:$N, 2, FALSE))</f>
        <v/>
      </c>
      <c r="H418" s="261" t="str">
        <f>IF(E418="", "", VLOOKUP(E418, '[2]MASTER LIST'!$A:$N, 3, FALSE))</f>
        <v/>
      </c>
      <c r="I418" s="208" t="str">
        <f>IF(E418="", "", VLOOKUP(E418, '[2]MASTER LIST'!$A:$N, 5, FALSE))</f>
        <v/>
      </c>
      <c r="J418" s="207" t="str">
        <f>IF(E418="", "", VLOOKUP(E418, '[2]MASTER LIST'!$A:$N, 4, FALSE))</f>
        <v/>
      </c>
      <c r="K418" s="207" t="str">
        <f>IF(E418="", "", VLOOKUP(E418, '[2]MASTER LIST'!$A:$N, 13, FALSE))</f>
        <v/>
      </c>
      <c r="L418" s="207" t="str">
        <f>IF(E418="", "", VLOOKUP(E418, '[2]MASTER LIST'!$A:$N, 10, FALSE))</f>
        <v/>
      </c>
      <c r="M418" s="209" t="str">
        <f>IF(E418="", "", VLOOKUP(E418, '[2]MASTER LIST'!$A:$N, 11, FALSE))</f>
        <v/>
      </c>
    </row>
    <row r="419" spans="2:13" x14ac:dyDescent="0.25">
      <c r="B419" s="232"/>
      <c r="C419" s="233"/>
      <c r="D419" s="234"/>
      <c r="E419" s="205"/>
      <c r="F419" s="206"/>
      <c r="G419" s="260" t="str">
        <f>IF(E419="", "", VLOOKUP(E419, '[2]MASTER LIST'!$A:$N, 2, FALSE))</f>
        <v/>
      </c>
      <c r="H419" s="261" t="str">
        <f>IF(E419="", "", VLOOKUP(E419, '[2]MASTER LIST'!$A:$N, 3, FALSE))</f>
        <v/>
      </c>
      <c r="I419" s="208" t="str">
        <f>IF(E419="", "", VLOOKUP(E419, '[2]MASTER LIST'!$A:$N, 5, FALSE))</f>
        <v/>
      </c>
      <c r="J419" s="207" t="str">
        <f>IF(E419="", "", VLOOKUP(E419, '[2]MASTER LIST'!$A:$N, 4, FALSE))</f>
        <v/>
      </c>
      <c r="K419" s="207" t="str">
        <f>IF(E419="", "", VLOOKUP(E419, '[2]MASTER LIST'!$A:$N, 13, FALSE))</f>
        <v/>
      </c>
      <c r="L419" s="207" t="str">
        <f>IF(E419="", "", VLOOKUP(E419, '[2]MASTER LIST'!$A:$N, 10, FALSE))</f>
        <v/>
      </c>
      <c r="M419" s="209" t="str">
        <f>IF(E419="", "", VLOOKUP(E419, '[2]MASTER LIST'!$A:$N, 11, FALSE))</f>
        <v/>
      </c>
    </row>
    <row r="420" spans="2:13" x14ac:dyDescent="0.25">
      <c r="B420" s="232"/>
      <c r="C420" s="233"/>
      <c r="D420" s="234"/>
      <c r="E420" s="205"/>
      <c r="F420" s="206"/>
      <c r="G420" s="260" t="str">
        <f>IF(E420="", "", VLOOKUP(E420, '[2]MASTER LIST'!$A:$N, 2, FALSE))</f>
        <v/>
      </c>
      <c r="H420" s="261" t="str">
        <f>IF(E420="", "", VLOOKUP(E420, '[2]MASTER LIST'!$A:$N, 3, FALSE))</f>
        <v/>
      </c>
      <c r="I420" s="208" t="str">
        <f>IF(E420="", "", VLOOKUP(E420, '[2]MASTER LIST'!$A:$N, 5, FALSE))</f>
        <v/>
      </c>
      <c r="J420" s="207" t="str">
        <f>IF(E420="", "", VLOOKUP(E420, '[2]MASTER LIST'!$A:$N, 4, FALSE))</f>
        <v/>
      </c>
      <c r="K420" s="207" t="str">
        <f>IF(E420="", "", VLOOKUP(E420, '[2]MASTER LIST'!$A:$N, 13, FALSE))</f>
        <v/>
      </c>
      <c r="L420" s="207" t="str">
        <f>IF(E420="", "", VLOOKUP(E420, '[2]MASTER LIST'!$A:$N, 10, FALSE))</f>
        <v/>
      </c>
      <c r="M420" s="209" t="str">
        <f>IF(E420="", "", VLOOKUP(E420, '[2]MASTER LIST'!$A:$N, 11, FALSE))</f>
        <v/>
      </c>
    </row>
    <row r="421" spans="2:13" x14ac:dyDescent="0.25">
      <c r="B421" s="232"/>
      <c r="C421" s="233"/>
      <c r="D421" s="234"/>
      <c r="E421" s="205"/>
      <c r="F421" s="206"/>
      <c r="G421" s="260" t="str">
        <f>IF(E421="", "", VLOOKUP(E421, '[2]MASTER LIST'!$A:$N, 2, FALSE))</f>
        <v/>
      </c>
      <c r="H421" s="261" t="str">
        <f>IF(E421="", "", VLOOKUP(E421, '[2]MASTER LIST'!$A:$N, 3, FALSE))</f>
        <v/>
      </c>
      <c r="I421" s="208" t="str">
        <f>IF(E421="", "", VLOOKUP(E421, '[2]MASTER LIST'!$A:$N, 5, FALSE))</f>
        <v/>
      </c>
      <c r="J421" s="207" t="str">
        <f>IF(E421="", "", VLOOKUP(E421, '[2]MASTER LIST'!$A:$N, 4, FALSE))</f>
        <v/>
      </c>
      <c r="K421" s="207" t="str">
        <f>IF(E421="", "", VLOOKUP(E421, '[2]MASTER LIST'!$A:$N, 13, FALSE))</f>
        <v/>
      </c>
      <c r="L421" s="207" t="str">
        <f>IF(E421="", "", VLOOKUP(E421, '[2]MASTER LIST'!$A:$N, 10, FALSE))</f>
        <v/>
      </c>
      <c r="M421" s="209" t="str">
        <f>IF(E421="", "", VLOOKUP(E421, '[2]MASTER LIST'!$A:$N, 11, FALSE))</f>
        <v/>
      </c>
    </row>
    <row r="422" spans="2:13" x14ac:dyDescent="0.25">
      <c r="B422" s="232"/>
      <c r="C422" s="233"/>
      <c r="D422" s="234"/>
      <c r="E422" s="205"/>
      <c r="F422" s="206"/>
      <c r="G422" s="260" t="str">
        <f>IF(E422="", "", VLOOKUP(E422, '[2]MASTER LIST'!$A:$N, 2, FALSE))</f>
        <v/>
      </c>
      <c r="H422" s="261" t="str">
        <f>IF(E422="", "", VLOOKUP(E422, '[2]MASTER LIST'!$A:$N, 3, FALSE))</f>
        <v/>
      </c>
      <c r="I422" s="208" t="str">
        <f>IF(E422="", "", VLOOKUP(E422, '[2]MASTER LIST'!$A:$N, 5, FALSE))</f>
        <v/>
      </c>
      <c r="J422" s="207" t="str">
        <f>IF(E422="", "", VLOOKUP(E422, '[2]MASTER LIST'!$A:$N, 4, FALSE))</f>
        <v/>
      </c>
      <c r="K422" s="207" t="str">
        <f>IF(E422="", "", VLOOKUP(E422, '[2]MASTER LIST'!$A:$N, 13, FALSE))</f>
        <v/>
      </c>
      <c r="L422" s="207" t="str">
        <f>IF(E422="", "", VLOOKUP(E422, '[2]MASTER LIST'!$A:$N, 10, FALSE))</f>
        <v/>
      </c>
      <c r="M422" s="209" t="str">
        <f>IF(E422="", "", VLOOKUP(E422, '[2]MASTER LIST'!$A:$N, 11, FALSE))</f>
        <v/>
      </c>
    </row>
    <row r="423" spans="2:13" x14ac:dyDescent="0.25">
      <c r="B423" s="232"/>
      <c r="C423" s="233"/>
      <c r="D423" s="234"/>
      <c r="E423" s="205"/>
      <c r="F423" s="206"/>
      <c r="G423" s="260" t="str">
        <f>IF(E423="", "", VLOOKUP(E423, '[2]MASTER LIST'!$A:$N, 2, FALSE))</f>
        <v/>
      </c>
      <c r="H423" s="261" t="str">
        <f>IF(E423="", "", VLOOKUP(E423, '[2]MASTER LIST'!$A:$N, 3, FALSE))</f>
        <v/>
      </c>
      <c r="I423" s="208" t="str">
        <f>IF(E423="", "", VLOOKUP(E423, '[2]MASTER LIST'!$A:$N, 5, FALSE))</f>
        <v/>
      </c>
      <c r="J423" s="207" t="str">
        <f>IF(E423="", "", VLOOKUP(E423, '[2]MASTER LIST'!$A:$N, 4, FALSE))</f>
        <v/>
      </c>
      <c r="K423" s="207" t="str">
        <f>IF(E423="", "", VLOOKUP(E423, '[2]MASTER LIST'!$A:$N, 13, FALSE))</f>
        <v/>
      </c>
      <c r="L423" s="207" t="str">
        <f>IF(E423="", "", VLOOKUP(E423, '[2]MASTER LIST'!$A:$N, 10, FALSE))</f>
        <v/>
      </c>
      <c r="M423" s="209" t="str">
        <f>IF(E423="", "", VLOOKUP(E423, '[2]MASTER LIST'!$A:$N, 11, FALSE))</f>
        <v/>
      </c>
    </row>
    <row r="424" spans="2:13" x14ac:dyDescent="0.25">
      <c r="B424" s="232"/>
      <c r="C424" s="233"/>
      <c r="D424" s="234"/>
      <c r="E424" s="205"/>
      <c r="F424" s="206"/>
      <c r="G424" s="260" t="str">
        <f>IF(E424="", "", VLOOKUP(E424, '[2]MASTER LIST'!$A:$N, 2, FALSE))</f>
        <v/>
      </c>
      <c r="H424" s="261" t="str">
        <f>IF(E424="", "", VLOOKUP(E424, '[2]MASTER LIST'!$A:$N, 3, FALSE))</f>
        <v/>
      </c>
      <c r="I424" s="208" t="str">
        <f>IF(E424="", "", VLOOKUP(E424, '[2]MASTER LIST'!$A:$N, 5, FALSE))</f>
        <v/>
      </c>
      <c r="J424" s="207" t="str">
        <f>IF(E424="", "", VLOOKUP(E424, '[2]MASTER LIST'!$A:$N, 4, FALSE))</f>
        <v/>
      </c>
      <c r="K424" s="207" t="str">
        <f>IF(E424="", "", VLOOKUP(E424, '[2]MASTER LIST'!$A:$N, 13, FALSE))</f>
        <v/>
      </c>
      <c r="L424" s="207" t="str">
        <f>IF(E424="", "", VLOOKUP(E424, '[2]MASTER LIST'!$A:$N, 10, FALSE))</f>
        <v/>
      </c>
      <c r="M424" s="209" t="str">
        <f>IF(E424="", "", VLOOKUP(E424, '[2]MASTER LIST'!$A:$N, 11, FALSE))</f>
        <v/>
      </c>
    </row>
    <row r="425" spans="2:13" x14ac:dyDescent="0.25">
      <c r="B425" s="232"/>
      <c r="C425" s="233"/>
      <c r="D425" s="234"/>
      <c r="E425" s="205"/>
      <c r="F425" s="206"/>
      <c r="G425" s="260" t="str">
        <f>IF(E425="", "", VLOOKUP(E425, '[2]MASTER LIST'!$A:$N, 2, FALSE))</f>
        <v/>
      </c>
      <c r="H425" s="261" t="str">
        <f>IF(E425="", "", VLOOKUP(E425, '[2]MASTER LIST'!$A:$N, 3, FALSE))</f>
        <v/>
      </c>
      <c r="I425" s="208" t="str">
        <f>IF(E425="", "", VLOOKUP(E425, '[2]MASTER LIST'!$A:$N, 5, FALSE))</f>
        <v/>
      </c>
      <c r="J425" s="207" t="str">
        <f>IF(E425="", "", VLOOKUP(E425, '[2]MASTER LIST'!$A:$N, 4, FALSE))</f>
        <v/>
      </c>
      <c r="K425" s="207" t="str">
        <f>IF(E425="", "", VLOOKUP(E425, '[2]MASTER LIST'!$A:$N, 13, FALSE))</f>
        <v/>
      </c>
      <c r="L425" s="207" t="str">
        <f>IF(E425="", "", VLOOKUP(E425, '[2]MASTER LIST'!$A:$N, 10, FALSE))</f>
        <v/>
      </c>
      <c r="M425" s="209" t="str">
        <f>IF(E425="", "", VLOOKUP(E425, '[2]MASTER LIST'!$A:$N, 11, FALSE))</f>
        <v/>
      </c>
    </row>
    <row r="426" spans="2:13" x14ac:dyDescent="0.25">
      <c r="B426" s="232"/>
      <c r="C426" s="233"/>
      <c r="D426" s="234"/>
      <c r="E426" s="205"/>
      <c r="F426" s="206"/>
      <c r="G426" s="260" t="str">
        <f>IF(E426="", "", VLOOKUP(E426, '[2]MASTER LIST'!$A:$N, 2, FALSE))</f>
        <v/>
      </c>
      <c r="H426" s="261" t="str">
        <f>IF(E426="", "", VLOOKUP(E426, '[2]MASTER LIST'!$A:$N, 3, FALSE))</f>
        <v/>
      </c>
      <c r="I426" s="208" t="str">
        <f>IF(E426="", "", VLOOKUP(E426, '[2]MASTER LIST'!$A:$N, 5, FALSE))</f>
        <v/>
      </c>
      <c r="J426" s="207" t="str">
        <f>IF(E426="", "", VLOOKUP(E426, '[2]MASTER LIST'!$A:$N, 4, FALSE))</f>
        <v/>
      </c>
      <c r="K426" s="207" t="str">
        <f>IF(E426="", "", VLOOKUP(E426, '[2]MASTER LIST'!$A:$N, 13, FALSE))</f>
        <v/>
      </c>
      <c r="L426" s="207" t="str">
        <f>IF(E426="", "", VLOOKUP(E426, '[2]MASTER LIST'!$A:$N, 10, FALSE))</f>
        <v/>
      </c>
      <c r="M426" s="209" t="str">
        <f>IF(E426="", "", VLOOKUP(E426, '[2]MASTER LIST'!$A:$N, 11, FALSE))</f>
        <v/>
      </c>
    </row>
    <row r="427" spans="2:13" x14ac:dyDescent="0.25">
      <c r="B427" s="232"/>
      <c r="C427" s="233"/>
      <c r="D427" s="234"/>
      <c r="E427" s="205"/>
      <c r="F427" s="206"/>
      <c r="G427" s="260" t="str">
        <f>IF(E427="", "", VLOOKUP(E427, '[2]MASTER LIST'!$A:$N, 2, FALSE))</f>
        <v/>
      </c>
      <c r="H427" s="261" t="str">
        <f>IF(E427="", "", VLOOKUP(E427, '[2]MASTER LIST'!$A:$N, 3, FALSE))</f>
        <v/>
      </c>
      <c r="I427" s="208" t="str">
        <f>IF(E427="", "", VLOOKUP(E427, '[2]MASTER LIST'!$A:$N, 5, FALSE))</f>
        <v/>
      </c>
      <c r="J427" s="207" t="str">
        <f>IF(E427="", "", VLOOKUP(E427, '[2]MASTER LIST'!$A:$N, 4, FALSE))</f>
        <v/>
      </c>
      <c r="K427" s="207" t="str">
        <f>IF(E427="", "", VLOOKUP(E427, '[2]MASTER LIST'!$A:$N, 13, FALSE))</f>
        <v/>
      </c>
      <c r="L427" s="207" t="str">
        <f>IF(E427="", "", VLOOKUP(E427, '[2]MASTER LIST'!$A:$N, 10, FALSE))</f>
        <v/>
      </c>
      <c r="M427" s="209" t="str">
        <f>IF(E427="", "", VLOOKUP(E427, '[2]MASTER LIST'!$A:$N, 11, FALSE))</f>
        <v/>
      </c>
    </row>
    <row r="428" spans="2:13" x14ac:dyDescent="0.25">
      <c r="B428" s="232"/>
      <c r="C428" s="233"/>
      <c r="D428" s="234"/>
      <c r="E428" s="205"/>
      <c r="F428" s="206"/>
      <c r="G428" s="260" t="str">
        <f>IF(E428="", "", VLOOKUP(E428, '[2]MASTER LIST'!$A:$N, 2, FALSE))</f>
        <v/>
      </c>
      <c r="H428" s="261" t="str">
        <f>IF(E428="", "", VLOOKUP(E428, '[2]MASTER LIST'!$A:$N, 3, FALSE))</f>
        <v/>
      </c>
      <c r="I428" s="208" t="str">
        <f>IF(E428="", "", VLOOKUP(E428, '[2]MASTER LIST'!$A:$N, 5, FALSE))</f>
        <v/>
      </c>
      <c r="J428" s="207" t="str">
        <f>IF(E428="", "", VLOOKUP(E428, '[2]MASTER LIST'!$A:$N, 4, FALSE))</f>
        <v/>
      </c>
      <c r="K428" s="207" t="str">
        <f>IF(E428="", "", VLOOKUP(E428, '[2]MASTER LIST'!$A:$N, 13, FALSE))</f>
        <v/>
      </c>
      <c r="L428" s="207" t="str">
        <f>IF(E428="", "", VLOOKUP(E428, '[2]MASTER LIST'!$A:$N, 10, FALSE))</f>
        <v/>
      </c>
      <c r="M428" s="209" t="str">
        <f>IF(E428="", "", VLOOKUP(E428, '[2]MASTER LIST'!$A:$N, 11, FALSE))</f>
        <v/>
      </c>
    </row>
    <row r="429" spans="2:13" x14ac:dyDescent="0.25">
      <c r="B429" s="232"/>
      <c r="C429" s="233"/>
      <c r="D429" s="234"/>
      <c r="E429" s="205"/>
      <c r="F429" s="206"/>
      <c r="G429" s="260" t="str">
        <f>IF(E429="", "", VLOOKUP(E429, '[2]MASTER LIST'!$A:$N, 2, FALSE))</f>
        <v/>
      </c>
      <c r="H429" s="261" t="str">
        <f>IF(E429="", "", VLOOKUP(E429, '[2]MASTER LIST'!$A:$N, 3, FALSE))</f>
        <v/>
      </c>
      <c r="I429" s="208" t="str">
        <f>IF(E429="", "", VLOOKUP(E429, '[2]MASTER LIST'!$A:$N, 5, FALSE))</f>
        <v/>
      </c>
      <c r="J429" s="207" t="str">
        <f>IF(E429="", "", VLOOKUP(E429, '[2]MASTER LIST'!$A:$N, 4, FALSE))</f>
        <v/>
      </c>
      <c r="K429" s="207" t="str">
        <f>IF(E429="", "", VLOOKUP(E429, '[2]MASTER LIST'!$A:$N, 13, FALSE))</f>
        <v/>
      </c>
      <c r="L429" s="207" t="str">
        <f>IF(E429="", "", VLOOKUP(E429, '[2]MASTER LIST'!$A:$N, 10, FALSE))</f>
        <v/>
      </c>
      <c r="M429" s="209" t="str">
        <f>IF(E429="", "", VLOOKUP(E429, '[2]MASTER LIST'!$A:$N, 11, FALSE))</f>
        <v/>
      </c>
    </row>
    <row r="430" spans="2:13" x14ac:dyDescent="0.25">
      <c r="B430" s="232"/>
      <c r="C430" s="233"/>
      <c r="D430" s="234"/>
      <c r="E430" s="205"/>
      <c r="F430" s="206"/>
      <c r="G430" s="260" t="str">
        <f>IF(E430="", "", VLOOKUP(E430, '[2]MASTER LIST'!$A:$N, 2, FALSE))</f>
        <v/>
      </c>
      <c r="H430" s="261" t="str">
        <f>IF(E430="", "", VLOOKUP(E430, '[2]MASTER LIST'!$A:$N, 3, FALSE))</f>
        <v/>
      </c>
      <c r="I430" s="208" t="str">
        <f>IF(E430="", "", VLOOKUP(E430, '[2]MASTER LIST'!$A:$N, 5, FALSE))</f>
        <v/>
      </c>
      <c r="J430" s="207" t="str">
        <f>IF(E430="", "", VLOOKUP(E430, '[2]MASTER LIST'!$A:$N, 4, FALSE))</f>
        <v/>
      </c>
      <c r="K430" s="207" t="str">
        <f>IF(E430="", "", VLOOKUP(E430, '[2]MASTER LIST'!$A:$N, 13, FALSE))</f>
        <v/>
      </c>
      <c r="L430" s="207" t="str">
        <f>IF(E430="", "", VLOOKUP(E430, '[2]MASTER LIST'!$A:$N, 10, FALSE))</f>
        <v/>
      </c>
      <c r="M430" s="209" t="str">
        <f>IF(E430="", "", VLOOKUP(E430, '[2]MASTER LIST'!$A:$N, 11, FALSE))</f>
        <v/>
      </c>
    </row>
    <row r="431" spans="2:13" x14ac:dyDescent="0.25">
      <c r="B431" s="232"/>
      <c r="C431" s="233"/>
      <c r="D431" s="234"/>
      <c r="E431" s="205"/>
      <c r="F431" s="206"/>
      <c r="G431" s="260" t="str">
        <f>IF(E431="", "", VLOOKUP(E431, '[2]MASTER LIST'!$A:$N, 2, FALSE))</f>
        <v/>
      </c>
      <c r="H431" s="261" t="str">
        <f>IF(E431="", "", VLOOKUP(E431, '[2]MASTER LIST'!$A:$N, 3, FALSE))</f>
        <v/>
      </c>
      <c r="I431" s="208" t="str">
        <f>IF(E431="", "", VLOOKUP(E431, '[2]MASTER LIST'!$A:$N, 5, FALSE))</f>
        <v/>
      </c>
      <c r="J431" s="207" t="str">
        <f>IF(E431="", "", VLOOKUP(E431, '[2]MASTER LIST'!$A:$N, 4, FALSE))</f>
        <v/>
      </c>
      <c r="K431" s="207" t="str">
        <f>IF(E431="", "", VLOOKUP(E431, '[2]MASTER LIST'!$A:$N, 13, FALSE))</f>
        <v/>
      </c>
      <c r="L431" s="207" t="str">
        <f>IF(E431="", "", VLOOKUP(E431, '[2]MASTER LIST'!$A:$N, 10, FALSE))</f>
        <v/>
      </c>
      <c r="M431" s="209" t="str">
        <f>IF(E431="", "", VLOOKUP(E431, '[2]MASTER LIST'!$A:$N, 11, FALSE))</f>
        <v/>
      </c>
    </row>
    <row r="432" spans="2:13" x14ac:dyDescent="0.25">
      <c r="B432" s="232"/>
      <c r="C432" s="233"/>
      <c r="D432" s="234"/>
      <c r="E432" s="205"/>
      <c r="F432" s="206"/>
      <c r="G432" s="260" t="str">
        <f>IF(E432="", "", VLOOKUP(E432, '[2]MASTER LIST'!$A:$N, 2, FALSE))</f>
        <v/>
      </c>
      <c r="H432" s="261" t="str">
        <f>IF(E432="", "", VLOOKUP(E432, '[2]MASTER LIST'!$A:$N, 3, FALSE))</f>
        <v/>
      </c>
      <c r="I432" s="208" t="str">
        <f>IF(E432="", "", VLOOKUP(E432, '[2]MASTER LIST'!$A:$N, 5, FALSE))</f>
        <v/>
      </c>
      <c r="J432" s="207" t="str">
        <f>IF(E432="", "", VLOOKUP(E432, '[2]MASTER LIST'!$A:$N, 4, FALSE))</f>
        <v/>
      </c>
      <c r="K432" s="207" t="str">
        <f>IF(E432="", "", VLOOKUP(E432, '[2]MASTER LIST'!$A:$N, 13, FALSE))</f>
        <v/>
      </c>
      <c r="L432" s="207" t="str">
        <f>IF(E432="", "", VLOOKUP(E432, '[2]MASTER LIST'!$A:$N, 10, FALSE))</f>
        <v/>
      </c>
      <c r="M432" s="209" t="str">
        <f>IF(E432="", "", VLOOKUP(E432, '[2]MASTER LIST'!$A:$N, 11, FALSE))</f>
        <v/>
      </c>
    </row>
    <row r="433" spans="2:13" x14ac:dyDescent="0.25">
      <c r="B433" s="232"/>
      <c r="C433" s="233"/>
      <c r="D433" s="234"/>
      <c r="E433" s="205"/>
      <c r="F433" s="206"/>
      <c r="G433" s="260" t="str">
        <f>IF(E433="", "", VLOOKUP(E433, '[2]MASTER LIST'!$A:$N, 2, FALSE))</f>
        <v/>
      </c>
      <c r="H433" s="261" t="str">
        <f>IF(E433="", "", VLOOKUP(E433, '[2]MASTER LIST'!$A:$N, 3, FALSE))</f>
        <v/>
      </c>
      <c r="I433" s="208" t="str">
        <f>IF(E433="", "", VLOOKUP(E433, '[2]MASTER LIST'!$A:$N, 5, FALSE))</f>
        <v/>
      </c>
      <c r="J433" s="207" t="str">
        <f>IF(E433="", "", VLOOKUP(E433, '[2]MASTER LIST'!$A:$N, 4, FALSE))</f>
        <v/>
      </c>
      <c r="K433" s="207" t="str">
        <f>IF(E433="", "", VLOOKUP(E433, '[2]MASTER LIST'!$A:$N, 13, FALSE))</f>
        <v/>
      </c>
      <c r="L433" s="207" t="str">
        <f>IF(E433="", "", VLOOKUP(E433, '[2]MASTER LIST'!$A:$N, 10, FALSE))</f>
        <v/>
      </c>
      <c r="M433" s="209" t="str">
        <f>IF(E433="", "", VLOOKUP(E433, '[2]MASTER LIST'!$A:$N, 11, FALSE))</f>
        <v/>
      </c>
    </row>
    <row r="434" spans="2:13" x14ac:dyDescent="0.25">
      <c r="B434" s="232"/>
      <c r="C434" s="233"/>
      <c r="D434" s="234"/>
      <c r="E434" s="205"/>
      <c r="F434" s="206"/>
      <c r="G434" s="260" t="str">
        <f>IF(E434="", "", VLOOKUP(E434, '[2]MASTER LIST'!$A:$N, 2, FALSE))</f>
        <v/>
      </c>
      <c r="H434" s="261" t="str">
        <f>IF(E434="", "", VLOOKUP(E434, '[2]MASTER LIST'!$A:$N, 3, FALSE))</f>
        <v/>
      </c>
      <c r="I434" s="208" t="str">
        <f>IF(E434="", "", VLOOKUP(E434, '[2]MASTER LIST'!$A:$N, 5, FALSE))</f>
        <v/>
      </c>
      <c r="J434" s="207" t="str">
        <f>IF(E434="", "", VLOOKUP(E434, '[2]MASTER LIST'!$A:$N, 4, FALSE))</f>
        <v/>
      </c>
      <c r="K434" s="207" t="str">
        <f>IF(E434="", "", VLOOKUP(E434, '[2]MASTER LIST'!$A:$N, 13, FALSE))</f>
        <v/>
      </c>
      <c r="L434" s="207" t="str">
        <f>IF(E434="", "", VLOOKUP(E434, '[2]MASTER LIST'!$A:$N, 10, FALSE))</f>
        <v/>
      </c>
      <c r="M434" s="209" t="str">
        <f>IF(E434="", "", VLOOKUP(E434, '[2]MASTER LIST'!$A:$N, 11, FALSE))</f>
        <v/>
      </c>
    </row>
    <row r="435" spans="2:13" x14ac:dyDescent="0.25">
      <c r="B435" s="232"/>
      <c r="C435" s="233"/>
      <c r="D435" s="234"/>
      <c r="E435" s="205"/>
      <c r="F435" s="206"/>
      <c r="G435" s="260" t="str">
        <f>IF(E435="", "", VLOOKUP(E435, '[2]MASTER LIST'!$A:$N, 2, FALSE))</f>
        <v/>
      </c>
      <c r="H435" s="261" t="str">
        <f>IF(E435="", "", VLOOKUP(E435, '[2]MASTER LIST'!$A:$N, 3, FALSE))</f>
        <v/>
      </c>
      <c r="I435" s="208" t="str">
        <f>IF(E435="", "", VLOOKUP(E435, '[2]MASTER LIST'!$A:$N, 5, FALSE))</f>
        <v/>
      </c>
      <c r="J435" s="207" t="str">
        <f>IF(E435="", "", VLOOKUP(E435, '[2]MASTER LIST'!$A:$N, 4, FALSE))</f>
        <v/>
      </c>
      <c r="K435" s="207" t="str">
        <f>IF(E435="", "", VLOOKUP(E435, '[2]MASTER LIST'!$A:$N, 13, FALSE))</f>
        <v/>
      </c>
      <c r="L435" s="207" t="str">
        <f>IF(E435="", "", VLOOKUP(E435, '[2]MASTER LIST'!$A:$N, 10, FALSE))</f>
        <v/>
      </c>
      <c r="M435" s="209" t="str">
        <f>IF(E435="", "", VLOOKUP(E435, '[2]MASTER LIST'!$A:$N, 11, FALSE))</f>
        <v/>
      </c>
    </row>
    <row r="436" spans="2:13" x14ac:dyDescent="0.25">
      <c r="B436" s="232"/>
      <c r="C436" s="233"/>
      <c r="D436" s="234"/>
      <c r="E436" s="205"/>
      <c r="F436" s="206"/>
      <c r="G436" s="260" t="str">
        <f>IF(E436="", "", VLOOKUP(E436, '[2]MASTER LIST'!$A:$N, 2, FALSE))</f>
        <v/>
      </c>
      <c r="H436" s="261" t="str">
        <f>IF(E436="", "", VLOOKUP(E436, '[2]MASTER LIST'!$A:$N, 3, FALSE))</f>
        <v/>
      </c>
      <c r="I436" s="208" t="str">
        <f>IF(E436="", "", VLOOKUP(E436, '[2]MASTER LIST'!$A:$N, 5, FALSE))</f>
        <v/>
      </c>
      <c r="J436" s="207" t="str">
        <f>IF(E436="", "", VLOOKUP(E436, '[2]MASTER LIST'!$A:$N, 4, FALSE))</f>
        <v/>
      </c>
      <c r="K436" s="207" t="str">
        <f>IF(E436="", "", VLOOKUP(E436, '[2]MASTER LIST'!$A:$N, 13, FALSE))</f>
        <v/>
      </c>
      <c r="L436" s="207" t="str">
        <f>IF(E436="", "", VLOOKUP(E436, '[2]MASTER LIST'!$A:$N, 10, FALSE))</f>
        <v/>
      </c>
      <c r="M436" s="209" t="str">
        <f>IF(E436="", "", VLOOKUP(E436, '[2]MASTER LIST'!$A:$N, 11, FALSE))</f>
        <v/>
      </c>
    </row>
    <row r="437" spans="2:13" x14ac:dyDescent="0.25">
      <c r="B437" s="232"/>
      <c r="C437" s="233"/>
      <c r="D437" s="234"/>
      <c r="E437" s="205"/>
      <c r="F437" s="206"/>
      <c r="G437" s="260" t="str">
        <f>IF(E437="", "", VLOOKUP(E437, '[2]MASTER LIST'!$A:$N, 2, FALSE))</f>
        <v/>
      </c>
      <c r="H437" s="261" t="str">
        <f>IF(E437="", "", VLOOKUP(E437, '[2]MASTER LIST'!$A:$N, 3, FALSE))</f>
        <v/>
      </c>
      <c r="I437" s="208" t="str">
        <f>IF(E437="", "", VLOOKUP(E437, '[2]MASTER LIST'!$A:$N, 5, FALSE))</f>
        <v/>
      </c>
      <c r="J437" s="207" t="str">
        <f>IF(E437="", "", VLOOKUP(E437, '[2]MASTER LIST'!$A:$N, 4, FALSE))</f>
        <v/>
      </c>
      <c r="K437" s="207" t="str">
        <f>IF(E437="", "", VLOOKUP(E437, '[2]MASTER LIST'!$A:$N, 13, FALSE))</f>
        <v/>
      </c>
      <c r="L437" s="207" t="str">
        <f>IF(E437="", "", VLOOKUP(E437, '[2]MASTER LIST'!$A:$N, 10, FALSE))</f>
        <v/>
      </c>
      <c r="M437" s="209" t="str">
        <f>IF(E437="", "", VLOOKUP(E437, '[2]MASTER LIST'!$A:$N, 11, FALSE))</f>
        <v/>
      </c>
    </row>
    <row r="438" spans="2:13" x14ac:dyDescent="0.25">
      <c r="B438" s="232"/>
      <c r="C438" s="233"/>
      <c r="D438" s="234"/>
      <c r="E438" s="205"/>
      <c r="F438" s="206"/>
      <c r="G438" s="260" t="str">
        <f>IF(E438="", "", VLOOKUP(E438, '[2]MASTER LIST'!$A:$N, 2, FALSE))</f>
        <v/>
      </c>
      <c r="H438" s="261" t="str">
        <f>IF(E438="", "", VLOOKUP(E438, '[2]MASTER LIST'!$A:$N, 3, FALSE))</f>
        <v/>
      </c>
      <c r="I438" s="208" t="str">
        <f>IF(E438="", "", VLOOKUP(E438, '[2]MASTER LIST'!$A:$N, 5, FALSE))</f>
        <v/>
      </c>
      <c r="J438" s="207" t="str">
        <f>IF(E438="", "", VLOOKUP(E438, '[2]MASTER LIST'!$A:$N, 4, FALSE))</f>
        <v/>
      </c>
      <c r="K438" s="207" t="str">
        <f>IF(E438="", "", VLOOKUP(E438, '[2]MASTER LIST'!$A:$N, 13, FALSE))</f>
        <v/>
      </c>
      <c r="L438" s="207" t="str">
        <f>IF(E438="", "", VLOOKUP(E438, '[2]MASTER LIST'!$A:$N, 10, FALSE))</f>
        <v/>
      </c>
      <c r="M438" s="209" t="str">
        <f>IF(E438="", "", VLOOKUP(E438, '[2]MASTER LIST'!$A:$N, 11, FALSE))</f>
        <v/>
      </c>
    </row>
    <row r="439" spans="2:13" x14ac:dyDescent="0.25">
      <c r="B439" s="232"/>
      <c r="C439" s="233"/>
      <c r="D439" s="234"/>
      <c r="E439" s="205"/>
      <c r="F439" s="206"/>
      <c r="G439" s="260" t="str">
        <f>IF(E439="", "", VLOOKUP(E439, '[2]MASTER LIST'!$A:$N, 2, FALSE))</f>
        <v/>
      </c>
      <c r="H439" s="261" t="str">
        <f>IF(E439="", "", VLOOKUP(E439, '[2]MASTER LIST'!$A:$N, 3, FALSE))</f>
        <v/>
      </c>
      <c r="I439" s="208" t="str">
        <f>IF(E439="", "", VLOOKUP(E439, '[2]MASTER LIST'!$A:$N, 5, FALSE))</f>
        <v/>
      </c>
      <c r="J439" s="207" t="str">
        <f>IF(E439="", "", VLOOKUP(E439, '[2]MASTER LIST'!$A:$N, 4, FALSE))</f>
        <v/>
      </c>
      <c r="K439" s="207" t="str">
        <f>IF(E439="", "", VLOOKUP(E439, '[2]MASTER LIST'!$A:$N, 13, FALSE))</f>
        <v/>
      </c>
      <c r="L439" s="207" t="str">
        <f>IF(E439="", "", VLOOKUP(E439, '[2]MASTER LIST'!$A:$N, 10, FALSE))</f>
        <v/>
      </c>
      <c r="M439" s="209" t="str">
        <f>IF(E439="", "", VLOOKUP(E439, '[2]MASTER LIST'!$A:$N, 11, FALSE))</f>
        <v/>
      </c>
    </row>
    <row r="440" spans="2:13" x14ac:dyDescent="0.25">
      <c r="B440" s="232"/>
      <c r="C440" s="233"/>
      <c r="D440" s="234"/>
      <c r="E440" s="205"/>
      <c r="F440" s="206"/>
      <c r="G440" s="260" t="str">
        <f>IF(E440="", "", VLOOKUP(E440, '[2]MASTER LIST'!$A:$N, 2, FALSE))</f>
        <v/>
      </c>
      <c r="H440" s="261" t="str">
        <f>IF(E440="", "", VLOOKUP(E440, '[2]MASTER LIST'!$A:$N, 3, FALSE))</f>
        <v/>
      </c>
      <c r="I440" s="208" t="str">
        <f>IF(E440="", "", VLOOKUP(E440, '[2]MASTER LIST'!$A:$N, 5, FALSE))</f>
        <v/>
      </c>
      <c r="J440" s="207" t="str">
        <f>IF(E440="", "", VLOOKUP(E440, '[2]MASTER LIST'!$A:$N, 4, FALSE))</f>
        <v/>
      </c>
      <c r="K440" s="207" t="str">
        <f>IF(E440="", "", VLOOKUP(E440, '[2]MASTER LIST'!$A:$N, 13, FALSE))</f>
        <v/>
      </c>
      <c r="L440" s="207" t="str">
        <f>IF(E440="", "", VLOOKUP(E440, '[2]MASTER LIST'!$A:$N, 10, FALSE))</f>
        <v/>
      </c>
      <c r="M440" s="209" t="str">
        <f>IF(E440="", "", VLOOKUP(E440, '[2]MASTER LIST'!$A:$N, 11, FALSE))</f>
        <v/>
      </c>
    </row>
    <row r="441" spans="2:13" x14ac:dyDescent="0.25">
      <c r="B441" s="232"/>
      <c r="C441" s="233"/>
      <c r="D441" s="234"/>
      <c r="E441" s="205"/>
      <c r="F441" s="206"/>
      <c r="G441" s="260" t="str">
        <f>IF(E441="", "", VLOOKUP(E441, '[2]MASTER LIST'!$A:$N, 2, FALSE))</f>
        <v/>
      </c>
      <c r="H441" s="261" t="str">
        <f>IF(E441="", "", VLOOKUP(E441, '[2]MASTER LIST'!$A:$N, 3, FALSE))</f>
        <v/>
      </c>
      <c r="I441" s="208" t="str">
        <f>IF(E441="", "", VLOOKUP(E441, '[2]MASTER LIST'!$A:$N, 5, FALSE))</f>
        <v/>
      </c>
      <c r="J441" s="207" t="str">
        <f>IF(E441="", "", VLOOKUP(E441, '[2]MASTER LIST'!$A:$N, 4, FALSE))</f>
        <v/>
      </c>
      <c r="K441" s="207" t="str">
        <f>IF(E441="", "", VLOOKUP(E441, '[2]MASTER LIST'!$A:$N, 13, FALSE))</f>
        <v/>
      </c>
      <c r="L441" s="207" t="str">
        <f>IF(E441="", "", VLOOKUP(E441, '[2]MASTER LIST'!$A:$N, 10, FALSE))</f>
        <v/>
      </c>
      <c r="M441" s="209" t="str">
        <f>IF(E441="", "", VLOOKUP(E441, '[2]MASTER LIST'!$A:$N, 11, FALSE))</f>
        <v/>
      </c>
    </row>
    <row r="442" spans="2:13" x14ac:dyDescent="0.25">
      <c r="B442" s="232"/>
      <c r="C442" s="233"/>
      <c r="D442" s="234"/>
      <c r="E442" s="205"/>
      <c r="F442" s="206"/>
      <c r="G442" s="260" t="str">
        <f>IF(E442="", "", VLOOKUP(E442, '[2]MASTER LIST'!$A:$N, 2, FALSE))</f>
        <v/>
      </c>
      <c r="H442" s="261" t="str">
        <f>IF(E442="", "", VLOOKUP(E442, '[2]MASTER LIST'!$A:$N, 3, FALSE))</f>
        <v/>
      </c>
      <c r="I442" s="208" t="str">
        <f>IF(E442="", "", VLOOKUP(E442, '[2]MASTER LIST'!$A:$N, 5, FALSE))</f>
        <v/>
      </c>
      <c r="J442" s="207" t="str">
        <f>IF(E442="", "", VLOOKUP(E442, '[2]MASTER LIST'!$A:$N, 4, FALSE))</f>
        <v/>
      </c>
      <c r="K442" s="207" t="str">
        <f>IF(E442="", "", VLOOKUP(E442, '[2]MASTER LIST'!$A:$N, 13, FALSE))</f>
        <v/>
      </c>
      <c r="L442" s="207" t="str">
        <f>IF(E442="", "", VLOOKUP(E442, '[2]MASTER LIST'!$A:$N, 10, FALSE))</f>
        <v/>
      </c>
      <c r="M442" s="209" t="str">
        <f>IF(E442="", "", VLOOKUP(E442, '[2]MASTER LIST'!$A:$N, 11, FALSE))</f>
        <v/>
      </c>
    </row>
    <row r="443" spans="2:13" x14ac:dyDescent="0.25">
      <c r="B443" s="232"/>
      <c r="C443" s="233"/>
      <c r="D443" s="234"/>
      <c r="E443" s="205"/>
      <c r="F443" s="206"/>
      <c r="G443" s="260" t="str">
        <f>IF(E443="", "", VLOOKUP(E443, '[2]MASTER LIST'!$A:$N, 2, FALSE))</f>
        <v/>
      </c>
      <c r="H443" s="261" t="str">
        <f>IF(E443="", "", VLOOKUP(E443, '[2]MASTER LIST'!$A:$N, 3, FALSE))</f>
        <v/>
      </c>
      <c r="I443" s="208" t="str">
        <f>IF(E443="", "", VLOOKUP(E443, '[2]MASTER LIST'!$A:$N, 5, FALSE))</f>
        <v/>
      </c>
      <c r="J443" s="207" t="str">
        <f>IF(E443="", "", VLOOKUP(E443, '[2]MASTER LIST'!$A:$N, 4, FALSE))</f>
        <v/>
      </c>
      <c r="K443" s="207" t="str">
        <f>IF(E443="", "", VLOOKUP(E443, '[2]MASTER LIST'!$A:$N, 13, FALSE))</f>
        <v/>
      </c>
      <c r="L443" s="207" t="str">
        <f>IF(E443="", "", VLOOKUP(E443, '[2]MASTER LIST'!$A:$N, 10, FALSE))</f>
        <v/>
      </c>
      <c r="M443" s="209" t="str">
        <f>IF(E443="", "", VLOOKUP(E443, '[2]MASTER LIST'!$A:$N, 11, FALSE))</f>
        <v/>
      </c>
    </row>
    <row r="444" spans="2:13" x14ac:dyDescent="0.25">
      <c r="B444" s="232"/>
      <c r="C444" s="233"/>
      <c r="D444" s="234"/>
      <c r="E444" s="205"/>
      <c r="F444" s="206"/>
      <c r="G444" s="260" t="str">
        <f>IF(E444="", "", VLOOKUP(E444, '[2]MASTER LIST'!$A:$N, 2, FALSE))</f>
        <v/>
      </c>
      <c r="H444" s="261" t="str">
        <f>IF(E444="", "", VLOOKUP(E444, '[2]MASTER LIST'!$A:$N, 3, FALSE))</f>
        <v/>
      </c>
      <c r="I444" s="208" t="str">
        <f>IF(E444="", "", VLOOKUP(E444, '[2]MASTER LIST'!$A:$N, 5, FALSE))</f>
        <v/>
      </c>
      <c r="J444" s="207" t="str">
        <f>IF(E444="", "", VLOOKUP(E444, '[2]MASTER LIST'!$A:$N, 4, FALSE))</f>
        <v/>
      </c>
      <c r="K444" s="207" t="str">
        <f>IF(E444="", "", VLOOKUP(E444, '[2]MASTER LIST'!$A:$N, 13, FALSE))</f>
        <v/>
      </c>
      <c r="L444" s="207" t="str">
        <f>IF(E444="", "", VLOOKUP(E444, '[2]MASTER LIST'!$A:$N, 10, FALSE))</f>
        <v/>
      </c>
      <c r="M444" s="209" t="str">
        <f>IF(E444="", "", VLOOKUP(E444, '[2]MASTER LIST'!$A:$N, 11, FALSE))</f>
        <v/>
      </c>
    </row>
    <row r="445" spans="2:13" x14ac:dyDescent="0.25">
      <c r="B445" s="232"/>
      <c r="C445" s="233"/>
      <c r="D445" s="234"/>
      <c r="E445" s="205"/>
      <c r="F445" s="206"/>
      <c r="G445" s="260" t="str">
        <f>IF(E445="", "", VLOOKUP(E445, '[2]MASTER LIST'!$A:$N, 2, FALSE))</f>
        <v/>
      </c>
      <c r="H445" s="261" t="str">
        <f>IF(E445="", "", VLOOKUP(E445, '[2]MASTER LIST'!$A:$N, 3, FALSE))</f>
        <v/>
      </c>
      <c r="I445" s="208" t="str">
        <f>IF(E445="", "", VLOOKUP(E445, '[2]MASTER LIST'!$A:$N, 5, FALSE))</f>
        <v/>
      </c>
      <c r="J445" s="207" t="str">
        <f>IF(E445="", "", VLOOKUP(E445, '[2]MASTER LIST'!$A:$N, 4, FALSE))</f>
        <v/>
      </c>
      <c r="K445" s="207" t="str">
        <f>IF(E445="", "", VLOOKUP(E445, '[2]MASTER LIST'!$A:$N, 13, FALSE))</f>
        <v/>
      </c>
      <c r="L445" s="207" t="str">
        <f>IF(E445="", "", VLOOKUP(E445, '[2]MASTER LIST'!$A:$N, 10, FALSE))</f>
        <v/>
      </c>
      <c r="M445" s="209" t="str">
        <f>IF(E445="", "", VLOOKUP(E445, '[2]MASTER LIST'!$A:$N, 11, FALSE))</f>
        <v/>
      </c>
    </row>
    <row r="446" spans="2:13" x14ac:dyDescent="0.25">
      <c r="B446" s="232"/>
      <c r="C446" s="233"/>
      <c r="D446" s="234"/>
      <c r="E446" s="205"/>
      <c r="F446" s="206"/>
      <c r="G446" s="260" t="str">
        <f>IF(E446="", "", VLOOKUP(E446, '[2]MASTER LIST'!$A:$N, 2, FALSE))</f>
        <v/>
      </c>
      <c r="H446" s="261" t="str">
        <f>IF(E446="", "", VLOOKUP(E446, '[2]MASTER LIST'!$A:$N, 3, FALSE))</f>
        <v/>
      </c>
      <c r="I446" s="208" t="str">
        <f>IF(E446="", "", VLOOKUP(E446, '[2]MASTER LIST'!$A:$N, 5, FALSE))</f>
        <v/>
      </c>
      <c r="J446" s="207" t="str">
        <f>IF(E446="", "", VLOOKUP(E446, '[2]MASTER LIST'!$A:$N, 4, FALSE))</f>
        <v/>
      </c>
      <c r="K446" s="207" t="str">
        <f>IF(E446="", "", VLOOKUP(E446, '[2]MASTER LIST'!$A:$N, 13, FALSE))</f>
        <v/>
      </c>
      <c r="L446" s="207" t="str">
        <f>IF(E446="", "", VLOOKUP(E446, '[2]MASTER LIST'!$A:$N, 10, FALSE))</f>
        <v/>
      </c>
      <c r="M446" s="209" t="str">
        <f>IF(E446="", "", VLOOKUP(E446, '[2]MASTER LIST'!$A:$N, 11, FALSE))</f>
        <v/>
      </c>
    </row>
    <row r="447" spans="2:13" x14ac:dyDescent="0.25">
      <c r="B447" s="232"/>
      <c r="C447" s="233"/>
      <c r="D447" s="234"/>
      <c r="E447" s="205"/>
      <c r="F447" s="206"/>
      <c r="G447" s="260" t="str">
        <f>IF(E447="", "", VLOOKUP(E447, '[2]MASTER LIST'!$A:$N, 2, FALSE))</f>
        <v/>
      </c>
      <c r="H447" s="261" t="str">
        <f>IF(E447="", "", VLOOKUP(E447, '[2]MASTER LIST'!$A:$N, 3, FALSE))</f>
        <v/>
      </c>
      <c r="I447" s="208" t="str">
        <f>IF(E447="", "", VLOOKUP(E447, '[2]MASTER LIST'!$A:$N, 5, FALSE))</f>
        <v/>
      </c>
      <c r="J447" s="207" t="str">
        <f>IF(E447="", "", VLOOKUP(E447, '[2]MASTER LIST'!$A:$N, 4, FALSE))</f>
        <v/>
      </c>
      <c r="K447" s="207" t="str">
        <f>IF(E447="", "", VLOOKUP(E447, '[2]MASTER LIST'!$A:$N, 13, FALSE))</f>
        <v/>
      </c>
      <c r="L447" s="207" t="str">
        <f>IF(E447="", "", VLOOKUP(E447, '[2]MASTER LIST'!$A:$N, 10, FALSE))</f>
        <v/>
      </c>
      <c r="M447" s="209" t="str">
        <f>IF(E447="", "", VLOOKUP(E447, '[2]MASTER LIST'!$A:$N, 11, FALSE))</f>
        <v/>
      </c>
    </row>
    <row r="448" spans="2:13" x14ac:dyDescent="0.25">
      <c r="B448" s="232"/>
      <c r="C448" s="233"/>
      <c r="D448" s="234"/>
      <c r="E448" s="205"/>
      <c r="F448" s="206"/>
      <c r="G448" s="260" t="str">
        <f>IF(E448="", "", VLOOKUP(E448, '[2]MASTER LIST'!$A:$N, 2, FALSE))</f>
        <v/>
      </c>
      <c r="H448" s="261" t="str">
        <f>IF(E448="", "", VLOOKUP(E448, '[2]MASTER LIST'!$A:$N, 3, FALSE))</f>
        <v/>
      </c>
      <c r="I448" s="208" t="str">
        <f>IF(E448="", "", VLOOKUP(E448, '[2]MASTER LIST'!$A:$N, 5, FALSE))</f>
        <v/>
      </c>
      <c r="J448" s="207" t="str">
        <f>IF(E448="", "", VLOOKUP(E448, '[2]MASTER LIST'!$A:$N, 4, FALSE))</f>
        <v/>
      </c>
      <c r="K448" s="207" t="str">
        <f>IF(E448="", "", VLOOKUP(E448, '[2]MASTER LIST'!$A:$N, 13, FALSE))</f>
        <v/>
      </c>
      <c r="L448" s="207" t="str">
        <f>IF(E448="", "", VLOOKUP(E448, '[2]MASTER LIST'!$A:$N, 10, FALSE))</f>
        <v/>
      </c>
      <c r="M448" s="209" t="str">
        <f>IF(E448="", "", VLOOKUP(E448, '[2]MASTER LIST'!$A:$N, 11, FALSE))</f>
        <v/>
      </c>
    </row>
    <row r="449" spans="2:13" x14ac:dyDescent="0.25">
      <c r="B449" s="232"/>
      <c r="C449" s="233"/>
      <c r="D449" s="234"/>
      <c r="E449" s="205"/>
      <c r="F449" s="206"/>
      <c r="G449" s="260" t="str">
        <f>IF(E449="", "", VLOOKUP(E449, '[2]MASTER LIST'!$A:$N, 2, FALSE))</f>
        <v/>
      </c>
      <c r="H449" s="261" t="str">
        <f>IF(E449="", "", VLOOKUP(E449, '[2]MASTER LIST'!$A:$N, 3, FALSE))</f>
        <v/>
      </c>
      <c r="I449" s="208" t="str">
        <f>IF(E449="", "", VLOOKUP(E449, '[2]MASTER LIST'!$A:$N, 5, FALSE))</f>
        <v/>
      </c>
      <c r="J449" s="207" t="str">
        <f>IF(E449="", "", VLOOKUP(E449, '[2]MASTER LIST'!$A:$N, 4, FALSE))</f>
        <v/>
      </c>
      <c r="K449" s="207" t="str">
        <f>IF(E449="", "", VLOOKUP(E449, '[2]MASTER LIST'!$A:$N, 13, FALSE))</f>
        <v/>
      </c>
      <c r="L449" s="207" t="str">
        <f>IF(E449="", "", VLOOKUP(E449, '[2]MASTER LIST'!$A:$N, 10, FALSE))</f>
        <v/>
      </c>
      <c r="M449" s="209" t="str">
        <f>IF(E449="", "", VLOOKUP(E449, '[2]MASTER LIST'!$A:$N, 11, FALSE))</f>
        <v/>
      </c>
    </row>
    <row r="450" spans="2:13" x14ac:dyDescent="0.25">
      <c r="B450" s="232"/>
      <c r="C450" s="233"/>
      <c r="D450" s="234"/>
      <c r="E450" s="205"/>
      <c r="F450" s="206"/>
      <c r="G450" s="260" t="str">
        <f>IF(E450="", "", VLOOKUP(E450, '[2]MASTER LIST'!$A:$N, 2, FALSE))</f>
        <v/>
      </c>
      <c r="H450" s="261" t="str">
        <f>IF(E450="", "", VLOOKUP(E450, '[2]MASTER LIST'!$A:$N, 3, FALSE))</f>
        <v/>
      </c>
      <c r="I450" s="208" t="str">
        <f>IF(E450="", "", VLOOKUP(E450, '[2]MASTER LIST'!$A:$N, 5, FALSE))</f>
        <v/>
      </c>
      <c r="J450" s="207" t="str">
        <f>IF(E450="", "", VLOOKUP(E450, '[2]MASTER LIST'!$A:$N, 4, FALSE))</f>
        <v/>
      </c>
      <c r="K450" s="207" t="str">
        <f>IF(E450="", "", VLOOKUP(E450, '[2]MASTER LIST'!$A:$N, 13, FALSE))</f>
        <v/>
      </c>
      <c r="L450" s="207" t="str">
        <f>IF(E450="", "", VLOOKUP(E450, '[2]MASTER LIST'!$A:$N, 10, FALSE))</f>
        <v/>
      </c>
      <c r="M450" s="209" t="str">
        <f>IF(E450="", "", VLOOKUP(E450, '[2]MASTER LIST'!$A:$N, 11, FALSE))</f>
        <v/>
      </c>
    </row>
    <row r="451" spans="2:13" x14ac:dyDescent="0.25">
      <c r="B451" s="232"/>
      <c r="C451" s="233"/>
      <c r="D451" s="234"/>
      <c r="E451" s="205"/>
      <c r="F451" s="206"/>
      <c r="G451" s="260" t="str">
        <f>IF(E451="", "", VLOOKUP(E451, '[2]MASTER LIST'!$A:$N, 2, FALSE))</f>
        <v/>
      </c>
      <c r="H451" s="261" t="str">
        <f>IF(E451="", "", VLOOKUP(E451, '[2]MASTER LIST'!$A:$N, 3, FALSE))</f>
        <v/>
      </c>
      <c r="I451" s="208" t="str">
        <f>IF(E451="", "", VLOOKUP(E451, '[2]MASTER LIST'!$A:$N, 5, FALSE))</f>
        <v/>
      </c>
      <c r="J451" s="207" t="str">
        <f>IF(E451="", "", VLOOKUP(E451, '[2]MASTER LIST'!$A:$N, 4, FALSE))</f>
        <v/>
      </c>
      <c r="K451" s="207" t="str">
        <f>IF(E451="", "", VLOOKUP(E451, '[2]MASTER LIST'!$A:$N, 13, FALSE))</f>
        <v/>
      </c>
      <c r="L451" s="207" t="str">
        <f>IF(E451="", "", VLOOKUP(E451, '[2]MASTER LIST'!$A:$N, 10, FALSE))</f>
        <v/>
      </c>
      <c r="M451" s="209" t="str">
        <f>IF(E451="", "", VLOOKUP(E451, '[2]MASTER LIST'!$A:$N, 11, FALSE))</f>
        <v/>
      </c>
    </row>
    <row r="452" spans="2:13" x14ac:dyDescent="0.25">
      <c r="B452" s="232"/>
      <c r="C452" s="233"/>
      <c r="D452" s="234"/>
      <c r="E452" s="205"/>
      <c r="F452" s="206"/>
      <c r="G452" s="260" t="str">
        <f>IF(E452="", "", VLOOKUP(E452, '[2]MASTER LIST'!$A:$N, 2, FALSE))</f>
        <v/>
      </c>
      <c r="H452" s="261" t="str">
        <f>IF(E452="", "", VLOOKUP(E452, '[2]MASTER LIST'!$A:$N, 3, FALSE))</f>
        <v/>
      </c>
      <c r="I452" s="208" t="str">
        <f>IF(E452="", "", VLOOKUP(E452, '[2]MASTER LIST'!$A:$N, 5, FALSE))</f>
        <v/>
      </c>
      <c r="J452" s="207" t="str">
        <f>IF(E452="", "", VLOOKUP(E452, '[2]MASTER LIST'!$A:$N, 4, FALSE))</f>
        <v/>
      </c>
      <c r="K452" s="207" t="str">
        <f>IF(E452="", "", VLOOKUP(E452, '[2]MASTER LIST'!$A:$N, 13, FALSE))</f>
        <v/>
      </c>
      <c r="L452" s="207" t="str">
        <f>IF(E452="", "", VLOOKUP(E452, '[2]MASTER LIST'!$A:$N, 10, FALSE))</f>
        <v/>
      </c>
      <c r="M452" s="209" t="str">
        <f>IF(E452="", "", VLOOKUP(E452, '[2]MASTER LIST'!$A:$N, 11, FALSE))</f>
        <v/>
      </c>
    </row>
    <row r="453" spans="2:13" x14ac:dyDescent="0.25">
      <c r="B453" s="232"/>
      <c r="C453" s="233"/>
      <c r="D453" s="234"/>
      <c r="E453" s="205"/>
      <c r="F453" s="206"/>
      <c r="G453" s="260" t="str">
        <f>IF(E453="", "", VLOOKUP(E453, '[2]MASTER LIST'!$A:$N, 2, FALSE))</f>
        <v/>
      </c>
      <c r="H453" s="261" t="str">
        <f>IF(E453="", "", VLOOKUP(E453, '[2]MASTER LIST'!$A:$N, 3, FALSE))</f>
        <v/>
      </c>
      <c r="I453" s="208" t="str">
        <f>IF(E453="", "", VLOOKUP(E453, '[2]MASTER LIST'!$A:$N, 5, FALSE))</f>
        <v/>
      </c>
      <c r="J453" s="207" t="str">
        <f>IF(E453="", "", VLOOKUP(E453, '[2]MASTER LIST'!$A:$N, 4, FALSE))</f>
        <v/>
      </c>
      <c r="K453" s="207" t="str">
        <f>IF(E453="", "", VLOOKUP(E453, '[2]MASTER LIST'!$A:$N, 13, FALSE))</f>
        <v/>
      </c>
      <c r="L453" s="207" t="str">
        <f>IF(E453="", "", VLOOKUP(E453, '[2]MASTER LIST'!$A:$N, 10, FALSE))</f>
        <v/>
      </c>
      <c r="M453" s="209" t="str">
        <f>IF(E453="", "", VLOOKUP(E453, '[2]MASTER LIST'!$A:$N, 11, FALSE))</f>
        <v/>
      </c>
    </row>
    <row r="454" spans="2:13" x14ac:dyDescent="0.25">
      <c r="B454" s="232"/>
      <c r="C454" s="233"/>
      <c r="D454" s="234"/>
      <c r="E454" s="205"/>
      <c r="F454" s="206"/>
      <c r="G454" s="260" t="str">
        <f>IF(E454="", "", VLOOKUP(E454, '[2]MASTER LIST'!$A:$N, 2, FALSE))</f>
        <v/>
      </c>
      <c r="H454" s="261" t="str">
        <f>IF(E454="", "", VLOOKUP(E454, '[2]MASTER LIST'!$A:$N, 3, FALSE))</f>
        <v/>
      </c>
      <c r="I454" s="208" t="str">
        <f>IF(E454="", "", VLOOKUP(E454, '[2]MASTER LIST'!$A:$N, 5, FALSE))</f>
        <v/>
      </c>
      <c r="J454" s="207" t="str">
        <f>IF(E454="", "", VLOOKUP(E454, '[2]MASTER LIST'!$A:$N, 4, FALSE))</f>
        <v/>
      </c>
      <c r="K454" s="207" t="str">
        <f>IF(E454="", "", VLOOKUP(E454, '[2]MASTER LIST'!$A:$N, 13, FALSE))</f>
        <v/>
      </c>
      <c r="L454" s="207" t="str">
        <f>IF(E454="", "", VLOOKUP(E454, '[2]MASTER LIST'!$A:$N, 10, FALSE))</f>
        <v/>
      </c>
      <c r="M454" s="209" t="str">
        <f>IF(E454="", "", VLOOKUP(E454, '[2]MASTER LIST'!$A:$N, 11, FALSE))</f>
        <v/>
      </c>
    </row>
    <row r="455" spans="2:13" x14ac:dyDescent="0.25">
      <c r="B455" s="232"/>
      <c r="C455" s="233"/>
      <c r="D455" s="234"/>
      <c r="E455" s="205"/>
      <c r="F455" s="206"/>
      <c r="G455" s="260" t="str">
        <f>IF(E455="", "", VLOOKUP(E455, '[2]MASTER LIST'!$A:$N, 2, FALSE))</f>
        <v/>
      </c>
      <c r="H455" s="261" t="str">
        <f>IF(E455="", "", VLOOKUP(E455, '[2]MASTER LIST'!$A:$N, 3, FALSE))</f>
        <v/>
      </c>
      <c r="I455" s="208" t="str">
        <f>IF(E455="", "", VLOOKUP(E455, '[2]MASTER LIST'!$A:$N, 5, FALSE))</f>
        <v/>
      </c>
      <c r="J455" s="207" t="str">
        <f>IF(E455="", "", VLOOKUP(E455, '[2]MASTER LIST'!$A:$N, 4, FALSE))</f>
        <v/>
      </c>
      <c r="K455" s="207" t="str">
        <f>IF(E455="", "", VLOOKUP(E455, '[2]MASTER LIST'!$A:$N, 13, FALSE))</f>
        <v/>
      </c>
      <c r="L455" s="207" t="str">
        <f>IF(E455="", "", VLOOKUP(E455, '[2]MASTER LIST'!$A:$N, 10, FALSE))</f>
        <v/>
      </c>
      <c r="M455" s="209" t="str">
        <f>IF(E455="", "", VLOOKUP(E455, '[2]MASTER LIST'!$A:$N, 11, FALSE))</f>
        <v/>
      </c>
    </row>
    <row r="456" spans="2:13" x14ac:dyDescent="0.25">
      <c r="B456" s="232"/>
      <c r="C456" s="233"/>
      <c r="D456" s="234"/>
      <c r="E456" s="205"/>
      <c r="F456" s="206"/>
      <c r="G456" s="260" t="str">
        <f>IF(E456="", "", VLOOKUP(E456, '[2]MASTER LIST'!$A:$N, 2, FALSE))</f>
        <v/>
      </c>
      <c r="H456" s="261" t="str">
        <f>IF(E456="", "", VLOOKUP(E456, '[2]MASTER LIST'!$A:$N, 3, FALSE))</f>
        <v/>
      </c>
      <c r="I456" s="208" t="str">
        <f>IF(E456="", "", VLOOKUP(E456, '[2]MASTER LIST'!$A:$N, 5, FALSE))</f>
        <v/>
      </c>
      <c r="J456" s="207" t="str">
        <f>IF(E456="", "", VLOOKUP(E456, '[2]MASTER LIST'!$A:$N, 4, FALSE))</f>
        <v/>
      </c>
      <c r="K456" s="207" t="str">
        <f>IF(E456="", "", VLOOKUP(E456, '[2]MASTER LIST'!$A:$N, 13, FALSE))</f>
        <v/>
      </c>
      <c r="L456" s="207" t="str">
        <f>IF(E456="", "", VLOOKUP(E456, '[2]MASTER LIST'!$A:$N, 10, FALSE))</f>
        <v/>
      </c>
      <c r="M456" s="209" t="str">
        <f>IF(E456="", "", VLOOKUP(E456, '[2]MASTER LIST'!$A:$N, 11, FALSE))</f>
        <v/>
      </c>
    </row>
    <row r="457" spans="2:13" x14ac:dyDescent="0.25">
      <c r="B457" s="232"/>
      <c r="C457" s="233"/>
      <c r="D457" s="234"/>
      <c r="E457" s="205"/>
      <c r="F457" s="206"/>
      <c r="G457" s="260" t="str">
        <f>IF(E457="", "", VLOOKUP(E457, '[2]MASTER LIST'!$A:$N, 2, FALSE))</f>
        <v/>
      </c>
      <c r="H457" s="261" t="str">
        <f>IF(E457="", "", VLOOKUP(E457, '[2]MASTER LIST'!$A:$N, 3, FALSE))</f>
        <v/>
      </c>
      <c r="I457" s="208" t="str">
        <f>IF(E457="", "", VLOOKUP(E457, '[2]MASTER LIST'!$A:$N, 5, FALSE))</f>
        <v/>
      </c>
      <c r="J457" s="207" t="str">
        <f>IF(E457="", "", VLOOKUP(E457, '[2]MASTER LIST'!$A:$N, 4, FALSE))</f>
        <v/>
      </c>
      <c r="K457" s="207" t="str">
        <f>IF(E457="", "", VLOOKUP(E457, '[2]MASTER LIST'!$A:$N, 13, FALSE))</f>
        <v/>
      </c>
      <c r="L457" s="207" t="str">
        <f>IF(E457="", "", VLOOKUP(E457, '[2]MASTER LIST'!$A:$N, 10, FALSE))</f>
        <v/>
      </c>
      <c r="M457" s="209" t="str">
        <f>IF(E457="", "", VLOOKUP(E457, '[2]MASTER LIST'!$A:$N, 11, FALSE))</f>
        <v/>
      </c>
    </row>
    <row r="458" spans="2:13" x14ac:dyDescent="0.25">
      <c r="B458" s="232"/>
      <c r="C458" s="233"/>
      <c r="D458" s="234"/>
      <c r="E458" s="205"/>
      <c r="F458" s="206"/>
      <c r="G458" s="260" t="str">
        <f>IF(E458="", "", VLOOKUP(E458, '[2]MASTER LIST'!$A:$N, 2, FALSE))</f>
        <v/>
      </c>
      <c r="H458" s="261" t="str">
        <f>IF(E458="", "", VLOOKUP(E458, '[2]MASTER LIST'!$A:$N, 3, FALSE))</f>
        <v/>
      </c>
      <c r="I458" s="208" t="str">
        <f>IF(E458="", "", VLOOKUP(E458, '[2]MASTER LIST'!$A:$N, 5, FALSE))</f>
        <v/>
      </c>
      <c r="J458" s="207" t="str">
        <f>IF(E458="", "", VLOOKUP(E458, '[2]MASTER LIST'!$A:$N, 4, FALSE))</f>
        <v/>
      </c>
      <c r="K458" s="207" t="str">
        <f>IF(E458="", "", VLOOKUP(E458, '[2]MASTER LIST'!$A:$N, 13, FALSE))</f>
        <v/>
      </c>
      <c r="L458" s="207" t="str">
        <f>IF(E458="", "", VLOOKUP(E458, '[2]MASTER LIST'!$A:$N, 10, FALSE))</f>
        <v/>
      </c>
      <c r="M458" s="209" t="str">
        <f>IF(E458="", "", VLOOKUP(E458, '[2]MASTER LIST'!$A:$N, 11, FALSE))</f>
        <v/>
      </c>
    </row>
    <row r="459" spans="2:13" x14ac:dyDescent="0.25">
      <c r="B459" s="232"/>
      <c r="C459" s="233"/>
      <c r="D459" s="234"/>
      <c r="E459" s="205"/>
      <c r="F459" s="206"/>
      <c r="G459" s="260" t="str">
        <f>IF(E459="", "", VLOOKUP(E459, '[2]MASTER LIST'!$A:$N, 2, FALSE))</f>
        <v/>
      </c>
      <c r="H459" s="261" t="str">
        <f>IF(E459="", "", VLOOKUP(E459, '[2]MASTER LIST'!$A:$N, 3, FALSE))</f>
        <v/>
      </c>
      <c r="I459" s="208" t="str">
        <f>IF(E459="", "", VLOOKUP(E459, '[2]MASTER LIST'!$A:$N, 5, FALSE))</f>
        <v/>
      </c>
      <c r="J459" s="207" t="str">
        <f>IF(E459="", "", VLOOKUP(E459, '[2]MASTER LIST'!$A:$N, 4, FALSE))</f>
        <v/>
      </c>
      <c r="K459" s="207" t="str">
        <f>IF(E459="", "", VLOOKUP(E459, '[2]MASTER LIST'!$A:$N, 13, FALSE))</f>
        <v/>
      </c>
      <c r="L459" s="207" t="str">
        <f>IF(E459="", "", VLOOKUP(E459, '[2]MASTER LIST'!$A:$N, 10, FALSE))</f>
        <v/>
      </c>
      <c r="M459" s="209" t="str">
        <f>IF(E459="", "", VLOOKUP(E459, '[2]MASTER LIST'!$A:$N, 11, FALSE))</f>
        <v/>
      </c>
    </row>
    <row r="460" spans="2:13" x14ac:dyDescent="0.25">
      <c r="B460" s="232"/>
      <c r="C460" s="233"/>
      <c r="D460" s="234"/>
      <c r="E460" s="205"/>
      <c r="F460" s="206"/>
      <c r="G460" s="260" t="str">
        <f>IF(E460="", "", VLOOKUP(E460, '[2]MASTER LIST'!$A:$N, 2, FALSE))</f>
        <v/>
      </c>
      <c r="H460" s="261" t="str">
        <f>IF(E460="", "", VLOOKUP(E460, '[2]MASTER LIST'!$A:$N, 3, FALSE))</f>
        <v/>
      </c>
      <c r="I460" s="208" t="str">
        <f>IF(E460="", "", VLOOKUP(E460, '[2]MASTER LIST'!$A:$N, 5, FALSE))</f>
        <v/>
      </c>
      <c r="J460" s="207" t="str">
        <f>IF(E460="", "", VLOOKUP(E460, '[2]MASTER LIST'!$A:$N, 4, FALSE))</f>
        <v/>
      </c>
      <c r="K460" s="207" t="str">
        <f>IF(E460="", "", VLOOKUP(E460, '[2]MASTER LIST'!$A:$N, 13, FALSE))</f>
        <v/>
      </c>
      <c r="L460" s="207" t="str">
        <f>IF(E460="", "", VLOOKUP(E460, '[2]MASTER LIST'!$A:$N, 10, FALSE))</f>
        <v/>
      </c>
      <c r="M460" s="209" t="str">
        <f>IF(E460="", "", VLOOKUP(E460, '[2]MASTER LIST'!$A:$N, 11, FALSE))</f>
        <v/>
      </c>
    </row>
    <row r="461" spans="2:13" x14ac:dyDescent="0.25">
      <c r="B461" s="232"/>
      <c r="C461" s="233"/>
      <c r="D461" s="234"/>
      <c r="E461" s="205"/>
      <c r="F461" s="206"/>
      <c r="G461" s="260" t="str">
        <f>IF(E461="", "", VLOOKUP(E461, '[2]MASTER LIST'!$A:$N, 2, FALSE))</f>
        <v/>
      </c>
      <c r="H461" s="261" t="str">
        <f>IF(E461="", "", VLOOKUP(E461, '[2]MASTER LIST'!$A:$N, 3, FALSE))</f>
        <v/>
      </c>
      <c r="I461" s="208" t="str">
        <f>IF(E461="", "", VLOOKUP(E461, '[2]MASTER LIST'!$A:$N, 5, FALSE))</f>
        <v/>
      </c>
      <c r="J461" s="207" t="str">
        <f>IF(E461="", "", VLOOKUP(E461, '[2]MASTER LIST'!$A:$N, 4, FALSE))</f>
        <v/>
      </c>
      <c r="K461" s="207" t="str">
        <f>IF(E461="", "", VLOOKUP(E461, '[2]MASTER LIST'!$A:$N, 13, FALSE))</f>
        <v/>
      </c>
      <c r="L461" s="207" t="str">
        <f>IF(E461="", "", VLOOKUP(E461, '[2]MASTER LIST'!$A:$N, 10, FALSE))</f>
        <v/>
      </c>
      <c r="M461" s="209" t="str">
        <f>IF(E461="", "", VLOOKUP(E461, '[2]MASTER LIST'!$A:$N, 11, FALSE))</f>
        <v/>
      </c>
    </row>
    <row r="462" spans="2:13" x14ac:dyDescent="0.25">
      <c r="B462" s="232"/>
      <c r="C462" s="233"/>
      <c r="D462" s="234"/>
      <c r="E462" s="205"/>
      <c r="F462" s="206"/>
      <c r="G462" s="260" t="str">
        <f>IF(E462="", "", VLOOKUP(E462, '[2]MASTER LIST'!$A:$N, 2, FALSE))</f>
        <v/>
      </c>
      <c r="H462" s="261" t="str">
        <f>IF(E462="", "", VLOOKUP(E462, '[2]MASTER LIST'!$A:$N, 3, FALSE))</f>
        <v/>
      </c>
      <c r="I462" s="208" t="str">
        <f>IF(E462="", "", VLOOKUP(E462, '[2]MASTER LIST'!$A:$N, 5, FALSE))</f>
        <v/>
      </c>
      <c r="J462" s="207" t="str">
        <f>IF(E462="", "", VLOOKUP(E462, '[2]MASTER LIST'!$A:$N, 4, FALSE))</f>
        <v/>
      </c>
      <c r="K462" s="207" t="str">
        <f>IF(E462="", "", VLOOKUP(E462, '[2]MASTER LIST'!$A:$N, 13, FALSE))</f>
        <v/>
      </c>
      <c r="L462" s="207" t="str">
        <f>IF(E462="", "", VLOOKUP(E462, '[2]MASTER LIST'!$A:$N, 10, FALSE))</f>
        <v/>
      </c>
      <c r="M462" s="209" t="str">
        <f>IF(E462="", "", VLOOKUP(E462, '[2]MASTER LIST'!$A:$N, 11, FALSE))</f>
        <v/>
      </c>
    </row>
    <row r="463" spans="2:13" x14ac:dyDescent="0.25">
      <c r="B463" s="232"/>
      <c r="C463" s="233"/>
      <c r="D463" s="234"/>
      <c r="E463" s="205"/>
      <c r="F463" s="206"/>
      <c r="G463" s="260" t="str">
        <f>IF(E463="", "", VLOOKUP(E463, '[2]MASTER LIST'!$A:$N, 2, FALSE))</f>
        <v/>
      </c>
      <c r="H463" s="261" t="str">
        <f>IF(E463="", "", VLOOKUP(E463, '[2]MASTER LIST'!$A:$N, 3, FALSE))</f>
        <v/>
      </c>
      <c r="I463" s="208" t="str">
        <f>IF(E463="", "", VLOOKUP(E463, '[2]MASTER LIST'!$A:$N, 5, FALSE))</f>
        <v/>
      </c>
      <c r="J463" s="207" t="str">
        <f>IF(E463="", "", VLOOKUP(E463, '[2]MASTER LIST'!$A:$N, 4, FALSE))</f>
        <v/>
      </c>
      <c r="K463" s="207" t="str">
        <f>IF(E463="", "", VLOOKUP(E463, '[2]MASTER LIST'!$A:$N, 13, FALSE))</f>
        <v/>
      </c>
      <c r="L463" s="207" t="str">
        <f>IF(E463="", "", VLOOKUP(E463, '[2]MASTER LIST'!$A:$N, 10, FALSE))</f>
        <v/>
      </c>
      <c r="M463" s="209" t="str">
        <f>IF(E463="", "", VLOOKUP(E463, '[2]MASTER LIST'!$A:$N, 11, FALSE))</f>
        <v/>
      </c>
    </row>
    <row r="464" spans="2:13" x14ac:dyDescent="0.25">
      <c r="B464" s="232"/>
      <c r="C464" s="233"/>
      <c r="D464" s="234"/>
      <c r="E464" s="205"/>
      <c r="F464" s="206"/>
      <c r="G464" s="260" t="str">
        <f>IF(E464="", "", VLOOKUP(E464, '[2]MASTER LIST'!$A:$N, 2, FALSE))</f>
        <v/>
      </c>
      <c r="H464" s="261" t="str">
        <f>IF(E464="", "", VLOOKUP(E464, '[2]MASTER LIST'!$A:$N, 3, FALSE))</f>
        <v/>
      </c>
      <c r="I464" s="208" t="str">
        <f>IF(E464="", "", VLOOKUP(E464, '[2]MASTER LIST'!$A:$N, 5, FALSE))</f>
        <v/>
      </c>
      <c r="J464" s="207" t="str">
        <f>IF(E464="", "", VLOOKUP(E464, '[2]MASTER LIST'!$A:$N, 4, FALSE))</f>
        <v/>
      </c>
      <c r="K464" s="207" t="str">
        <f>IF(E464="", "", VLOOKUP(E464, '[2]MASTER LIST'!$A:$N, 13, FALSE))</f>
        <v/>
      </c>
      <c r="L464" s="207" t="str">
        <f>IF(E464="", "", VLOOKUP(E464, '[2]MASTER LIST'!$A:$N, 10, FALSE))</f>
        <v/>
      </c>
      <c r="M464" s="209" t="str">
        <f>IF(E464="", "", VLOOKUP(E464, '[2]MASTER LIST'!$A:$N, 11, FALSE))</f>
        <v/>
      </c>
    </row>
    <row r="465" spans="2:13" x14ac:dyDescent="0.25">
      <c r="B465" s="232"/>
      <c r="C465" s="233"/>
      <c r="D465" s="234"/>
      <c r="E465" s="205"/>
      <c r="F465" s="206"/>
      <c r="G465" s="260" t="str">
        <f>IF(E465="", "", VLOOKUP(E465, '[2]MASTER LIST'!$A:$N, 2, FALSE))</f>
        <v/>
      </c>
      <c r="H465" s="261" t="str">
        <f>IF(E465="", "", VLOOKUP(E465, '[2]MASTER LIST'!$A:$N, 3, FALSE))</f>
        <v/>
      </c>
      <c r="I465" s="208" t="str">
        <f>IF(E465="", "", VLOOKUP(E465, '[2]MASTER LIST'!$A:$N, 5, FALSE))</f>
        <v/>
      </c>
      <c r="J465" s="207" t="str">
        <f>IF(E465="", "", VLOOKUP(E465, '[2]MASTER LIST'!$A:$N, 4, FALSE))</f>
        <v/>
      </c>
      <c r="K465" s="207" t="str">
        <f>IF(E465="", "", VLOOKUP(E465, '[2]MASTER LIST'!$A:$N, 13, FALSE))</f>
        <v/>
      </c>
      <c r="L465" s="207" t="str">
        <f>IF(E465="", "", VLOOKUP(E465, '[2]MASTER LIST'!$A:$N, 10, FALSE))</f>
        <v/>
      </c>
      <c r="M465" s="209" t="str">
        <f>IF(E465="", "", VLOOKUP(E465, '[2]MASTER LIST'!$A:$N, 11, FALSE))</f>
        <v/>
      </c>
    </row>
    <row r="466" spans="2:13" x14ac:dyDescent="0.25">
      <c r="B466" s="232"/>
      <c r="C466" s="233"/>
      <c r="D466" s="234"/>
      <c r="E466" s="205"/>
      <c r="F466" s="206"/>
      <c r="G466" s="260" t="str">
        <f>IF(E466="", "", VLOOKUP(E466, '[2]MASTER LIST'!$A:$N, 2, FALSE))</f>
        <v/>
      </c>
      <c r="H466" s="261" t="str">
        <f>IF(E466="", "", VLOOKUP(E466, '[2]MASTER LIST'!$A:$N, 3, FALSE))</f>
        <v/>
      </c>
      <c r="I466" s="208" t="str">
        <f>IF(E466="", "", VLOOKUP(E466, '[2]MASTER LIST'!$A:$N, 5, FALSE))</f>
        <v/>
      </c>
      <c r="J466" s="207" t="str">
        <f>IF(E466="", "", VLOOKUP(E466, '[2]MASTER LIST'!$A:$N, 4, FALSE))</f>
        <v/>
      </c>
      <c r="K466" s="207" t="str">
        <f>IF(E466="", "", VLOOKUP(E466, '[2]MASTER LIST'!$A:$N, 13, FALSE))</f>
        <v/>
      </c>
      <c r="L466" s="207" t="str">
        <f>IF(E466="", "", VLOOKUP(E466, '[2]MASTER LIST'!$A:$N, 10, FALSE))</f>
        <v/>
      </c>
      <c r="M466" s="209" t="str">
        <f>IF(E466="", "", VLOOKUP(E466, '[2]MASTER LIST'!$A:$N, 11, FALSE))</f>
        <v/>
      </c>
    </row>
    <row r="467" spans="2:13" x14ac:dyDescent="0.25">
      <c r="B467" s="232"/>
      <c r="C467" s="233"/>
      <c r="D467" s="234"/>
      <c r="E467" s="205"/>
      <c r="F467" s="206"/>
      <c r="G467" s="260" t="str">
        <f>IF(E467="", "", VLOOKUP(E467, '[2]MASTER LIST'!$A:$N, 2, FALSE))</f>
        <v/>
      </c>
      <c r="H467" s="261" t="str">
        <f>IF(E467="", "", VLOOKUP(E467, '[2]MASTER LIST'!$A:$N, 3, FALSE))</f>
        <v/>
      </c>
      <c r="I467" s="208" t="str">
        <f>IF(E467="", "", VLOOKUP(E467, '[2]MASTER LIST'!$A:$N, 5, FALSE))</f>
        <v/>
      </c>
      <c r="J467" s="207" t="str">
        <f>IF(E467="", "", VLOOKUP(E467, '[2]MASTER LIST'!$A:$N, 4, FALSE))</f>
        <v/>
      </c>
      <c r="K467" s="207" t="str">
        <f>IF(E467="", "", VLOOKUP(E467, '[2]MASTER LIST'!$A:$N, 13, FALSE))</f>
        <v/>
      </c>
      <c r="L467" s="207" t="str">
        <f>IF(E467="", "", VLOOKUP(E467, '[2]MASTER LIST'!$A:$N, 10, FALSE))</f>
        <v/>
      </c>
      <c r="M467" s="209" t="str">
        <f>IF(E467="", "", VLOOKUP(E467, '[2]MASTER LIST'!$A:$N, 11, FALSE))</f>
        <v/>
      </c>
    </row>
    <row r="468" spans="2:13" x14ac:dyDescent="0.25">
      <c r="B468" s="232"/>
      <c r="C468" s="233"/>
      <c r="D468" s="234"/>
      <c r="E468" s="205"/>
      <c r="F468" s="206"/>
      <c r="G468" s="260" t="str">
        <f>IF(E468="", "", VLOOKUP(E468, '[2]MASTER LIST'!$A:$N, 2, FALSE))</f>
        <v/>
      </c>
      <c r="H468" s="261" t="str">
        <f>IF(E468="", "", VLOOKUP(E468, '[2]MASTER LIST'!$A:$N, 3, FALSE))</f>
        <v/>
      </c>
      <c r="I468" s="208" t="str">
        <f>IF(E468="", "", VLOOKUP(E468, '[2]MASTER LIST'!$A:$N, 5, FALSE))</f>
        <v/>
      </c>
      <c r="J468" s="207" t="str">
        <f>IF(E468="", "", VLOOKUP(E468, '[2]MASTER LIST'!$A:$N, 4, FALSE))</f>
        <v/>
      </c>
      <c r="K468" s="207" t="str">
        <f>IF(E468="", "", VLOOKUP(E468, '[2]MASTER LIST'!$A:$N, 13, FALSE))</f>
        <v/>
      </c>
      <c r="L468" s="207" t="str">
        <f>IF(E468="", "", VLOOKUP(E468, '[2]MASTER LIST'!$A:$N, 10, FALSE))</f>
        <v/>
      </c>
      <c r="M468" s="209" t="str">
        <f>IF(E468="", "", VLOOKUP(E468, '[2]MASTER LIST'!$A:$N, 11, FALSE))</f>
        <v/>
      </c>
    </row>
    <row r="469" spans="2:13" x14ac:dyDescent="0.25">
      <c r="B469" s="232"/>
      <c r="C469" s="233"/>
      <c r="D469" s="234"/>
      <c r="E469" s="205"/>
      <c r="F469" s="206"/>
      <c r="G469" s="260" t="str">
        <f>IF(E469="", "", VLOOKUP(E469, '[2]MASTER LIST'!$A:$N, 2, FALSE))</f>
        <v/>
      </c>
      <c r="H469" s="261" t="str">
        <f>IF(E469="", "", VLOOKUP(E469, '[2]MASTER LIST'!$A:$N, 3, FALSE))</f>
        <v/>
      </c>
      <c r="I469" s="208" t="str">
        <f>IF(E469="", "", VLOOKUP(E469, '[2]MASTER LIST'!$A:$N, 5, FALSE))</f>
        <v/>
      </c>
      <c r="J469" s="207" t="str">
        <f>IF(E469="", "", VLOOKUP(E469, '[2]MASTER LIST'!$A:$N, 4, FALSE))</f>
        <v/>
      </c>
      <c r="K469" s="207" t="str">
        <f>IF(E469="", "", VLOOKUP(E469, '[2]MASTER LIST'!$A:$N, 13, FALSE))</f>
        <v/>
      </c>
      <c r="L469" s="207" t="str">
        <f>IF(E469="", "", VLOOKUP(E469, '[2]MASTER LIST'!$A:$N, 10, FALSE))</f>
        <v/>
      </c>
      <c r="M469" s="209" t="str">
        <f>IF(E469="", "", VLOOKUP(E469, '[2]MASTER LIST'!$A:$N, 11, FALSE))</f>
        <v/>
      </c>
    </row>
    <row r="470" spans="2:13" x14ac:dyDescent="0.25">
      <c r="B470" s="232"/>
      <c r="C470" s="233"/>
      <c r="D470" s="234"/>
      <c r="E470" s="205"/>
      <c r="F470" s="206"/>
      <c r="G470" s="260" t="str">
        <f>IF(E470="", "", VLOOKUP(E470, '[2]MASTER LIST'!$A:$N, 2, FALSE))</f>
        <v/>
      </c>
      <c r="H470" s="261" t="str">
        <f>IF(E470="", "", VLOOKUP(E470, '[2]MASTER LIST'!$A:$N, 3, FALSE))</f>
        <v/>
      </c>
      <c r="I470" s="208" t="str">
        <f>IF(E470="", "", VLOOKUP(E470, '[2]MASTER LIST'!$A:$N, 5, FALSE))</f>
        <v/>
      </c>
      <c r="J470" s="207" t="str">
        <f>IF(E470="", "", VLOOKUP(E470, '[2]MASTER LIST'!$A:$N, 4, FALSE))</f>
        <v/>
      </c>
      <c r="K470" s="207" t="str">
        <f>IF(E470="", "", VLOOKUP(E470, '[2]MASTER LIST'!$A:$N, 13, FALSE))</f>
        <v/>
      </c>
      <c r="L470" s="207" t="str">
        <f>IF(E470="", "", VLOOKUP(E470, '[2]MASTER LIST'!$A:$N, 10, FALSE))</f>
        <v/>
      </c>
      <c r="M470" s="209" t="str">
        <f>IF(E470="", "", VLOOKUP(E470, '[2]MASTER LIST'!$A:$N, 11, FALSE))</f>
        <v/>
      </c>
    </row>
    <row r="471" spans="2:13" x14ac:dyDescent="0.25">
      <c r="B471" s="232"/>
      <c r="C471" s="233"/>
      <c r="D471" s="234"/>
      <c r="E471" s="205"/>
      <c r="F471" s="206"/>
      <c r="G471" s="260" t="str">
        <f>IF(E471="", "", VLOOKUP(E471, '[2]MASTER LIST'!$A:$N, 2, FALSE))</f>
        <v/>
      </c>
      <c r="H471" s="261" t="str">
        <f>IF(E471="", "", VLOOKUP(E471, '[2]MASTER LIST'!$A:$N, 3, FALSE))</f>
        <v/>
      </c>
      <c r="I471" s="208" t="str">
        <f>IF(E471="", "", VLOOKUP(E471, '[2]MASTER LIST'!$A:$N, 5, FALSE))</f>
        <v/>
      </c>
      <c r="J471" s="207" t="str">
        <f>IF(E471="", "", VLOOKUP(E471, '[2]MASTER LIST'!$A:$N, 4, FALSE))</f>
        <v/>
      </c>
      <c r="K471" s="207" t="str">
        <f>IF(E471="", "", VLOOKUP(E471, '[2]MASTER LIST'!$A:$N, 13, FALSE))</f>
        <v/>
      </c>
      <c r="L471" s="207" t="str">
        <f>IF(E471="", "", VLOOKUP(E471, '[2]MASTER LIST'!$A:$N, 10, FALSE))</f>
        <v/>
      </c>
      <c r="M471" s="209" t="str">
        <f>IF(E471="", "", VLOOKUP(E471, '[2]MASTER LIST'!$A:$N, 11, FALSE))</f>
        <v/>
      </c>
    </row>
    <row r="472" spans="2:13" x14ac:dyDescent="0.25">
      <c r="B472" s="232"/>
      <c r="C472" s="233"/>
      <c r="D472" s="234"/>
      <c r="E472" s="205"/>
      <c r="F472" s="206"/>
      <c r="G472" s="260" t="str">
        <f>IF(E472="", "", VLOOKUP(E472, '[2]MASTER LIST'!$A:$N, 2, FALSE))</f>
        <v/>
      </c>
      <c r="H472" s="261" t="str">
        <f>IF(E472="", "", VLOOKUP(E472, '[2]MASTER LIST'!$A:$N, 3, FALSE))</f>
        <v/>
      </c>
      <c r="I472" s="208" t="str">
        <f>IF(E472="", "", VLOOKUP(E472, '[2]MASTER LIST'!$A:$N, 5, FALSE))</f>
        <v/>
      </c>
      <c r="J472" s="207" t="str">
        <f>IF(E472="", "", VLOOKUP(E472, '[2]MASTER LIST'!$A:$N, 4, FALSE))</f>
        <v/>
      </c>
      <c r="K472" s="207" t="str">
        <f>IF(E472="", "", VLOOKUP(E472, '[2]MASTER LIST'!$A:$N, 13, FALSE))</f>
        <v/>
      </c>
      <c r="L472" s="207" t="str">
        <f>IF(E472="", "", VLOOKUP(E472, '[2]MASTER LIST'!$A:$N, 10, FALSE))</f>
        <v/>
      </c>
      <c r="M472" s="209" t="str">
        <f>IF(E472="", "", VLOOKUP(E472, '[2]MASTER LIST'!$A:$N, 11, FALSE))</f>
        <v/>
      </c>
    </row>
    <row r="473" spans="2:13" x14ac:dyDescent="0.25">
      <c r="B473" s="232"/>
      <c r="C473" s="233"/>
      <c r="D473" s="234"/>
      <c r="E473" s="205"/>
      <c r="F473" s="206"/>
      <c r="G473" s="260" t="str">
        <f>IF(E473="", "", VLOOKUP(E473, '[2]MASTER LIST'!$A:$N, 2, FALSE))</f>
        <v/>
      </c>
      <c r="H473" s="261" t="str">
        <f>IF(E473="", "", VLOOKUP(E473, '[2]MASTER LIST'!$A:$N, 3, FALSE))</f>
        <v/>
      </c>
      <c r="I473" s="208" t="str">
        <f>IF(E473="", "", VLOOKUP(E473, '[2]MASTER LIST'!$A:$N, 5, FALSE))</f>
        <v/>
      </c>
      <c r="J473" s="207" t="str">
        <f>IF(E473="", "", VLOOKUP(E473, '[2]MASTER LIST'!$A:$N, 4, FALSE))</f>
        <v/>
      </c>
      <c r="K473" s="207" t="str">
        <f>IF(E473="", "", VLOOKUP(E473, '[2]MASTER LIST'!$A:$N, 13, FALSE))</f>
        <v/>
      </c>
      <c r="L473" s="207" t="str">
        <f>IF(E473="", "", VLOOKUP(E473, '[2]MASTER LIST'!$A:$N, 10, FALSE))</f>
        <v/>
      </c>
      <c r="M473" s="209" t="str">
        <f>IF(E473="", "", VLOOKUP(E473, '[2]MASTER LIST'!$A:$N, 11, FALSE))</f>
        <v/>
      </c>
    </row>
    <row r="474" spans="2:13" x14ac:dyDescent="0.25">
      <c r="B474" s="232"/>
      <c r="C474" s="233"/>
      <c r="D474" s="234"/>
      <c r="E474" s="205"/>
      <c r="F474" s="206"/>
      <c r="G474" s="260" t="str">
        <f>IF(E474="", "", VLOOKUP(E474, '[2]MASTER LIST'!$A:$N, 2, FALSE))</f>
        <v/>
      </c>
      <c r="H474" s="261" t="str">
        <f>IF(E474="", "", VLOOKUP(E474, '[2]MASTER LIST'!$A:$N, 3, FALSE))</f>
        <v/>
      </c>
      <c r="I474" s="208" t="str">
        <f>IF(E474="", "", VLOOKUP(E474, '[2]MASTER LIST'!$A:$N, 5, FALSE))</f>
        <v/>
      </c>
      <c r="J474" s="207" t="str">
        <f>IF(E474="", "", VLOOKUP(E474, '[2]MASTER LIST'!$A:$N, 4, FALSE))</f>
        <v/>
      </c>
      <c r="K474" s="207" t="str">
        <f>IF(E474="", "", VLOOKUP(E474, '[2]MASTER LIST'!$A:$N, 13, FALSE))</f>
        <v/>
      </c>
      <c r="L474" s="207" t="str">
        <f>IF(E474="", "", VLOOKUP(E474, '[2]MASTER LIST'!$A:$N, 10, FALSE))</f>
        <v/>
      </c>
      <c r="M474" s="209" t="str">
        <f>IF(E474="", "", VLOOKUP(E474, '[2]MASTER LIST'!$A:$N, 11, FALSE))</f>
        <v/>
      </c>
    </row>
    <row r="475" spans="2:13" x14ac:dyDescent="0.25">
      <c r="B475" s="232"/>
      <c r="C475" s="233"/>
      <c r="D475" s="234"/>
      <c r="E475" s="205"/>
      <c r="F475" s="206"/>
      <c r="G475" s="260" t="str">
        <f>IF(E475="", "", VLOOKUP(E475, '[2]MASTER LIST'!$A:$N, 2, FALSE))</f>
        <v/>
      </c>
      <c r="H475" s="261" t="str">
        <f>IF(E475="", "", VLOOKUP(E475, '[2]MASTER LIST'!$A:$N, 3, FALSE))</f>
        <v/>
      </c>
      <c r="I475" s="208" t="str">
        <f>IF(E475="", "", VLOOKUP(E475, '[2]MASTER LIST'!$A:$N, 5, FALSE))</f>
        <v/>
      </c>
      <c r="J475" s="207" t="str">
        <f>IF(E475="", "", VLOOKUP(E475, '[2]MASTER LIST'!$A:$N, 4, FALSE))</f>
        <v/>
      </c>
      <c r="K475" s="207" t="str">
        <f>IF(E475="", "", VLOOKUP(E475, '[2]MASTER LIST'!$A:$N, 13, FALSE))</f>
        <v/>
      </c>
      <c r="L475" s="207" t="str">
        <f>IF(E475="", "", VLOOKUP(E475, '[2]MASTER LIST'!$A:$N, 10, FALSE))</f>
        <v/>
      </c>
      <c r="M475" s="209" t="str">
        <f>IF(E475="", "", VLOOKUP(E475, '[2]MASTER LIST'!$A:$N, 11, FALSE))</f>
        <v/>
      </c>
    </row>
    <row r="476" spans="2:13" x14ac:dyDescent="0.25">
      <c r="B476" s="232"/>
      <c r="C476" s="233"/>
      <c r="D476" s="234"/>
      <c r="E476" s="205"/>
      <c r="F476" s="206"/>
      <c r="G476" s="260" t="str">
        <f>IF(E476="", "", VLOOKUP(E476, '[2]MASTER LIST'!$A:$N, 2, FALSE))</f>
        <v/>
      </c>
      <c r="H476" s="261" t="str">
        <f>IF(E476="", "", VLOOKUP(E476, '[2]MASTER LIST'!$A:$N, 3, FALSE))</f>
        <v/>
      </c>
      <c r="I476" s="208" t="str">
        <f>IF(E476="", "", VLOOKUP(E476, '[2]MASTER LIST'!$A:$N, 5, FALSE))</f>
        <v/>
      </c>
      <c r="J476" s="207" t="str">
        <f>IF(E476="", "", VLOOKUP(E476, '[2]MASTER LIST'!$A:$N, 4, FALSE))</f>
        <v/>
      </c>
      <c r="K476" s="207" t="str">
        <f>IF(E476="", "", VLOOKUP(E476, '[2]MASTER LIST'!$A:$N, 13, FALSE))</f>
        <v/>
      </c>
      <c r="L476" s="207" t="str">
        <f>IF(E476="", "", VLOOKUP(E476, '[2]MASTER LIST'!$A:$N, 10, FALSE))</f>
        <v/>
      </c>
      <c r="M476" s="209" t="str">
        <f>IF(E476="", "", VLOOKUP(E476, '[2]MASTER LIST'!$A:$N, 11, FALSE))</f>
        <v/>
      </c>
    </row>
    <row r="477" spans="2:13" x14ac:dyDescent="0.25">
      <c r="B477" s="232"/>
      <c r="C477" s="233"/>
      <c r="D477" s="234"/>
      <c r="E477" s="205"/>
      <c r="F477" s="206"/>
      <c r="G477" s="260" t="str">
        <f>IF(E477="", "", VLOOKUP(E477, '[2]MASTER LIST'!$A:$N, 2, FALSE))</f>
        <v/>
      </c>
      <c r="H477" s="261" t="str">
        <f>IF(E477="", "", VLOOKUP(E477, '[2]MASTER LIST'!$A:$N, 3, FALSE))</f>
        <v/>
      </c>
      <c r="I477" s="208" t="str">
        <f>IF(E477="", "", VLOOKUP(E477, '[2]MASTER LIST'!$A:$N, 5, FALSE))</f>
        <v/>
      </c>
      <c r="J477" s="207" t="str">
        <f>IF(E477="", "", VLOOKUP(E477, '[2]MASTER LIST'!$A:$N, 4, FALSE))</f>
        <v/>
      </c>
      <c r="K477" s="207" t="str">
        <f>IF(E477="", "", VLOOKUP(E477, '[2]MASTER LIST'!$A:$N, 13, FALSE))</f>
        <v/>
      </c>
      <c r="L477" s="207" t="str">
        <f>IF(E477="", "", VLOOKUP(E477, '[2]MASTER LIST'!$A:$N, 10, FALSE))</f>
        <v/>
      </c>
      <c r="M477" s="209" t="str">
        <f>IF(E477="", "", VLOOKUP(E477, '[2]MASTER LIST'!$A:$N, 11, FALSE))</f>
        <v/>
      </c>
    </row>
    <row r="478" spans="2:13" x14ac:dyDescent="0.25">
      <c r="B478" s="232"/>
      <c r="C478" s="233"/>
      <c r="D478" s="234"/>
      <c r="E478" s="205"/>
      <c r="F478" s="206"/>
      <c r="G478" s="260" t="str">
        <f>IF(E478="", "", VLOOKUP(E478, '[2]MASTER LIST'!$A:$N, 2, FALSE))</f>
        <v/>
      </c>
      <c r="H478" s="261" t="str">
        <f>IF(E478="", "", VLOOKUP(E478, '[2]MASTER LIST'!$A:$N, 3, FALSE))</f>
        <v/>
      </c>
      <c r="I478" s="208" t="str">
        <f>IF(E478="", "", VLOOKUP(E478, '[2]MASTER LIST'!$A:$N, 5, FALSE))</f>
        <v/>
      </c>
      <c r="J478" s="207" t="str">
        <f>IF(E478="", "", VLOOKUP(E478, '[2]MASTER LIST'!$A:$N, 4, FALSE))</f>
        <v/>
      </c>
      <c r="K478" s="207" t="str">
        <f>IF(E478="", "", VLOOKUP(E478, '[2]MASTER LIST'!$A:$N, 13, FALSE))</f>
        <v/>
      </c>
      <c r="L478" s="207" t="str">
        <f>IF(E478="", "", VLOOKUP(E478, '[2]MASTER LIST'!$A:$N, 10, FALSE))</f>
        <v/>
      </c>
      <c r="M478" s="209" t="str">
        <f>IF(E478="", "", VLOOKUP(E478, '[2]MASTER LIST'!$A:$N, 11, FALSE))</f>
        <v/>
      </c>
    </row>
    <row r="479" spans="2:13" x14ac:dyDescent="0.25">
      <c r="B479" s="232"/>
      <c r="C479" s="233"/>
      <c r="D479" s="234"/>
      <c r="E479" s="205"/>
      <c r="F479" s="206"/>
      <c r="G479" s="260" t="str">
        <f>IF(E479="", "", VLOOKUP(E479, '[2]MASTER LIST'!$A:$N, 2, FALSE))</f>
        <v/>
      </c>
      <c r="H479" s="261" t="str">
        <f>IF(E479="", "", VLOOKUP(E479, '[2]MASTER LIST'!$A:$N, 3, FALSE))</f>
        <v/>
      </c>
      <c r="I479" s="208" t="str">
        <f>IF(E479="", "", VLOOKUP(E479, '[2]MASTER LIST'!$A:$N, 5, FALSE))</f>
        <v/>
      </c>
      <c r="J479" s="207" t="str">
        <f>IF(E479="", "", VLOOKUP(E479, '[2]MASTER LIST'!$A:$N, 4, FALSE))</f>
        <v/>
      </c>
      <c r="K479" s="207" t="str">
        <f>IF(E479="", "", VLOOKUP(E479, '[2]MASTER LIST'!$A:$N, 13, FALSE))</f>
        <v/>
      </c>
      <c r="L479" s="207" t="str">
        <f>IF(E479="", "", VLOOKUP(E479, '[2]MASTER LIST'!$A:$N, 10, FALSE))</f>
        <v/>
      </c>
      <c r="M479" s="209" t="str">
        <f>IF(E479="", "", VLOOKUP(E479, '[2]MASTER LIST'!$A:$N, 11, FALSE))</f>
        <v/>
      </c>
    </row>
    <row r="480" spans="2:13" x14ac:dyDescent="0.25">
      <c r="B480" s="232"/>
      <c r="C480" s="233"/>
      <c r="D480" s="234"/>
      <c r="E480" s="205"/>
      <c r="F480" s="206"/>
      <c r="G480" s="260" t="str">
        <f>IF(E480="", "", VLOOKUP(E480, '[2]MASTER LIST'!$A:$N, 2, FALSE))</f>
        <v/>
      </c>
      <c r="H480" s="261" t="str">
        <f>IF(E480="", "", VLOOKUP(E480, '[2]MASTER LIST'!$A:$N, 3, FALSE))</f>
        <v/>
      </c>
      <c r="I480" s="208" t="str">
        <f>IF(E480="", "", VLOOKUP(E480, '[2]MASTER LIST'!$A:$N, 5, FALSE))</f>
        <v/>
      </c>
      <c r="J480" s="207" t="str">
        <f>IF(E480="", "", VLOOKUP(E480, '[2]MASTER LIST'!$A:$N, 4, FALSE))</f>
        <v/>
      </c>
      <c r="K480" s="207" t="str">
        <f>IF(E480="", "", VLOOKUP(E480, '[2]MASTER LIST'!$A:$N, 13, FALSE))</f>
        <v/>
      </c>
      <c r="L480" s="207" t="str">
        <f>IF(E480="", "", VLOOKUP(E480, '[2]MASTER LIST'!$A:$N, 10, FALSE))</f>
        <v/>
      </c>
      <c r="M480" s="209" t="str">
        <f>IF(E480="", "", VLOOKUP(E480, '[2]MASTER LIST'!$A:$N, 11, FALSE))</f>
        <v/>
      </c>
    </row>
    <row r="481" spans="2:13" x14ac:dyDescent="0.25">
      <c r="B481" s="232"/>
      <c r="C481" s="233"/>
      <c r="D481" s="234"/>
      <c r="E481" s="205"/>
      <c r="F481" s="206"/>
      <c r="G481" s="260" t="str">
        <f>IF(E481="", "", VLOOKUP(E481, '[2]MASTER LIST'!$A:$N, 2, FALSE))</f>
        <v/>
      </c>
      <c r="H481" s="261" t="str">
        <f>IF(E481="", "", VLOOKUP(E481, '[2]MASTER LIST'!$A:$N, 3, FALSE))</f>
        <v/>
      </c>
      <c r="I481" s="208" t="str">
        <f>IF(E481="", "", VLOOKUP(E481, '[2]MASTER LIST'!$A:$N, 5, FALSE))</f>
        <v/>
      </c>
      <c r="J481" s="207" t="str">
        <f>IF(E481="", "", VLOOKUP(E481, '[2]MASTER LIST'!$A:$N, 4, FALSE))</f>
        <v/>
      </c>
      <c r="K481" s="207" t="str">
        <f>IF(E481="", "", VLOOKUP(E481, '[2]MASTER LIST'!$A:$N, 13, FALSE))</f>
        <v/>
      </c>
      <c r="L481" s="207" t="str">
        <f>IF(E481="", "", VLOOKUP(E481, '[2]MASTER LIST'!$A:$N, 10, FALSE))</f>
        <v/>
      </c>
      <c r="M481" s="209" t="str">
        <f>IF(E481="", "", VLOOKUP(E481, '[2]MASTER LIST'!$A:$N, 11, FALSE))</f>
        <v/>
      </c>
    </row>
    <row r="482" spans="2:13" x14ac:dyDescent="0.25">
      <c r="B482" s="232"/>
      <c r="C482" s="233"/>
      <c r="D482" s="234"/>
      <c r="E482" s="205"/>
      <c r="F482" s="206"/>
      <c r="G482" s="260" t="str">
        <f>IF(E482="", "", VLOOKUP(E482, '[2]MASTER LIST'!$A:$N, 2, FALSE))</f>
        <v/>
      </c>
      <c r="H482" s="261" t="str">
        <f>IF(E482="", "", VLOOKUP(E482, '[2]MASTER LIST'!$A:$N, 3, FALSE))</f>
        <v/>
      </c>
      <c r="I482" s="208" t="str">
        <f>IF(E482="", "", VLOOKUP(E482, '[2]MASTER LIST'!$A:$N, 5, FALSE))</f>
        <v/>
      </c>
      <c r="J482" s="207" t="str">
        <f>IF(E482="", "", VLOOKUP(E482, '[2]MASTER LIST'!$A:$N, 4, FALSE))</f>
        <v/>
      </c>
      <c r="K482" s="207" t="str">
        <f>IF(E482="", "", VLOOKUP(E482, '[2]MASTER LIST'!$A:$N, 13, FALSE))</f>
        <v/>
      </c>
      <c r="L482" s="207" t="str">
        <f>IF(E482="", "", VLOOKUP(E482, '[2]MASTER LIST'!$A:$N, 10, FALSE))</f>
        <v/>
      </c>
      <c r="M482" s="209" t="str">
        <f>IF(E482="", "", VLOOKUP(E482, '[2]MASTER LIST'!$A:$N, 11, FALSE))</f>
        <v/>
      </c>
    </row>
    <row r="483" spans="2:13" x14ac:dyDescent="0.25">
      <c r="B483" s="232"/>
      <c r="C483" s="233"/>
      <c r="D483" s="234"/>
      <c r="E483" s="205"/>
      <c r="F483" s="206"/>
      <c r="G483" s="260" t="str">
        <f>IF(E483="", "", VLOOKUP(E483, '[2]MASTER LIST'!$A:$N, 2, FALSE))</f>
        <v/>
      </c>
      <c r="H483" s="261" t="str">
        <f>IF(E483="", "", VLOOKUP(E483, '[2]MASTER LIST'!$A:$N, 3, FALSE))</f>
        <v/>
      </c>
      <c r="I483" s="208" t="str">
        <f>IF(E483="", "", VLOOKUP(E483, '[2]MASTER LIST'!$A:$N, 5, FALSE))</f>
        <v/>
      </c>
      <c r="J483" s="207" t="str">
        <f>IF(E483="", "", VLOOKUP(E483, '[2]MASTER LIST'!$A:$N, 4, FALSE))</f>
        <v/>
      </c>
      <c r="K483" s="207" t="str">
        <f>IF(E483="", "", VLOOKUP(E483, '[2]MASTER LIST'!$A:$N, 13, FALSE))</f>
        <v/>
      </c>
      <c r="L483" s="207" t="str">
        <f>IF(E483="", "", VLOOKUP(E483, '[2]MASTER LIST'!$A:$N, 10, FALSE))</f>
        <v/>
      </c>
      <c r="M483" s="209" t="str">
        <f>IF(E483="", "", VLOOKUP(E483, '[2]MASTER LIST'!$A:$N, 11, FALSE))</f>
        <v/>
      </c>
    </row>
    <row r="484" spans="2:13" x14ac:dyDescent="0.25">
      <c r="B484" s="232"/>
      <c r="C484" s="233"/>
      <c r="D484" s="234"/>
      <c r="E484" s="205"/>
      <c r="F484" s="206"/>
      <c r="G484" s="260" t="str">
        <f>IF(E484="", "", VLOOKUP(E484, '[2]MASTER LIST'!$A:$N, 2, FALSE))</f>
        <v/>
      </c>
      <c r="H484" s="261" t="str">
        <f>IF(E484="", "", VLOOKUP(E484, '[2]MASTER LIST'!$A:$N, 3, FALSE))</f>
        <v/>
      </c>
      <c r="I484" s="208" t="str">
        <f>IF(E484="", "", VLOOKUP(E484, '[2]MASTER LIST'!$A:$N, 5, FALSE))</f>
        <v/>
      </c>
      <c r="J484" s="207" t="str">
        <f>IF(E484="", "", VLOOKUP(E484, '[2]MASTER LIST'!$A:$N, 4, FALSE))</f>
        <v/>
      </c>
      <c r="K484" s="207" t="str">
        <f>IF(E484="", "", VLOOKUP(E484, '[2]MASTER LIST'!$A:$N, 13, FALSE))</f>
        <v/>
      </c>
      <c r="L484" s="207" t="str">
        <f>IF(E484="", "", VLOOKUP(E484, '[2]MASTER LIST'!$A:$N, 10, FALSE))</f>
        <v/>
      </c>
      <c r="M484" s="209" t="str">
        <f>IF(E484="", "", VLOOKUP(E484, '[2]MASTER LIST'!$A:$N, 11, FALSE))</f>
        <v/>
      </c>
    </row>
    <row r="485" spans="2:13" x14ac:dyDescent="0.25">
      <c r="B485" s="232"/>
      <c r="C485" s="233"/>
      <c r="D485" s="234"/>
      <c r="E485" s="205"/>
      <c r="F485" s="206"/>
      <c r="G485" s="260" t="str">
        <f>IF(E485="", "", VLOOKUP(E485, '[2]MASTER LIST'!$A:$N, 2, FALSE))</f>
        <v/>
      </c>
      <c r="H485" s="261" t="str">
        <f>IF(E485="", "", VLOOKUP(E485, '[2]MASTER LIST'!$A:$N, 3, FALSE))</f>
        <v/>
      </c>
      <c r="I485" s="208" t="str">
        <f>IF(E485="", "", VLOOKUP(E485, '[2]MASTER LIST'!$A:$N, 5, FALSE))</f>
        <v/>
      </c>
      <c r="J485" s="207" t="str">
        <f>IF(E485="", "", VLOOKUP(E485, '[2]MASTER LIST'!$A:$N, 4, FALSE))</f>
        <v/>
      </c>
      <c r="K485" s="207" t="str">
        <f>IF(E485="", "", VLOOKUP(E485, '[2]MASTER LIST'!$A:$N, 13, FALSE))</f>
        <v/>
      </c>
      <c r="L485" s="207" t="str">
        <f>IF(E485="", "", VLOOKUP(E485, '[2]MASTER LIST'!$A:$N, 10, FALSE))</f>
        <v/>
      </c>
      <c r="M485" s="209" t="str">
        <f>IF(E485="", "", VLOOKUP(E485, '[2]MASTER LIST'!$A:$N, 11, FALSE))</f>
        <v/>
      </c>
    </row>
    <row r="486" spans="2:13" x14ac:dyDescent="0.25">
      <c r="B486" s="232"/>
      <c r="C486" s="233"/>
      <c r="D486" s="234"/>
      <c r="E486" s="205"/>
      <c r="F486" s="206"/>
      <c r="G486" s="260" t="str">
        <f>IF(E486="", "", VLOOKUP(E486, '[2]MASTER LIST'!$A:$N, 2, FALSE))</f>
        <v/>
      </c>
      <c r="H486" s="261" t="str">
        <f>IF(E486="", "", VLOOKUP(E486, '[2]MASTER LIST'!$A:$N, 3, FALSE))</f>
        <v/>
      </c>
      <c r="I486" s="208" t="str">
        <f>IF(E486="", "", VLOOKUP(E486, '[2]MASTER LIST'!$A:$N, 5, FALSE))</f>
        <v/>
      </c>
      <c r="J486" s="207" t="str">
        <f>IF(E486="", "", VLOOKUP(E486, '[2]MASTER LIST'!$A:$N, 4, FALSE))</f>
        <v/>
      </c>
      <c r="K486" s="207" t="str">
        <f>IF(E486="", "", VLOOKUP(E486, '[2]MASTER LIST'!$A:$N, 13, FALSE))</f>
        <v/>
      </c>
      <c r="L486" s="207" t="str">
        <f>IF(E486="", "", VLOOKUP(E486, '[2]MASTER LIST'!$A:$N, 10, FALSE))</f>
        <v/>
      </c>
      <c r="M486" s="209" t="str">
        <f>IF(E486="", "", VLOOKUP(E486, '[2]MASTER LIST'!$A:$N, 11, FALSE))</f>
        <v/>
      </c>
    </row>
    <row r="487" spans="2:13" x14ac:dyDescent="0.25">
      <c r="B487" s="232"/>
      <c r="C487" s="233"/>
      <c r="D487" s="234"/>
      <c r="E487" s="205"/>
      <c r="F487" s="206"/>
      <c r="G487" s="260" t="str">
        <f>IF(E487="", "", VLOOKUP(E487, '[2]MASTER LIST'!$A:$N, 2, FALSE))</f>
        <v/>
      </c>
      <c r="H487" s="261" t="str">
        <f>IF(E487="", "", VLOOKUP(E487, '[2]MASTER LIST'!$A:$N, 3, FALSE))</f>
        <v/>
      </c>
      <c r="I487" s="208" t="str">
        <f>IF(E487="", "", VLOOKUP(E487, '[2]MASTER LIST'!$A:$N, 5, FALSE))</f>
        <v/>
      </c>
      <c r="J487" s="207" t="str">
        <f>IF(E487="", "", VLOOKUP(E487, '[2]MASTER LIST'!$A:$N, 4, FALSE))</f>
        <v/>
      </c>
      <c r="K487" s="207" t="str">
        <f>IF(E487="", "", VLOOKUP(E487, '[2]MASTER LIST'!$A:$N, 13, FALSE))</f>
        <v/>
      </c>
      <c r="L487" s="207" t="str">
        <f>IF(E487="", "", VLOOKUP(E487, '[2]MASTER LIST'!$A:$N, 10, FALSE))</f>
        <v/>
      </c>
      <c r="M487" s="209" t="str">
        <f>IF(E487="", "", VLOOKUP(E487, '[2]MASTER LIST'!$A:$N, 11, FALSE))</f>
        <v/>
      </c>
    </row>
    <row r="488" spans="2:13" x14ac:dyDescent="0.25">
      <c r="B488" s="232"/>
      <c r="C488" s="233"/>
      <c r="D488" s="234"/>
      <c r="E488" s="205"/>
      <c r="F488" s="206"/>
      <c r="G488" s="260" t="str">
        <f>IF(E488="", "", VLOOKUP(E488, '[2]MASTER LIST'!$A:$N, 2, FALSE))</f>
        <v/>
      </c>
      <c r="H488" s="261" t="str">
        <f>IF(E488="", "", VLOOKUP(E488, '[2]MASTER LIST'!$A:$N, 3, FALSE))</f>
        <v/>
      </c>
      <c r="I488" s="208" t="str">
        <f>IF(E488="", "", VLOOKUP(E488, '[2]MASTER LIST'!$A:$N, 5, FALSE))</f>
        <v/>
      </c>
      <c r="J488" s="207" t="str">
        <f>IF(E488="", "", VLOOKUP(E488, '[2]MASTER LIST'!$A:$N, 4, FALSE))</f>
        <v/>
      </c>
      <c r="K488" s="207" t="str">
        <f>IF(E488="", "", VLOOKUP(E488, '[2]MASTER LIST'!$A:$N, 13, FALSE))</f>
        <v/>
      </c>
      <c r="L488" s="207" t="str">
        <f>IF(E488="", "", VLOOKUP(E488, '[2]MASTER LIST'!$A:$N, 10, FALSE))</f>
        <v/>
      </c>
      <c r="M488" s="209" t="str">
        <f>IF(E488="", "", VLOOKUP(E488, '[2]MASTER LIST'!$A:$N, 11, FALSE))</f>
        <v/>
      </c>
    </row>
    <row r="489" spans="2:13" x14ac:dyDescent="0.25">
      <c r="B489" s="232"/>
      <c r="C489" s="233"/>
      <c r="D489" s="234"/>
      <c r="E489" s="205"/>
      <c r="F489" s="206"/>
      <c r="G489" s="260" t="str">
        <f>IF(E489="", "", VLOOKUP(E489, '[2]MASTER LIST'!$A:$N, 2, FALSE))</f>
        <v/>
      </c>
      <c r="H489" s="261" t="str">
        <f>IF(E489="", "", VLOOKUP(E489, '[2]MASTER LIST'!$A:$N, 3, FALSE))</f>
        <v/>
      </c>
      <c r="I489" s="208" t="str">
        <f>IF(E489="", "", VLOOKUP(E489, '[2]MASTER LIST'!$A:$N, 5, FALSE))</f>
        <v/>
      </c>
      <c r="J489" s="207" t="str">
        <f>IF(E489="", "", VLOOKUP(E489, '[2]MASTER LIST'!$A:$N, 4, FALSE))</f>
        <v/>
      </c>
      <c r="K489" s="207" t="str">
        <f>IF(E489="", "", VLOOKUP(E489, '[2]MASTER LIST'!$A:$N, 13, FALSE))</f>
        <v/>
      </c>
      <c r="L489" s="207" t="str">
        <f>IF(E489="", "", VLOOKUP(E489, '[2]MASTER LIST'!$A:$N, 10, FALSE))</f>
        <v/>
      </c>
      <c r="M489" s="209" t="str">
        <f>IF(E489="", "", VLOOKUP(E489, '[2]MASTER LIST'!$A:$N, 11, FALSE))</f>
        <v/>
      </c>
    </row>
    <row r="490" spans="2:13" x14ac:dyDescent="0.25">
      <c r="B490" s="232"/>
      <c r="C490" s="233"/>
      <c r="D490" s="234"/>
      <c r="E490" s="205"/>
      <c r="F490" s="206"/>
      <c r="G490" s="260" t="str">
        <f>IF(E490="", "", VLOOKUP(E490, '[2]MASTER LIST'!$A:$N, 2, FALSE))</f>
        <v/>
      </c>
      <c r="H490" s="261" t="str">
        <f>IF(E490="", "", VLOOKUP(E490, '[2]MASTER LIST'!$A:$N, 3, FALSE))</f>
        <v/>
      </c>
      <c r="I490" s="208" t="str">
        <f>IF(E490="", "", VLOOKUP(E490, '[2]MASTER LIST'!$A:$N, 5, FALSE))</f>
        <v/>
      </c>
      <c r="J490" s="207" t="str">
        <f>IF(E490="", "", VLOOKUP(E490, '[2]MASTER LIST'!$A:$N, 4, FALSE))</f>
        <v/>
      </c>
      <c r="K490" s="207" t="str">
        <f>IF(E490="", "", VLOOKUP(E490, '[2]MASTER LIST'!$A:$N, 13, FALSE))</f>
        <v/>
      </c>
      <c r="L490" s="207" t="str">
        <f>IF(E490="", "", VLOOKUP(E490, '[2]MASTER LIST'!$A:$N, 10, FALSE))</f>
        <v/>
      </c>
      <c r="M490" s="209" t="str">
        <f>IF(E490="", "", VLOOKUP(E490, '[2]MASTER LIST'!$A:$N, 11, FALSE))</f>
        <v/>
      </c>
    </row>
    <row r="491" spans="2:13" x14ac:dyDescent="0.25">
      <c r="B491" s="232"/>
      <c r="C491" s="233"/>
      <c r="D491" s="234"/>
      <c r="E491" s="205"/>
      <c r="F491" s="206"/>
      <c r="G491" s="260" t="str">
        <f>IF(E491="", "", VLOOKUP(E491, '[2]MASTER LIST'!$A:$N, 2, FALSE))</f>
        <v/>
      </c>
      <c r="H491" s="261" t="str">
        <f>IF(E491="", "", VLOOKUP(E491, '[2]MASTER LIST'!$A:$N, 3, FALSE))</f>
        <v/>
      </c>
      <c r="I491" s="208" t="str">
        <f>IF(E491="", "", VLOOKUP(E491, '[2]MASTER LIST'!$A:$N, 5, FALSE))</f>
        <v/>
      </c>
      <c r="J491" s="207" t="str">
        <f>IF(E491="", "", VLOOKUP(E491, '[2]MASTER LIST'!$A:$N, 4, FALSE))</f>
        <v/>
      </c>
      <c r="K491" s="207" t="str">
        <f>IF(E491="", "", VLOOKUP(E491, '[2]MASTER LIST'!$A:$N, 13, FALSE))</f>
        <v/>
      </c>
      <c r="L491" s="207" t="str">
        <f>IF(E491="", "", VLOOKUP(E491, '[2]MASTER LIST'!$A:$N, 10, FALSE))</f>
        <v/>
      </c>
      <c r="M491" s="209" t="str">
        <f>IF(E491="", "", VLOOKUP(E491, '[2]MASTER LIST'!$A:$N, 11, FALSE))</f>
        <v/>
      </c>
    </row>
    <row r="492" spans="2:13" x14ac:dyDescent="0.25">
      <c r="B492" s="232"/>
      <c r="C492" s="233"/>
      <c r="D492" s="234"/>
      <c r="E492" s="205"/>
      <c r="F492" s="206"/>
      <c r="G492" s="260" t="str">
        <f>IF(E492="", "", VLOOKUP(E492, '[2]MASTER LIST'!$A:$N, 2, FALSE))</f>
        <v/>
      </c>
      <c r="H492" s="261" t="str">
        <f>IF(E492="", "", VLOOKUP(E492, '[2]MASTER LIST'!$A:$N, 3, FALSE))</f>
        <v/>
      </c>
      <c r="I492" s="208" t="str">
        <f>IF(E492="", "", VLOOKUP(E492, '[2]MASTER LIST'!$A:$N, 5, FALSE))</f>
        <v/>
      </c>
      <c r="J492" s="207" t="str">
        <f>IF(E492="", "", VLOOKUP(E492, '[2]MASTER LIST'!$A:$N, 4, FALSE))</f>
        <v/>
      </c>
      <c r="K492" s="207" t="str">
        <f>IF(E492="", "", VLOOKUP(E492, '[2]MASTER LIST'!$A:$N, 13, FALSE))</f>
        <v/>
      </c>
      <c r="L492" s="207" t="str">
        <f>IF(E492="", "", VLOOKUP(E492, '[2]MASTER LIST'!$A:$N, 10, FALSE))</f>
        <v/>
      </c>
      <c r="M492" s="209" t="str">
        <f>IF(E492="", "", VLOOKUP(E492, '[2]MASTER LIST'!$A:$N, 11, FALSE))</f>
        <v/>
      </c>
    </row>
    <row r="493" spans="2:13" x14ac:dyDescent="0.25">
      <c r="B493" s="232"/>
      <c r="C493" s="233"/>
      <c r="D493" s="234"/>
      <c r="E493" s="205"/>
      <c r="F493" s="206"/>
      <c r="G493" s="260" t="str">
        <f>IF(E493="", "", VLOOKUP(E493, '[2]MASTER LIST'!$A:$N, 2, FALSE))</f>
        <v/>
      </c>
      <c r="H493" s="261" t="str">
        <f>IF(E493="", "", VLOOKUP(E493, '[2]MASTER LIST'!$A:$N, 3, FALSE))</f>
        <v/>
      </c>
      <c r="I493" s="208" t="str">
        <f>IF(E493="", "", VLOOKUP(E493, '[2]MASTER LIST'!$A:$N, 5, FALSE))</f>
        <v/>
      </c>
      <c r="J493" s="207" t="str">
        <f>IF(E493="", "", VLOOKUP(E493, '[2]MASTER LIST'!$A:$N, 4, FALSE))</f>
        <v/>
      </c>
      <c r="K493" s="207" t="str">
        <f>IF(E493="", "", VLOOKUP(E493, '[2]MASTER LIST'!$A:$N, 13, FALSE))</f>
        <v/>
      </c>
      <c r="L493" s="207" t="str">
        <f>IF(E493="", "", VLOOKUP(E493, '[2]MASTER LIST'!$A:$N, 10, FALSE))</f>
        <v/>
      </c>
      <c r="M493" s="209" t="str">
        <f>IF(E493="", "", VLOOKUP(E493, '[2]MASTER LIST'!$A:$N, 11, FALSE))</f>
        <v/>
      </c>
    </row>
    <row r="494" spans="2:13" x14ac:dyDescent="0.25">
      <c r="B494" s="232"/>
      <c r="C494" s="233"/>
      <c r="D494" s="234"/>
      <c r="E494" s="205"/>
      <c r="F494" s="206"/>
      <c r="G494" s="260" t="str">
        <f>IF(E494="", "", VLOOKUP(E494, '[2]MASTER LIST'!$A:$N, 2, FALSE))</f>
        <v/>
      </c>
      <c r="H494" s="261" t="str">
        <f>IF(E494="", "", VLOOKUP(E494, '[2]MASTER LIST'!$A:$N, 3, FALSE))</f>
        <v/>
      </c>
      <c r="I494" s="208" t="str">
        <f>IF(E494="", "", VLOOKUP(E494, '[2]MASTER LIST'!$A:$N, 5, FALSE))</f>
        <v/>
      </c>
      <c r="J494" s="207" t="str">
        <f>IF(E494="", "", VLOOKUP(E494, '[2]MASTER LIST'!$A:$N, 4, FALSE))</f>
        <v/>
      </c>
      <c r="K494" s="207" t="str">
        <f>IF(E494="", "", VLOOKUP(E494, '[2]MASTER LIST'!$A:$N, 13, FALSE))</f>
        <v/>
      </c>
      <c r="L494" s="207" t="str">
        <f>IF(E494="", "", VLOOKUP(E494, '[2]MASTER LIST'!$A:$N, 10, FALSE))</f>
        <v/>
      </c>
      <c r="M494" s="209" t="str">
        <f>IF(E494="", "", VLOOKUP(E494, '[2]MASTER LIST'!$A:$N, 11, FALSE))</f>
        <v/>
      </c>
    </row>
    <row r="495" spans="2:13" x14ac:dyDescent="0.25">
      <c r="B495" s="232"/>
      <c r="C495" s="233"/>
      <c r="D495" s="234"/>
      <c r="E495" s="205"/>
      <c r="F495" s="206"/>
      <c r="G495" s="260" t="str">
        <f>IF(E495="", "", VLOOKUP(E495, '[2]MASTER LIST'!$A:$N, 2, FALSE))</f>
        <v/>
      </c>
      <c r="H495" s="261" t="str">
        <f>IF(E495="", "", VLOOKUP(E495, '[2]MASTER LIST'!$A:$N, 3, FALSE))</f>
        <v/>
      </c>
      <c r="I495" s="208" t="str">
        <f>IF(E495="", "", VLOOKUP(E495, '[2]MASTER LIST'!$A:$N, 5, FALSE))</f>
        <v/>
      </c>
      <c r="J495" s="207" t="str">
        <f>IF(E495="", "", VLOOKUP(E495, '[2]MASTER LIST'!$A:$N, 4, FALSE))</f>
        <v/>
      </c>
      <c r="K495" s="207" t="str">
        <f>IF(E495="", "", VLOOKUP(E495, '[2]MASTER LIST'!$A:$N, 13, FALSE))</f>
        <v/>
      </c>
      <c r="L495" s="207" t="str">
        <f>IF(E495="", "", VLOOKUP(E495, '[2]MASTER LIST'!$A:$N, 10, FALSE))</f>
        <v/>
      </c>
      <c r="M495" s="209" t="str">
        <f>IF(E495="", "", VLOOKUP(E495, '[2]MASTER LIST'!$A:$N, 11, FALSE))</f>
        <v/>
      </c>
    </row>
    <row r="496" spans="2:13" x14ac:dyDescent="0.25">
      <c r="B496" s="232"/>
      <c r="C496" s="233"/>
      <c r="D496" s="234"/>
      <c r="E496" s="237"/>
      <c r="F496" s="238"/>
      <c r="G496" s="260" t="str">
        <f>IF(E496="", "", VLOOKUP(E496, '[2]MASTER LIST'!$A:$N, 2, FALSE))</f>
        <v/>
      </c>
      <c r="H496" s="261" t="str">
        <f>IF(E496="", "", VLOOKUP(E496, '[2]MASTER LIST'!$A:$N, 3, FALSE))</f>
        <v/>
      </c>
      <c r="I496" s="208" t="str">
        <f>IF(E496="", "", VLOOKUP(E496, '[2]MASTER LIST'!$A:$N, 5, FALSE))</f>
        <v/>
      </c>
      <c r="J496" s="207" t="str">
        <f>IF(E496="", "", VLOOKUP(E496, '[2]MASTER LIST'!$A:$N, 4, FALSE))</f>
        <v/>
      </c>
      <c r="K496" s="207" t="str">
        <f>IF(E496="", "", VLOOKUP(E496, '[2]MASTER LIST'!$A:$N, 13, FALSE))</f>
        <v/>
      </c>
      <c r="L496" s="207" t="str">
        <f>IF(E496="", "", VLOOKUP(E496, '[2]MASTER LIST'!$A:$N, 10, FALSE))</f>
        <v/>
      </c>
      <c r="M496" s="209" t="str">
        <f>IF(E496="", "", VLOOKUP(E496, '[2]MASTER LIST'!$A:$N, 11, FALSE))</f>
        <v/>
      </c>
    </row>
    <row r="497" spans="2:13" ht="15.75" thickBot="1" x14ac:dyDescent="0.3">
      <c r="B497" s="247"/>
      <c r="C497" s="248"/>
      <c r="D497" s="249"/>
      <c r="E497" s="250"/>
      <c r="F497" s="251"/>
      <c r="G497" s="264" t="str">
        <f>IF(E497="", "", VLOOKUP(E497, '[2]MASTER LIST'!$A:$N, 2, FALSE))</f>
        <v/>
      </c>
      <c r="H497" s="265" t="str">
        <f>IF(E497="", "", VLOOKUP(E497, '[2]MASTER LIST'!$A:$N, 3, FALSE))</f>
        <v/>
      </c>
      <c r="I497" s="253" t="str">
        <f>IF(E497="", "", VLOOKUP(E497, '[2]MASTER LIST'!$A:$N, 5, FALSE))</f>
        <v/>
      </c>
      <c r="J497" s="252" t="str">
        <f>IF(E497="", "", VLOOKUP(E497, '[2]MASTER LIST'!$A:$N, 4, FALSE))</f>
        <v/>
      </c>
      <c r="K497" s="252" t="str">
        <f>IF(E497="", "", VLOOKUP(E497, '[2]MASTER LIST'!$A:$N, 13, FALSE))</f>
        <v/>
      </c>
      <c r="L497" s="252" t="str">
        <f>IF(E497="", "", VLOOKUP(E497, '[2]MASTER LIST'!$A:$N, 10, FALSE))</f>
        <v/>
      </c>
      <c r="M497" s="254" t="str">
        <f>IF(E497="", "", VLOOKUP(E497, '[2]MASTER LIST'!$A:$N, 11, FALSE))</f>
        <v/>
      </c>
    </row>
  </sheetData>
  <sortState xmlns:xlrd2="http://schemas.microsoft.com/office/spreadsheetml/2017/richdata2" ref="B121:M123">
    <sortCondition ref="G121:G123"/>
  </sortState>
  <mergeCells count="2">
    <mergeCell ref="B2:M3"/>
    <mergeCell ref="B4:H4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N3117"/>
  <sheetViews>
    <sheetView topLeftCell="G1" zoomScale="145" zoomScaleNormal="145" workbookViewId="0">
      <selection activeCell="M1227" sqref="M1227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7" width="12.7109375" style="66" bestFit="1" customWidth="1"/>
    <col min="8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s="63" customFormat="1" ht="20.25" hidden="1" customHeight="1" x14ac:dyDescent="0.25">
      <c r="A2" s="64">
        <v>1004</v>
      </c>
      <c r="B2" s="64" t="s">
        <v>261</v>
      </c>
      <c r="C2" s="64" t="s">
        <v>262</v>
      </c>
      <c r="D2" s="64" t="s">
        <v>201</v>
      </c>
      <c r="E2" s="65">
        <v>40232</v>
      </c>
      <c r="F2" s="66" t="s">
        <v>263</v>
      </c>
      <c r="G2" s="66">
        <v>58328445</v>
      </c>
      <c r="H2" s="66">
        <v>0</v>
      </c>
      <c r="I2" s="66">
        <v>0</v>
      </c>
      <c r="J2" s="67" t="s">
        <v>60</v>
      </c>
      <c r="K2" s="67" t="s">
        <v>35</v>
      </c>
      <c r="L2" s="67" t="s">
        <v>143</v>
      </c>
      <c r="M2" s="67" t="s">
        <v>202</v>
      </c>
      <c r="N2" s="67">
        <v>150</v>
      </c>
    </row>
    <row r="3" spans="1:14" ht="20.25" hidden="1" customHeight="1" x14ac:dyDescent="0.25">
      <c r="A3" s="64">
        <v>1005</v>
      </c>
      <c r="B3" s="64" t="s">
        <v>264</v>
      </c>
      <c r="C3" s="64" t="s">
        <v>265</v>
      </c>
      <c r="D3" s="64" t="s">
        <v>201</v>
      </c>
      <c r="E3" s="65">
        <v>41061</v>
      </c>
      <c r="F3" s="66" t="s">
        <v>266</v>
      </c>
      <c r="G3" s="66">
        <v>59488530</v>
      </c>
      <c r="H3" s="66">
        <v>0</v>
      </c>
      <c r="I3" s="66">
        <v>0</v>
      </c>
      <c r="J3" s="67" t="s">
        <v>66</v>
      </c>
      <c r="K3" s="67" t="s">
        <v>33</v>
      </c>
      <c r="L3" s="67" t="s">
        <v>143</v>
      </c>
      <c r="M3" s="67" t="s">
        <v>71</v>
      </c>
      <c r="N3" s="67">
        <v>150</v>
      </c>
    </row>
    <row r="4" spans="1:14" ht="20.25" hidden="1" customHeight="1" x14ac:dyDescent="0.25">
      <c r="A4" s="64">
        <v>1009</v>
      </c>
      <c r="B4" s="64" t="s">
        <v>267</v>
      </c>
      <c r="C4" s="64" t="s">
        <v>268</v>
      </c>
      <c r="D4" s="64" t="s">
        <v>203</v>
      </c>
      <c r="E4" s="65">
        <v>34523</v>
      </c>
      <c r="F4" s="66" t="s">
        <v>269</v>
      </c>
      <c r="G4" s="66">
        <v>59829085</v>
      </c>
      <c r="H4" s="66" t="s">
        <v>270</v>
      </c>
      <c r="I4" s="66" t="s">
        <v>271</v>
      </c>
      <c r="J4" s="67" t="s">
        <v>55</v>
      </c>
      <c r="K4" s="67" t="s">
        <v>32</v>
      </c>
      <c r="L4" s="67" t="s">
        <v>143</v>
      </c>
      <c r="M4" s="67" t="s">
        <v>204</v>
      </c>
      <c r="N4" s="67">
        <v>400</v>
      </c>
    </row>
    <row r="5" spans="1:14" ht="20.25" hidden="1" customHeight="1" x14ac:dyDescent="0.25">
      <c r="A5" s="64">
        <v>1010</v>
      </c>
      <c r="B5" s="64" t="s">
        <v>272</v>
      </c>
      <c r="C5" s="64" t="s">
        <v>273</v>
      </c>
      <c r="D5" s="64" t="s">
        <v>201</v>
      </c>
      <c r="E5" s="65">
        <v>43014</v>
      </c>
      <c r="F5" s="66" t="s">
        <v>274</v>
      </c>
      <c r="G5" s="66">
        <v>58017374</v>
      </c>
      <c r="H5" s="66">
        <v>0</v>
      </c>
      <c r="I5" s="66" t="s">
        <v>275</v>
      </c>
      <c r="J5" s="67" t="s">
        <v>55</v>
      </c>
      <c r="K5" s="67" t="s">
        <v>32</v>
      </c>
      <c r="L5" s="67" t="s">
        <v>143</v>
      </c>
      <c r="M5" s="67" t="s">
        <v>69</v>
      </c>
      <c r="N5" s="67">
        <v>100</v>
      </c>
    </row>
    <row r="6" spans="1:14" ht="20.25" hidden="1" customHeight="1" x14ac:dyDescent="0.25">
      <c r="A6" s="64">
        <v>1013</v>
      </c>
      <c r="B6" s="64" t="s">
        <v>276</v>
      </c>
      <c r="C6" s="64" t="s">
        <v>277</v>
      </c>
      <c r="D6" s="64" t="s">
        <v>203</v>
      </c>
      <c r="E6" s="65">
        <v>40385</v>
      </c>
      <c r="F6" s="66" t="s">
        <v>278</v>
      </c>
      <c r="G6" s="66">
        <v>58157396</v>
      </c>
      <c r="H6" s="66">
        <v>0</v>
      </c>
      <c r="I6" s="66" t="s">
        <v>275</v>
      </c>
      <c r="J6" s="67" t="s">
        <v>55</v>
      </c>
      <c r="K6" s="67" t="s">
        <v>32</v>
      </c>
      <c r="L6" s="67" t="s">
        <v>143</v>
      </c>
      <c r="M6" s="67" t="s">
        <v>202</v>
      </c>
      <c r="N6" s="67">
        <v>150</v>
      </c>
    </row>
    <row r="7" spans="1:14" ht="20.25" hidden="1" customHeight="1" x14ac:dyDescent="0.25">
      <c r="A7" s="64">
        <v>1014</v>
      </c>
      <c r="B7" s="64" t="s">
        <v>279</v>
      </c>
      <c r="C7" s="64" t="s">
        <v>280</v>
      </c>
      <c r="D7" s="64" t="s">
        <v>203</v>
      </c>
      <c r="E7" s="65">
        <v>41680</v>
      </c>
      <c r="F7" s="66" t="s">
        <v>281</v>
      </c>
      <c r="G7" s="66">
        <v>59383699</v>
      </c>
      <c r="H7" s="66">
        <v>0</v>
      </c>
      <c r="I7" s="66" t="s">
        <v>275</v>
      </c>
      <c r="J7" s="67" t="s">
        <v>55</v>
      </c>
      <c r="K7" s="67" t="s">
        <v>32</v>
      </c>
      <c r="L7" s="67" t="s">
        <v>143</v>
      </c>
      <c r="M7" s="67" t="s">
        <v>70</v>
      </c>
      <c r="N7" s="67">
        <v>100</v>
      </c>
    </row>
    <row r="8" spans="1:14" ht="20.25" hidden="1" customHeight="1" x14ac:dyDescent="0.25">
      <c r="A8" s="64">
        <v>1017</v>
      </c>
      <c r="B8" s="64" t="s">
        <v>282</v>
      </c>
      <c r="C8" s="64" t="s">
        <v>283</v>
      </c>
      <c r="D8" s="64" t="s">
        <v>203</v>
      </c>
      <c r="E8" s="65">
        <v>40893</v>
      </c>
      <c r="F8" s="66" t="s">
        <v>284</v>
      </c>
      <c r="G8" s="66">
        <v>54514502</v>
      </c>
      <c r="H8" s="66">
        <v>0</v>
      </c>
      <c r="I8" s="66" t="s">
        <v>275</v>
      </c>
      <c r="J8" s="67" t="s">
        <v>55</v>
      </c>
      <c r="K8" s="67" t="s">
        <v>32</v>
      </c>
      <c r="L8" s="67" t="s">
        <v>143</v>
      </c>
      <c r="M8" s="67" t="s">
        <v>202</v>
      </c>
      <c r="N8" s="67">
        <v>150</v>
      </c>
    </row>
    <row r="9" spans="1:14" ht="20.25" hidden="1" customHeight="1" x14ac:dyDescent="0.25">
      <c r="A9" s="64">
        <v>1019</v>
      </c>
      <c r="B9" s="64" t="s">
        <v>285</v>
      </c>
      <c r="C9" s="64" t="s">
        <v>286</v>
      </c>
      <c r="D9" s="64" t="s">
        <v>203</v>
      </c>
      <c r="E9" s="65">
        <v>28879</v>
      </c>
      <c r="F9" s="66" t="s">
        <v>287</v>
      </c>
      <c r="G9" s="66">
        <v>59391222</v>
      </c>
      <c r="H9" s="66" t="s">
        <v>288</v>
      </c>
      <c r="I9" s="66" t="s">
        <v>275</v>
      </c>
      <c r="J9" s="67" t="s">
        <v>55</v>
      </c>
      <c r="K9" s="67" t="s">
        <v>32</v>
      </c>
      <c r="L9" s="67" t="s">
        <v>143</v>
      </c>
      <c r="M9" s="67" t="s">
        <v>205</v>
      </c>
      <c r="N9" s="67">
        <v>600</v>
      </c>
    </row>
    <row r="10" spans="1:14" ht="20.25" hidden="1" customHeight="1" x14ac:dyDescent="0.25">
      <c r="A10" s="64">
        <v>1020</v>
      </c>
      <c r="B10" s="64" t="s">
        <v>285</v>
      </c>
      <c r="C10" s="64" t="s">
        <v>289</v>
      </c>
      <c r="D10" s="64" t="s">
        <v>203</v>
      </c>
      <c r="E10" s="65">
        <v>41979</v>
      </c>
      <c r="F10" s="66" t="s">
        <v>287</v>
      </c>
      <c r="G10" s="66">
        <v>59391222</v>
      </c>
      <c r="H10" s="66">
        <v>0</v>
      </c>
      <c r="I10" s="66" t="s">
        <v>275</v>
      </c>
      <c r="J10" s="67" t="s">
        <v>55</v>
      </c>
      <c r="K10" s="67" t="s">
        <v>32</v>
      </c>
      <c r="L10" s="67" t="s">
        <v>143</v>
      </c>
      <c r="M10" s="67" t="s">
        <v>70</v>
      </c>
      <c r="N10" s="67">
        <v>100</v>
      </c>
    </row>
    <row r="11" spans="1:14" ht="20.25" hidden="1" customHeight="1" x14ac:dyDescent="0.25">
      <c r="A11" s="64">
        <v>1021</v>
      </c>
      <c r="B11" s="64" t="s">
        <v>290</v>
      </c>
      <c r="C11" s="64" t="s">
        <v>291</v>
      </c>
      <c r="D11" s="64" t="s">
        <v>201</v>
      </c>
      <c r="E11" s="65">
        <v>41946</v>
      </c>
      <c r="F11" s="66" t="s">
        <v>292</v>
      </c>
      <c r="G11" s="66">
        <v>59391222</v>
      </c>
      <c r="H11" s="66">
        <v>0</v>
      </c>
      <c r="I11" s="66" t="s">
        <v>275</v>
      </c>
      <c r="J11" s="67" t="s">
        <v>55</v>
      </c>
      <c r="K11" s="67" t="s">
        <v>32</v>
      </c>
      <c r="L11" s="67" t="s">
        <v>143</v>
      </c>
      <c r="M11" s="67" t="s">
        <v>70</v>
      </c>
      <c r="N11" s="67">
        <v>100</v>
      </c>
    </row>
    <row r="12" spans="1:14" ht="20.25" hidden="1" customHeight="1" x14ac:dyDescent="0.25">
      <c r="A12" s="64">
        <v>1026</v>
      </c>
      <c r="B12" s="64" t="s">
        <v>293</v>
      </c>
      <c r="C12" s="64" t="s">
        <v>294</v>
      </c>
      <c r="D12" s="64" t="s">
        <v>203</v>
      </c>
      <c r="E12" s="65">
        <v>41876</v>
      </c>
      <c r="F12" s="66" t="s">
        <v>295</v>
      </c>
      <c r="G12" s="66">
        <v>57959652</v>
      </c>
      <c r="H12" s="66">
        <v>0</v>
      </c>
      <c r="I12" s="66" t="s">
        <v>275</v>
      </c>
      <c r="J12" s="67" t="s">
        <v>55</v>
      </c>
      <c r="K12" s="67" t="s">
        <v>32</v>
      </c>
      <c r="L12" s="67" t="s">
        <v>143</v>
      </c>
      <c r="M12" s="67" t="s">
        <v>70</v>
      </c>
      <c r="N12" s="67">
        <v>100</v>
      </c>
    </row>
    <row r="13" spans="1:14" ht="20.25" hidden="1" customHeight="1" x14ac:dyDescent="0.25">
      <c r="A13" s="64">
        <v>1036</v>
      </c>
      <c r="B13" s="64" t="s">
        <v>296</v>
      </c>
      <c r="C13" s="64" t="s">
        <v>297</v>
      </c>
      <c r="D13" s="64" t="s">
        <v>201</v>
      </c>
      <c r="E13" s="65">
        <v>39622</v>
      </c>
      <c r="F13" s="66" t="s">
        <v>298</v>
      </c>
      <c r="G13" s="66">
        <v>55139668</v>
      </c>
      <c r="H13" s="66">
        <v>0</v>
      </c>
      <c r="I13" s="66" t="s">
        <v>275</v>
      </c>
      <c r="J13" s="67" t="s">
        <v>55</v>
      </c>
      <c r="K13" s="67" t="s">
        <v>32</v>
      </c>
      <c r="L13" s="67" t="s">
        <v>143</v>
      </c>
      <c r="M13" s="67" t="s">
        <v>175</v>
      </c>
      <c r="N13" s="67">
        <v>200</v>
      </c>
    </row>
    <row r="14" spans="1:14" ht="20.25" hidden="1" customHeight="1" x14ac:dyDescent="0.25">
      <c r="A14" s="64">
        <v>1065</v>
      </c>
      <c r="B14" s="64" t="s">
        <v>299</v>
      </c>
      <c r="C14" s="64" t="s">
        <v>300</v>
      </c>
      <c r="D14" s="64" t="s">
        <v>203</v>
      </c>
      <c r="E14" s="65">
        <v>41190</v>
      </c>
      <c r="F14" s="66" t="s">
        <v>301</v>
      </c>
      <c r="G14" s="66" t="s">
        <v>302</v>
      </c>
      <c r="H14" s="66" t="s">
        <v>303</v>
      </c>
      <c r="I14" s="66" t="s">
        <v>304</v>
      </c>
      <c r="J14" s="67" t="s">
        <v>22</v>
      </c>
      <c r="K14" s="67" t="s">
        <v>26</v>
      </c>
      <c r="L14" s="67" t="s">
        <v>143</v>
      </c>
      <c r="M14" s="67" t="s">
        <v>71</v>
      </c>
      <c r="N14" s="67">
        <v>150</v>
      </c>
    </row>
    <row r="15" spans="1:14" ht="20.25" hidden="1" customHeight="1" x14ac:dyDescent="0.25">
      <c r="A15" s="64">
        <v>1066</v>
      </c>
      <c r="B15" s="64" t="s">
        <v>305</v>
      </c>
      <c r="C15" s="64" t="s">
        <v>306</v>
      </c>
      <c r="D15" s="64" t="s">
        <v>203</v>
      </c>
      <c r="E15" s="65">
        <v>41168</v>
      </c>
      <c r="F15" s="66" t="s">
        <v>307</v>
      </c>
      <c r="G15" s="66" t="s">
        <v>302</v>
      </c>
      <c r="H15" s="66" t="s">
        <v>308</v>
      </c>
      <c r="I15" s="66" t="s">
        <v>304</v>
      </c>
      <c r="J15" s="67" t="s">
        <v>22</v>
      </c>
      <c r="K15" s="67" t="s">
        <v>26</v>
      </c>
      <c r="L15" s="67" t="s">
        <v>143</v>
      </c>
      <c r="M15" s="67" t="s">
        <v>71</v>
      </c>
      <c r="N15" s="67">
        <v>150</v>
      </c>
    </row>
    <row r="16" spans="1:14" ht="20.25" hidden="1" customHeight="1" x14ac:dyDescent="0.25">
      <c r="A16" s="64">
        <v>1067</v>
      </c>
      <c r="B16" s="64" t="s">
        <v>309</v>
      </c>
      <c r="C16" s="64" t="s">
        <v>310</v>
      </c>
      <c r="D16" s="64" t="s">
        <v>201</v>
      </c>
      <c r="E16" s="65">
        <v>40994</v>
      </c>
      <c r="F16" s="66" t="s">
        <v>311</v>
      </c>
      <c r="G16" s="66" t="s">
        <v>302</v>
      </c>
      <c r="H16" s="66" t="s">
        <v>312</v>
      </c>
      <c r="I16" s="66" t="s">
        <v>304</v>
      </c>
      <c r="J16" s="67" t="s">
        <v>22</v>
      </c>
      <c r="K16" s="67" t="s">
        <v>26</v>
      </c>
      <c r="L16" s="67" t="s">
        <v>143</v>
      </c>
      <c r="M16" s="67" t="s">
        <v>71</v>
      </c>
      <c r="N16" s="67">
        <v>150</v>
      </c>
    </row>
    <row r="17" spans="1:14" ht="20.25" hidden="1" customHeight="1" x14ac:dyDescent="0.25">
      <c r="A17" s="64">
        <v>1068</v>
      </c>
      <c r="B17" s="64" t="s">
        <v>313</v>
      </c>
      <c r="C17" s="64" t="s">
        <v>314</v>
      </c>
      <c r="D17" s="64" t="s">
        <v>201</v>
      </c>
      <c r="E17" s="65">
        <v>40944</v>
      </c>
      <c r="F17" s="66" t="s">
        <v>315</v>
      </c>
      <c r="G17" s="66" t="s">
        <v>302</v>
      </c>
      <c r="H17" s="66" t="s">
        <v>316</v>
      </c>
      <c r="I17" s="66" t="s">
        <v>304</v>
      </c>
      <c r="J17" s="67" t="s">
        <v>22</v>
      </c>
      <c r="K17" s="67" t="s">
        <v>26</v>
      </c>
      <c r="L17" s="67" t="s">
        <v>143</v>
      </c>
      <c r="M17" s="67" t="s">
        <v>71</v>
      </c>
      <c r="N17" s="67">
        <v>150</v>
      </c>
    </row>
    <row r="18" spans="1:14" ht="20.25" hidden="1" customHeight="1" x14ac:dyDescent="0.25">
      <c r="A18" s="64">
        <v>1069</v>
      </c>
      <c r="B18" s="64" t="s">
        <v>317</v>
      </c>
      <c r="C18" s="64" t="s">
        <v>318</v>
      </c>
      <c r="D18" s="64" t="s">
        <v>201</v>
      </c>
      <c r="E18" s="65">
        <v>41009</v>
      </c>
      <c r="F18" s="66" t="s">
        <v>319</v>
      </c>
      <c r="G18" s="66" t="s">
        <v>320</v>
      </c>
      <c r="H18" s="66">
        <v>0</v>
      </c>
      <c r="I18" s="66" t="s">
        <v>321</v>
      </c>
      <c r="J18" s="67" t="s">
        <v>22</v>
      </c>
      <c r="K18" s="67" t="s">
        <v>26</v>
      </c>
      <c r="L18" s="67" t="s">
        <v>143</v>
      </c>
      <c r="M18" s="67" t="s">
        <v>71</v>
      </c>
      <c r="N18" s="67">
        <v>150</v>
      </c>
    </row>
    <row r="19" spans="1:14" ht="20.25" hidden="1" customHeight="1" x14ac:dyDescent="0.25">
      <c r="A19" s="64">
        <v>1070</v>
      </c>
      <c r="B19" s="64" t="s">
        <v>322</v>
      </c>
      <c r="C19" s="64" t="s">
        <v>323</v>
      </c>
      <c r="D19" s="64" t="s">
        <v>201</v>
      </c>
      <c r="E19" s="65">
        <v>40643</v>
      </c>
      <c r="F19" s="66" t="s">
        <v>324</v>
      </c>
      <c r="G19" s="66" t="s">
        <v>302</v>
      </c>
      <c r="H19" s="66" t="s">
        <v>325</v>
      </c>
      <c r="I19" s="66" t="s">
        <v>304</v>
      </c>
      <c r="J19" s="67" t="s">
        <v>22</v>
      </c>
      <c r="K19" s="67" t="s">
        <v>26</v>
      </c>
      <c r="L19" s="67" t="s">
        <v>143</v>
      </c>
      <c r="M19" s="67" t="s">
        <v>202</v>
      </c>
      <c r="N19" s="67">
        <v>150</v>
      </c>
    </row>
    <row r="20" spans="1:14" ht="20.25" hidden="1" customHeight="1" x14ac:dyDescent="0.25">
      <c r="A20" s="64">
        <v>1071</v>
      </c>
      <c r="B20" s="64" t="s">
        <v>326</v>
      </c>
      <c r="C20" s="64" t="s">
        <v>327</v>
      </c>
      <c r="D20" s="64" t="s">
        <v>201</v>
      </c>
      <c r="E20" s="65">
        <v>40211</v>
      </c>
      <c r="F20" s="66" t="s">
        <v>328</v>
      </c>
      <c r="G20" s="66" t="s">
        <v>302</v>
      </c>
      <c r="H20" s="66" t="s">
        <v>329</v>
      </c>
      <c r="I20" s="66" t="s">
        <v>304</v>
      </c>
      <c r="J20" s="67" t="s">
        <v>22</v>
      </c>
      <c r="K20" s="67" t="s">
        <v>26</v>
      </c>
      <c r="L20" s="67" t="s">
        <v>143</v>
      </c>
      <c r="M20" s="67" t="s">
        <v>202</v>
      </c>
      <c r="N20" s="67">
        <v>150</v>
      </c>
    </row>
    <row r="21" spans="1:14" ht="20.25" hidden="1" customHeight="1" x14ac:dyDescent="0.25">
      <c r="A21" s="64">
        <v>1073</v>
      </c>
      <c r="B21" s="64" t="s">
        <v>330</v>
      </c>
      <c r="C21" s="64" t="s">
        <v>331</v>
      </c>
      <c r="D21" s="64" t="s">
        <v>201</v>
      </c>
      <c r="E21" s="65">
        <v>40248</v>
      </c>
      <c r="F21" s="66" t="s">
        <v>332</v>
      </c>
      <c r="G21" s="66" t="s">
        <v>302</v>
      </c>
      <c r="H21" s="66">
        <v>0</v>
      </c>
      <c r="I21" s="66" t="s">
        <v>304</v>
      </c>
      <c r="J21" s="67" t="s">
        <v>22</v>
      </c>
      <c r="K21" s="67" t="s">
        <v>26</v>
      </c>
      <c r="L21" s="67" t="s">
        <v>143</v>
      </c>
      <c r="M21" s="67" t="s">
        <v>202</v>
      </c>
      <c r="N21" s="67">
        <v>150</v>
      </c>
    </row>
    <row r="22" spans="1:14" ht="20.25" hidden="1" customHeight="1" x14ac:dyDescent="0.25">
      <c r="A22" s="64">
        <v>1074</v>
      </c>
      <c r="B22" s="64" t="s">
        <v>333</v>
      </c>
      <c r="C22" s="64" t="s">
        <v>334</v>
      </c>
      <c r="D22" s="64" t="s">
        <v>201</v>
      </c>
      <c r="E22" s="65">
        <v>40538</v>
      </c>
      <c r="F22" s="66" t="s">
        <v>335</v>
      </c>
      <c r="G22" s="66" t="s">
        <v>302</v>
      </c>
      <c r="H22" s="66" t="s">
        <v>336</v>
      </c>
      <c r="I22" s="66" t="s">
        <v>304</v>
      </c>
      <c r="J22" s="67" t="s">
        <v>22</v>
      </c>
      <c r="K22" s="67" t="s">
        <v>26</v>
      </c>
      <c r="L22" s="67" t="s">
        <v>143</v>
      </c>
      <c r="M22" s="67" t="s">
        <v>202</v>
      </c>
      <c r="N22" s="67">
        <v>150</v>
      </c>
    </row>
    <row r="23" spans="1:14" ht="20.25" hidden="1" customHeight="1" x14ac:dyDescent="0.25">
      <c r="A23" s="64">
        <v>1075</v>
      </c>
      <c r="B23" s="64" t="s">
        <v>337</v>
      </c>
      <c r="C23" s="64" t="s">
        <v>338</v>
      </c>
      <c r="D23" s="64" t="s">
        <v>201</v>
      </c>
      <c r="E23" s="65">
        <v>40168</v>
      </c>
      <c r="F23" s="66" t="s">
        <v>339</v>
      </c>
      <c r="G23" s="66" t="s">
        <v>302</v>
      </c>
      <c r="H23" s="66" t="s">
        <v>340</v>
      </c>
      <c r="I23" s="66" t="s">
        <v>304</v>
      </c>
      <c r="J23" s="67" t="s">
        <v>22</v>
      </c>
      <c r="K23" s="67" t="s">
        <v>26</v>
      </c>
      <c r="L23" s="67" t="s">
        <v>143</v>
      </c>
      <c r="M23" s="67" t="s">
        <v>175</v>
      </c>
      <c r="N23" s="67">
        <v>200</v>
      </c>
    </row>
    <row r="24" spans="1:14" ht="20.25" hidden="1" customHeight="1" x14ac:dyDescent="0.25">
      <c r="A24" s="64">
        <v>1076</v>
      </c>
      <c r="B24" s="64" t="s">
        <v>341</v>
      </c>
      <c r="C24" s="64" t="s">
        <v>342</v>
      </c>
      <c r="D24" s="64" t="s">
        <v>203</v>
      </c>
      <c r="E24" s="65">
        <v>39880</v>
      </c>
      <c r="F24" s="66" t="s">
        <v>343</v>
      </c>
      <c r="G24" s="66" t="s">
        <v>302</v>
      </c>
      <c r="H24" s="66" t="s">
        <v>344</v>
      </c>
      <c r="I24" s="66" t="s">
        <v>304</v>
      </c>
      <c r="J24" s="67" t="s">
        <v>22</v>
      </c>
      <c r="K24" s="67" t="s">
        <v>26</v>
      </c>
      <c r="L24" s="67" t="s">
        <v>143</v>
      </c>
      <c r="M24" s="67" t="s">
        <v>175</v>
      </c>
      <c r="N24" s="67">
        <v>200</v>
      </c>
    </row>
    <row r="25" spans="1:14" ht="20.25" hidden="1" customHeight="1" x14ac:dyDescent="0.25">
      <c r="A25" s="64">
        <v>1077</v>
      </c>
      <c r="B25" s="64" t="s">
        <v>345</v>
      </c>
      <c r="C25" s="64" t="s">
        <v>346</v>
      </c>
      <c r="D25" s="64" t="s">
        <v>203</v>
      </c>
      <c r="E25" s="65">
        <v>39895</v>
      </c>
      <c r="F25" s="66" t="s">
        <v>347</v>
      </c>
      <c r="G25" s="66" t="s">
        <v>302</v>
      </c>
      <c r="H25" s="66" t="s">
        <v>348</v>
      </c>
      <c r="I25" s="66" t="s">
        <v>304</v>
      </c>
      <c r="J25" s="67" t="s">
        <v>22</v>
      </c>
      <c r="K25" s="67" t="s">
        <v>26</v>
      </c>
      <c r="L25" s="67" t="s">
        <v>143</v>
      </c>
      <c r="M25" s="67" t="s">
        <v>175</v>
      </c>
      <c r="N25" s="67">
        <v>200</v>
      </c>
    </row>
    <row r="26" spans="1:14" ht="20.25" hidden="1" customHeight="1" x14ac:dyDescent="0.25">
      <c r="A26" s="64">
        <v>1078</v>
      </c>
      <c r="B26" s="64" t="s">
        <v>349</v>
      </c>
      <c r="C26" s="64" t="s">
        <v>350</v>
      </c>
      <c r="D26" s="64" t="s">
        <v>203</v>
      </c>
      <c r="E26" s="65">
        <v>40105</v>
      </c>
      <c r="F26" s="66" t="s">
        <v>351</v>
      </c>
      <c r="G26" s="66" t="s">
        <v>302</v>
      </c>
      <c r="H26" s="66" t="s">
        <v>352</v>
      </c>
      <c r="I26" s="66" t="s">
        <v>304</v>
      </c>
      <c r="J26" s="67" t="s">
        <v>22</v>
      </c>
      <c r="K26" s="67" t="s">
        <v>26</v>
      </c>
      <c r="L26" s="67" t="s">
        <v>143</v>
      </c>
      <c r="M26" s="67" t="s">
        <v>175</v>
      </c>
      <c r="N26" s="67">
        <v>200</v>
      </c>
    </row>
    <row r="27" spans="1:14" ht="20.25" hidden="1" customHeight="1" x14ac:dyDescent="0.25">
      <c r="A27" s="64">
        <v>1079</v>
      </c>
      <c r="B27" s="64" t="s">
        <v>333</v>
      </c>
      <c r="C27" s="64" t="s">
        <v>300</v>
      </c>
      <c r="D27" s="64" t="s">
        <v>203</v>
      </c>
      <c r="E27" s="65">
        <v>39739</v>
      </c>
      <c r="F27" s="66" t="s">
        <v>353</v>
      </c>
      <c r="G27" s="66" t="s">
        <v>302</v>
      </c>
      <c r="H27" s="66" t="s">
        <v>354</v>
      </c>
      <c r="I27" s="66" t="s">
        <v>304</v>
      </c>
      <c r="J27" s="67" t="s">
        <v>22</v>
      </c>
      <c r="K27" s="67" t="s">
        <v>26</v>
      </c>
      <c r="L27" s="67" t="s">
        <v>143</v>
      </c>
      <c r="M27" s="67" t="s">
        <v>175</v>
      </c>
      <c r="N27" s="67">
        <v>200</v>
      </c>
    </row>
    <row r="28" spans="1:14" ht="20.25" hidden="1" customHeight="1" x14ac:dyDescent="0.25">
      <c r="A28" s="64">
        <v>1080</v>
      </c>
      <c r="B28" s="64" t="s">
        <v>355</v>
      </c>
      <c r="C28" s="64" t="s">
        <v>356</v>
      </c>
      <c r="D28" s="64" t="s">
        <v>203</v>
      </c>
      <c r="E28" s="65">
        <v>40881</v>
      </c>
      <c r="F28" s="66" t="s">
        <v>332</v>
      </c>
      <c r="G28" s="66" t="s">
        <v>302</v>
      </c>
      <c r="H28" s="66">
        <v>0</v>
      </c>
      <c r="I28" s="66" t="s">
        <v>304</v>
      </c>
      <c r="J28" s="67" t="s">
        <v>22</v>
      </c>
      <c r="K28" s="67" t="s">
        <v>26</v>
      </c>
      <c r="L28" s="67" t="s">
        <v>143</v>
      </c>
      <c r="M28" s="67" t="s">
        <v>202</v>
      </c>
      <c r="N28" s="67">
        <v>150</v>
      </c>
    </row>
    <row r="29" spans="1:14" ht="20.25" hidden="1" customHeight="1" x14ac:dyDescent="0.25">
      <c r="A29" s="64">
        <v>1081</v>
      </c>
      <c r="B29" s="64" t="s">
        <v>357</v>
      </c>
      <c r="C29" s="64" t="s">
        <v>358</v>
      </c>
      <c r="D29" s="64" t="s">
        <v>203</v>
      </c>
      <c r="E29" s="65">
        <v>35737</v>
      </c>
      <c r="F29" s="66" t="s">
        <v>359</v>
      </c>
      <c r="G29" s="66">
        <v>0</v>
      </c>
      <c r="H29" s="66">
        <v>0</v>
      </c>
      <c r="I29" s="66">
        <v>0</v>
      </c>
      <c r="J29" s="67" t="s">
        <v>13</v>
      </c>
      <c r="K29" s="67" t="s">
        <v>30</v>
      </c>
      <c r="L29" s="67" t="s">
        <v>143</v>
      </c>
      <c r="M29" s="67" t="s">
        <v>204</v>
      </c>
      <c r="N29" s="67">
        <v>400</v>
      </c>
    </row>
    <row r="30" spans="1:14" ht="20.25" hidden="1" customHeight="1" x14ac:dyDescent="0.25">
      <c r="A30" s="64">
        <v>1085</v>
      </c>
      <c r="B30" s="64" t="s">
        <v>360</v>
      </c>
      <c r="C30" s="64" t="s">
        <v>361</v>
      </c>
      <c r="D30" s="64" t="s">
        <v>201</v>
      </c>
      <c r="E30" s="65">
        <v>39549</v>
      </c>
      <c r="F30" s="66" t="s">
        <v>362</v>
      </c>
      <c r="G30" s="66">
        <v>0</v>
      </c>
      <c r="H30" s="66">
        <v>0</v>
      </c>
      <c r="I30" s="66">
        <v>0</v>
      </c>
      <c r="J30" s="67" t="s">
        <v>4</v>
      </c>
      <c r="K30" s="67" t="s">
        <v>26</v>
      </c>
      <c r="L30" s="67" t="s">
        <v>143</v>
      </c>
      <c r="M30" s="67" t="s">
        <v>175</v>
      </c>
      <c r="N30" s="67">
        <v>200</v>
      </c>
    </row>
    <row r="31" spans="1:14" ht="20.25" hidden="1" customHeight="1" x14ac:dyDescent="0.25">
      <c r="A31" s="64">
        <v>1086</v>
      </c>
      <c r="B31" s="64" t="s">
        <v>363</v>
      </c>
      <c r="C31" s="64" t="s">
        <v>364</v>
      </c>
      <c r="D31" s="64" t="s">
        <v>203</v>
      </c>
      <c r="E31" s="65">
        <v>39932</v>
      </c>
      <c r="F31" s="66" t="s">
        <v>365</v>
      </c>
      <c r="G31" s="66">
        <v>0</v>
      </c>
      <c r="H31" s="66">
        <v>0</v>
      </c>
      <c r="I31" s="66">
        <v>0</v>
      </c>
      <c r="J31" s="67" t="s">
        <v>4</v>
      </c>
      <c r="K31" s="67" t="s">
        <v>26</v>
      </c>
      <c r="L31" s="67" t="s">
        <v>143</v>
      </c>
      <c r="M31" s="67" t="s">
        <v>175</v>
      </c>
      <c r="N31" s="67">
        <v>200</v>
      </c>
    </row>
    <row r="32" spans="1:14" ht="20.25" hidden="1" customHeight="1" x14ac:dyDescent="0.25">
      <c r="A32" s="64">
        <v>1106</v>
      </c>
      <c r="B32" s="64" t="s">
        <v>366</v>
      </c>
      <c r="C32" s="64" t="s">
        <v>367</v>
      </c>
      <c r="D32" s="64" t="s">
        <v>203</v>
      </c>
      <c r="E32" s="65">
        <v>28769</v>
      </c>
      <c r="F32" s="66" t="s">
        <v>368</v>
      </c>
      <c r="G32" s="66">
        <v>57539971</v>
      </c>
      <c r="H32" s="66" t="s">
        <v>369</v>
      </c>
      <c r="I32" s="66" t="s">
        <v>275</v>
      </c>
      <c r="J32" s="67" t="s">
        <v>55</v>
      </c>
      <c r="K32" s="67" t="s">
        <v>32</v>
      </c>
      <c r="L32" s="67" t="s">
        <v>143</v>
      </c>
      <c r="M32" s="67" t="s">
        <v>205</v>
      </c>
      <c r="N32" s="67">
        <v>600</v>
      </c>
    </row>
    <row r="33" spans="1:14" ht="20.25" hidden="1" customHeight="1" x14ac:dyDescent="0.25">
      <c r="A33" s="64">
        <v>1107</v>
      </c>
      <c r="B33" s="64" t="s">
        <v>370</v>
      </c>
      <c r="C33" s="64" t="s">
        <v>371</v>
      </c>
      <c r="D33" s="64" t="s">
        <v>203</v>
      </c>
      <c r="E33" s="65">
        <v>35345</v>
      </c>
      <c r="F33" s="66" t="s">
        <v>372</v>
      </c>
      <c r="G33" s="66">
        <v>58002059</v>
      </c>
      <c r="H33" s="66" t="s">
        <v>373</v>
      </c>
      <c r="I33" s="66" t="s">
        <v>374</v>
      </c>
      <c r="J33" s="67" t="s">
        <v>55</v>
      </c>
      <c r="K33" s="67" t="s">
        <v>32</v>
      </c>
      <c r="L33" s="67" t="s">
        <v>143</v>
      </c>
      <c r="M33" s="67" t="s">
        <v>204</v>
      </c>
      <c r="N33" s="67">
        <v>400</v>
      </c>
    </row>
    <row r="34" spans="1:14" ht="20.25" hidden="1" customHeight="1" x14ac:dyDescent="0.25">
      <c r="A34" s="64">
        <v>1108</v>
      </c>
      <c r="B34" s="64" t="s">
        <v>375</v>
      </c>
      <c r="C34" s="64" t="s">
        <v>376</v>
      </c>
      <c r="D34" s="64" t="s">
        <v>201</v>
      </c>
      <c r="E34" s="65">
        <v>32810</v>
      </c>
      <c r="F34" s="66" t="s">
        <v>377</v>
      </c>
      <c r="G34" s="66">
        <v>59221539</v>
      </c>
      <c r="H34" s="66" t="s">
        <v>378</v>
      </c>
      <c r="I34" s="66" t="s">
        <v>379</v>
      </c>
      <c r="J34" s="67" t="s">
        <v>66</v>
      </c>
      <c r="K34" s="67" t="s">
        <v>33</v>
      </c>
      <c r="L34" s="67" t="s">
        <v>142</v>
      </c>
      <c r="M34" s="67" t="s">
        <v>380</v>
      </c>
      <c r="N34" s="67">
        <v>600</v>
      </c>
    </row>
    <row r="35" spans="1:14" ht="20.25" hidden="1" customHeight="1" x14ac:dyDescent="0.25">
      <c r="A35" s="64">
        <v>1109</v>
      </c>
      <c r="B35" s="64" t="s">
        <v>381</v>
      </c>
      <c r="C35" s="64" t="s">
        <v>382</v>
      </c>
      <c r="D35" s="64" t="s">
        <v>201</v>
      </c>
      <c r="E35" s="65">
        <v>29958</v>
      </c>
      <c r="F35" s="66" t="s">
        <v>383</v>
      </c>
      <c r="G35" s="66">
        <v>33647194095</v>
      </c>
      <c r="H35" s="66">
        <v>0</v>
      </c>
      <c r="I35" s="66">
        <v>0</v>
      </c>
      <c r="J35" s="67" t="s">
        <v>66</v>
      </c>
      <c r="K35" s="67" t="s">
        <v>33</v>
      </c>
      <c r="L35" s="67" t="s">
        <v>143</v>
      </c>
      <c r="M35" s="67" t="s">
        <v>205</v>
      </c>
      <c r="N35" s="67">
        <v>600</v>
      </c>
    </row>
    <row r="36" spans="1:14" ht="20.25" hidden="1" customHeight="1" x14ac:dyDescent="0.25">
      <c r="A36" s="64">
        <v>1120</v>
      </c>
      <c r="B36" s="64" t="s">
        <v>384</v>
      </c>
      <c r="C36" s="64" t="s">
        <v>385</v>
      </c>
      <c r="D36" s="64" t="s">
        <v>203</v>
      </c>
      <c r="E36" s="65">
        <v>43140</v>
      </c>
      <c r="F36" s="66" t="s">
        <v>386</v>
      </c>
      <c r="G36" s="66">
        <v>57157415</v>
      </c>
      <c r="H36" s="66">
        <v>0</v>
      </c>
      <c r="I36" s="66" t="s">
        <v>387</v>
      </c>
      <c r="J36" s="67" t="s">
        <v>41</v>
      </c>
      <c r="K36" s="67" t="s">
        <v>62</v>
      </c>
      <c r="L36" s="67" t="s">
        <v>143</v>
      </c>
      <c r="M36" s="67" t="s">
        <v>69</v>
      </c>
      <c r="N36" s="67">
        <v>100</v>
      </c>
    </row>
    <row r="37" spans="1:14" ht="20.25" hidden="1" customHeight="1" x14ac:dyDescent="0.25">
      <c r="A37" s="64">
        <v>1122</v>
      </c>
      <c r="B37" s="64" t="s">
        <v>206</v>
      </c>
      <c r="C37" s="64" t="s">
        <v>388</v>
      </c>
      <c r="D37" s="64" t="s">
        <v>201</v>
      </c>
      <c r="E37" s="65">
        <v>42444</v>
      </c>
      <c r="F37" s="66" t="s">
        <v>389</v>
      </c>
      <c r="G37" s="66">
        <v>54893388</v>
      </c>
      <c r="H37" s="66">
        <v>0</v>
      </c>
      <c r="I37" s="66" t="s">
        <v>390</v>
      </c>
      <c r="J37" s="67" t="s">
        <v>41</v>
      </c>
      <c r="K37" s="67" t="s">
        <v>62</v>
      </c>
      <c r="L37" s="67" t="s">
        <v>143</v>
      </c>
      <c r="M37" s="67" t="s">
        <v>69</v>
      </c>
      <c r="N37" s="67">
        <v>100</v>
      </c>
    </row>
    <row r="38" spans="1:14" ht="20.25" hidden="1" customHeight="1" x14ac:dyDescent="0.25">
      <c r="A38" s="64">
        <v>1123</v>
      </c>
      <c r="B38" s="64" t="s">
        <v>391</v>
      </c>
      <c r="C38" s="64" t="s">
        <v>392</v>
      </c>
      <c r="D38" s="64" t="s">
        <v>201</v>
      </c>
      <c r="E38" s="65">
        <v>42598</v>
      </c>
      <c r="F38" s="66" t="s">
        <v>393</v>
      </c>
      <c r="G38" s="66">
        <v>57443979</v>
      </c>
      <c r="H38" s="66">
        <v>0</v>
      </c>
      <c r="I38" s="66" t="s">
        <v>394</v>
      </c>
      <c r="J38" s="67" t="s">
        <v>41</v>
      </c>
      <c r="K38" s="67" t="s">
        <v>62</v>
      </c>
      <c r="L38" s="67" t="s">
        <v>143</v>
      </c>
      <c r="M38" s="67" t="s">
        <v>69</v>
      </c>
      <c r="N38" s="67">
        <v>100</v>
      </c>
    </row>
    <row r="39" spans="1:14" ht="20.25" hidden="1" customHeight="1" x14ac:dyDescent="0.25">
      <c r="A39" s="64">
        <v>1127</v>
      </c>
      <c r="B39" s="64" t="s">
        <v>395</v>
      </c>
      <c r="C39" s="64" t="s">
        <v>396</v>
      </c>
      <c r="D39" s="64" t="s">
        <v>203</v>
      </c>
      <c r="E39" s="65">
        <v>39232</v>
      </c>
      <c r="F39" s="66" t="s">
        <v>397</v>
      </c>
      <c r="G39" s="66">
        <v>55119024</v>
      </c>
      <c r="H39" s="66">
        <v>0</v>
      </c>
      <c r="I39" s="66" t="s">
        <v>398</v>
      </c>
      <c r="J39" s="67" t="s">
        <v>41</v>
      </c>
      <c r="K39" s="67" t="s">
        <v>62</v>
      </c>
      <c r="L39" s="67" t="s">
        <v>143</v>
      </c>
      <c r="M39" s="67" t="s">
        <v>399</v>
      </c>
      <c r="N39" s="67">
        <v>300</v>
      </c>
    </row>
    <row r="40" spans="1:14" ht="20.25" hidden="1" customHeight="1" x14ac:dyDescent="0.25">
      <c r="A40" s="64">
        <v>1134</v>
      </c>
      <c r="B40" s="64" t="s">
        <v>400</v>
      </c>
      <c r="C40" s="64" t="s">
        <v>401</v>
      </c>
      <c r="D40" s="64" t="s">
        <v>203</v>
      </c>
      <c r="E40" s="65">
        <v>27928</v>
      </c>
      <c r="F40" s="66" t="s">
        <v>402</v>
      </c>
      <c r="G40" s="66">
        <v>55119024</v>
      </c>
      <c r="H40" s="66">
        <v>0</v>
      </c>
      <c r="I40" s="66" t="s">
        <v>398</v>
      </c>
      <c r="J40" s="67" t="s">
        <v>41</v>
      </c>
      <c r="K40" s="67" t="s">
        <v>62</v>
      </c>
      <c r="L40" s="67" t="s">
        <v>143</v>
      </c>
      <c r="M40" s="67" t="s">
        <v>205</v>
      </c>
      <c r="N40" s="67">
        <v>600</v>
      </c>
    </row>
    <row r="41" spans="1:14" ht="20.25" hidden="1" customHeight="1" x14ac:dyDescent="0.25">
      <c r="A41" s="64">
        <v>1139</v>
      </c>
      <c r="B41" s="64" t="s">
        <v>403</v>
      </c>
      <c r="C41" s="64" t="s">
        <v>404</v>
      </c>
      <c r="D41" s="64" t="s">
        <v>203</v>
      </c>
      <c r="E41" s="65">
        <v>40681</v>
      </c>
      <c r="F41" s="66" t="s">
        <v>405</v>
      </c>
      <c r="G41" s="66">
        <v>58525129</v>
      </c>
      <c r="H41" s="66">
        <v>0</v>
      </c>
      <c r="I41" s="66" t="s">
        <v>406</v>
      </c>
      <c r="J41" s="67" t="s">
        <v>41</v>
      </c>
      <c r="K41" s="67" t="s">
        <v>62</v>
      </c>
      <c r="L41" s="67" t="s">
        <v>143</v>
      </c>
      <c r="M41" s="67" t="s">
        <v>202</v>
      </c>
      <c r="N41" s="67">
        <v>150</v>
      </c>
    </row>
    <row r="42" spans="1:14" ht="20.25" hidden="1" customHeight="1" x14ac:dyDescent="0.25">
      <c r="A42" s="64">
        <v>1141</v>
      </c>
      <c r="B42" s="64" t="s">
        <v>407</v>
      </c>
      <c r="C42" s="64" t="s">
        <v>408</v>
      </c>
      <c r="D42" s="64" t="s">
        <v>203</v>
      </c>
      <c r="E42" s="65">
        <v>42045</v>
      </c>
      <c r="F42" s="66" t="s">
        <v>409</v>
      </c>
      <c r="G42" s="66">
        <v>57959331</v>
      </c>
      <c r="H42" s="66">
        <v>0</v>
      </c>
      <c r="I42" s="66" t="s">
        <v>410</v>
      </c>
      <c r="J42" s="67" t="s">
        <v>41</v>
      </c>
      <c r="K42" s="67" t="s">
        <v>62</v>
      </c>
      <c r="L42" s="67" t="s">
        <v>143</v>
      </c>
      <c r="M42" s="67" t="s">
        <v>70</v>
      </c>
      <c r="N42" s="67">
        <v>100</v>
      </c>
    </row>
    <row r="43" spans="1:14" ht="20.25" hidden="1" customHeight="1" x14ac:dyDescent="0.25">
      <c r="A43" s="64">
        <v>1149</v>
      </c>
      <c r="B43" s="64" t="s">
        <v>411</v>
      </c>
      <c r="C43" s="64" t="s">
        <v>412</v>
      </c>
      <c r="D43" s="64" t="s">
        <v>203</v>
      </c>
      <c r="E43" s="65">
        <v>40079</v>
      </c>
      <c r="F43" s="66" t="s">
        <v>413</v>
      </c>
      <c r="G43" s="66">
        <v>0</v>
      </c>
      <c r="H43" s="66">
        <v>0</v>
      </c>
      <c r="I43" s="66">
        <v>0</v>
      </c>
      <c r="J43" s="67" t="s">
        <v>7</v>
      </c>
      <c r="K43" s="67" t="s">
        <v>27</v>
      </c>
      <c r="L43" s="67" t="s">
        <v>143</v>
      </c>
      <c r="M43" s="67" t="s">
        <v>175</v>
      </c>
      <c r="N43" s="67">
        <v>200</v>
      </c>
    </row>
    <row r="44" spans="1:14" ht="20.25" hidden="1" customHeight="1" x14ac:dyDescent="0.25">
      <c r="A44" s="64">
        <v>1153</v>
      </c>
      <c r="B44" s="64" t="s">
        <v>414</v>
      </c>
      <c r="C44" s="64" t="s">
        <v>415</v>
      </c>
      <c r="D44" s="64" t="s">
        <v>201</v>
      </c>
      <c r="E44" s="65">
        <v>40412</v>
      </c>
      <c r="F44" s="66" t="s">
        <v>416</v>
      </c>
      <c r="G44" s="66">
        <v>0</v>
      </c>
      <c r="H44" s="66">
        <v>0</v>
      </c>
      <c r="I44" s="66">
        <v>0</v>
      </c>
      <c r="J44" s="67" t="s">
        <v>6</v>
      </c>
      <c r="K44" s="67" t="s">
        <v>27</v>
      </c>
      <c r="L44" s="67" t="s">
        <v>143</v>
      </c>
      <c r="M44" s="67" t="s">
        <v>202</v>
      </c>
      <c r="N44" s="67">
        <v>150</v>
      </c>
    </row>
    <row r="45" spans="1:14" ht="20.25" hidden="1" customHeight="1" x14ac:dyDescent="0.25">
      <c r="A45" s="64">
        <v>1155</v>
      </c>
      <c r="B45" s="64" t="s">
        <v>417</v>
      </c>
      <c r="C45" s="64" t="s">
        <v>418</v>
      </c>
      <c r="D45" s="64" t="s">
        <v>201</v>
      </c>
      <c r="E45" s="65">
        <v>40662</v>
      </c>
      <c r="F45" s="66" t="s">
        <v>416</v>
      </c>
      <c r="G45" s="66">
        <v>0</v>
      </c>
      <c r="H45" s="66">
        <v>0</v>
      </c>
      <c r="I45" s="66">
        <v>0</v>
      </c>
      <c r="J45" s="67" t="s">
        <v>6</v>
      </c>
      <c r="K45" s="67" t="s">
        <v>27</v>
      </c>
      <c r="L45" s="67" t="s">
        <v>143</v>
      </c>
      <c r="M45" s="67" t="s">
        <v>202</v>
      </c>
      <c r="N45" s="67">
        <v>150</v>
      </c>
    </row>
    <row r="46" spans="1:14" ht="20.25" hidden="1" customHeight="1" x14ac:dyDescent="0.25">
      <c r="A46" s="64">
        <v>1156</v>
      </c>
      <c r="B46" s="64" t="s">
        <v>419</v>
      </c>
      <c r="C46" s="64" t="s">
        <v>420</v>
      </c>
      <c r="D46" s="64" t="s">
        <v>203</v>
      </c>
      <c r="E46" s="65">
        <v>41926</v>
      </c>
      <c r="F46" s="66" t="s">
        <v>421</v>
      </c>
      <c r="G46" s="66">
        <v>59733165</v>
      </c>
      <c r="H46" s="66">
        <v>0</v>
      </c>
      <c r="I46" s="66" t="s">
        <v>422</v>
      </c>
      <c r="J46" s="67" t="s">
        <v>63</v>
      </c>
      <c r="K46" s="67" t="s">
        <v>35</v>
      </c>
      <c r="L46" s="67" t="s">
        <v>143</v>
      </c>
      <c r="M46" s="67" t="s">
        <v>70</v>
      </c>
      <c r="N46" s="67">
        <v>100</v>
      </c>
    </row>
    <row r="47" spans="1:14" ht="20.25" hidden="1" customHeight="1" x14ac:dyDescent="0.25">
      <c r="A47" s="64">
        <v>1157</v>
      </c>
      <c r="B47" s="64" t="s">
        <v>419</v>
      </c>
      <c r="C47" s="64" t="s">
        <v>423</v>
      </c>
      <c r="D47" s="64" t="s">
        <v>203</v>
      </c>
      <c r="E47" s="65">
        <v>42403</v>
      </c>
      <c r="F47" s="66" t="s">
        <v>421</v>
      </c>
      <c r="G47" s="66">
        <v>59733165</v>
      </c>
      <c r="H47" s="66">
        <v>0</v>
      </c>
      <c r="I47" s="66" t="s">
        <v>422</v>
      </c>
      <c r="J47" s="67" t="s">
        <v>63</v>
      </c>
      <c r="K47" s="67" t="s">
        <v>35</v>
      </c>
      <c r="L47" s="67" t="s">
        <v>143</v>
      </c>
      <c r="M47" s="67" t="s">
        <v>69</v>
      </c>
      <c r="N47" s="67">
        <v>100</v>
      </c>
    </row>
    <row r="48" spans="1:14" ht="20.25" hidden="1" customHeight="1" x14ac:dyDescent="0.25">
      <c r="A48" s="64">
        <v>1159</v>
      </c>
      <c r="B48" s="64" t="s">
        <v>424</v>
      </c>
      <c r="C48" s="64" t="s">
        <v>425</v>
      </c>
      <c r="D48" s="64" t="s">
        <v>203</v>
      </c>
      <c r="E48" s="65">
        <v>42492</v>
      </c>
      <c r="F48" s="66" t="s">
        <v>426</v>
      </c>
      <c r="G48" s="66">
        <v>54981223</v>
      </c>
      <c r="H48" s="66" t="s">
        <v>427</v>
      </c>
      <c r="I48" s="66" t="s">
        <v>422</v>
      </c>
      <c r="J48" s="67" t="s">
        <v>63</v>
      </c>
      <c r="K48" s="67" t="s">
        <v>35</v>
      </c>
      <c r="L48" s="67" t="s">
        <v>143</v>
      </c>
      <c r="M48" s="67" t="s">
        <v>69</v>
      </c>
      <c r="N48" s="67">
        <v>100</v>
      </c>
    </row>
    <row r="49" spans="1:14" ht="20.25" hidden="1" customHeight="1" x14ac:dyDescent="0.25">
      <c r="A49" s="64">
        <v>1161</v>
      </c>
      <c r="B49" s="64" t="s">
        <v>428</v>
      </c>
      <c r="C49" s="64" t="s">
        <v>429</v>
      </c>
      <c r="D49" s="64" t="s">
        <v>201</v>
      </c>
      <c r="E49" s="65">
        <v>42067</v>
      </c>
      <c r="F49" s="66" t="s">
        <v>430</v>
      </c>
      <c r="G49" s="66">
        <v>52565856</v>
      </c>
      <c r="H49" s="66">
        <v>0</v>
      </c>
      <c r="I49" s="66" t="s">
        <v>422</v>
      </c>
      <c r="J49" s="67" t="s">
        <v>63</v>
      </c>
      <c r="K49" s="67" t="s">
        <v>35</v>
      </c>
      <c r="L49" s="67" t="s">
        <v>143</v>
      </c>
      <c r="M49" s="67" t="s">
        <v>70</v>
      </c>
      <c r="N49" s="67">
        <v>100</v>
      </c>
    </row>
    <row r="50" spans="1:14" ht="20.25" hidden="1" customHeight="1" x14ac:dyDescent="0.25">
      <c r="A50" s="64">
        <v>1162</v>
      </c>
      <c r="B50" s="64" t="s">
        <v>428</v>
      </c>
      <c r="C50" s="64" t="s">
        <v>412</v>
      </c>
      <c r="D50" s="64" t="s">
        <v>203</v>
      </c>
      <c r="E50" s="65">
        <v>42681</v>
      </c>
      <c r="F50" s="66" t="s">
        <v>430</v>
      </c>
      <c r="G50" s="66">
        <v>52565856</v>
      </c>
      <c r="H50" s="66">
        <v>0</v>
      </c>
      <c r="I50" s="66" t="s">
        <v>422</v>
      </c>
      <c r="J50" s="67" t="s">
        <v>63</v>
      </c>
      <c r="K50" s="67" t="s">
        <v>35</v>
      </c>
      <c r="L50" s="67" t="s">
        <v>143</v>
      </c>
      <c r="M50" s="67" t="s">
        <v>69</v>
      </c>
      <c r="N50" s="67">
        <v>100</v>
      </c>
    </row>
    <row r="51" spans="1:14" ht="20.25" hidden="1" customHeight="1" x14ac:dyDescent="0.25">
      <c r="A51" s="64">
        <v>1163</v>
      </c>
      <c r="B51" s="64" t="s">
        <v>431</v>
      </c>
      <c r="C51" s="64" t="s">
        <v>432</v>
      </c>
      <c r="D51" s="64" t="s">
        <v>203</v>
      </c>
      <c r="E51" s="65">
        <v>42847</v>
      </c>
      <c r="F51" s="66" t="s">
        <v>433</v>
      </c>
      <c r="G51" s="66">
        <v>52582204</v>
      </c>
      <c r="H51" s="66" t="s">
        <v>434</v>
      </c>
      <c r="I51" s="66" t="s">
        <v>422</v>
      </c>
      <c r="J51" s="67" t="s">
        <v>63</v>
      </c>
      <c r="K51" s="67" t="s">
        <v>35</v>
      </c>
      <c r="L51" s="67" t="s">
        <v>143</v>
      </c>
      <c r="M51" s="67" t="s">
        <v>69</v>
      </c>
      <c r="N51" s="67">
        <v>100</v>
      </c>
    </row>
    <row r="52" spans="1:14" ht="20.25" hidden="1" customHeight="1" x14ac:dyDescent="0.25">
      <c r="A52" s="64">
        <v>1164</v>
      </c>
      <c r="B52" s="64" t="s">
        <v>435</v>
      </c>
      <c r="C52" s="64" t="s">
        <v>436</v>
      </c>
      <c r="D52" s="64" t="s">
        <v>201</v>
      </c>
      <c r="E52" s="65">
        <v>41779</v>
      </c>
      <c r="F52" s="66" t="s">
        <v>437</v>
      </c>
      <c r="G52" s="66">
        <v>54753029</v>
      </c>
      <c r="H52" s="66" t="s">
        <v>438</v>
      </c>
      <c r="I52" s="66" t="s">
        <v>422</v>
      </c>
      <c r="J52" s="67" t="s">
        <v>63</v>
      </c>
      <c r="K52" s="67" t="s">
        <v>35</v>
      </c>
      <c r="L52" s="67" t="s">
        <v>143</v>
      </c>
      <c r="M52" s="67" t="s">
        <v>70</v>
      </c>
      <c r="N52" s="67">
        <v>100</v>
      </c>
    </row>
    <row r="53" spans="1:14" ht="20.25" hidden="1" customHeight="1" x14ac:dyDescent="0.25">
      <c r="A53" s="64">
        <v>1166</v>
      </c>
      <c r="B53" s="64" t="s">
        <v>439</v>
      </c>
      <c r="C53" s="64" t="s">
        <v>440</v>
      </c>
      <c r="D53" s="64" t="s">
        <v>201</v>
      </c>
      <c r="E53" s="65">
        <v>41322</v>
      </c>
      <c r="F53" s="66" t="s">
        <v>441</v>
      </c>
      <c r="G53" s="66">
        <v>57780683</v>
      </c>
      <c r="H53" s="66" t="s">
        <v>442</v>
      </c>
      <c r="I53" s="66" t="s">
        <v>422</v>
      </c>
      <c r="J53" s="67" t="s">
        <v>63</v>
      </c>
      <c r="K53" s="67" t="s">
        <v>35</v>
      </c>
      <c r="L53" s="67" t="s">
        <v>143</v>
      </c>
      <c r="M53" s="67" t="s">
        <v>71</v>
      </c>
      <c r="N53" s="67">
        <v>150</v>
      </c>
    </row>
    <row r="54" spans="1:14" ht="20.25" hidden="1" customHeight="1" x14ac:dyDescent="0.25">
      <c r="A54" s="64">
        <v>1167</v>
      </c>
      <c r="B54" s="64" t="s">
        <v>443</v>
      </c>
      <c r="C54" s="64" t="s">
        <v>444</v>
      </c>
      <c r="D54" s="64" t="s">
        <v>203</v>
      </c>
      <c r="E54" s="65">
        <v>42842</v>
      </c>
      <c r="F54" s="66" t="s">
        <v>445</v>
      </c>
      <c r="G54" s="66">
        <v>57706933</v>
      </c>
      <c r="H54" s="66" t="s">
        <v>446</v>
      </c>
      <c r="I54" s="66" t="s">
        <v>422</v>
      </c>
      <c r="J54" s="67" t="s">
        <v>63</v>
      </c>
      <c r="K54" s="67" t="s">
        <v>35</v>
      </c>
      <c r="L54" s="67" t="s">
        <v>143</v>
      </c>
      <c r="M54" s="67" t="s">
        <v>69</v>
      </c>
      <c r="N54" s="67">
        <v>100</v>
      </c>
    </row>
    <row r="55" spans="1:14" ht="20.25" hidden="1" customHeight="1" x14ac:dyDescent="0.25">
      <c r="A55" s="64">
        <v>1169</v>
      </c>
      <c r="B55" s="64" t="s">
        <v>447</v>
      </c>
      <c r="C55" s="64" t="s">
        <v>448</v>
      </c>
      <c r="D55" s="64" t="s">
        <v>201</v>
      </c>
      <c r="E55" s="65">
        <v>42869</v>
      </c>
      <c r="F55" s="66" t="s">
        <v>449</v>
      </c>
      <c r="G55" s="66">
        <v>55056889</v>
      </c>
      <c r="H55" s="66" t="s">
        <v>450</v>
      </c>
      <c r="I55" s="66" t="s">
        <v>422</v>
      </c>
      <c r="J55" s="67" t="s">
        <v>63</v>
      </c>
      <c r="K55" s="67" t="s">
        <v>35</v>
      </c>
      <c r="L55" s="67" t="s">
        <v>143</v>
      </c>
      <c r="M55" s="67" t="s">
        <v>69</v>
      </c>
      <c r="N55" s="67">
        <v>100</v>
      </c>
    </row>
    <row r="56" spans="1:14" ht="20.25" hidden="1" customHeight="1" x14ac:dyDescent="0.25">
      <c r="A56" s="64">
        <v>1169</v>
      </c>
      <c r="B56" s="64" t="s">
        <v>447</v>
      </c>
      <c r="C56" s="64" t="s">
        <v>448</v>
      </c>
      <c r="D56" s="64" t="s">
        <v>201</v>
      </c>
      <c r="E56" s="65">
        <v>42869</v>
      </c>
      <c r="F56" s="66" t="s">
        <v>449</v>
      </c>
      <c r="G56" s="66">
        <v>55056889</v>
      </c>
      <c r="H56" s="66" t="s">
        <v>450</v>
      </c>
      <c r="I56" s="66" t="s">
        <v>422</v>
      </c>
      <c r="J56" s="67" t="s">
        <v>63</v>
      </c>
      <c r="K56" s="67" t="s">
        <v>35</v>
      </c>
      <c r="L56" s="67" t="s">
        <v>143</v>
      </c>
      <c r="M56" s="67" t="s">
        <v>69</v>
      </c>
      <c r="N56" s="67">
        <v>100</v>
      </c>
    </row>
    <row r="57" spans="1:14" ht="20.25" hidden="1" customHeight="1" x14ac:dyDescent="0.25">
      <c r="A57" s="64">
        <v>1171</v>
      </c>
      <c r="B57" s="64" t="s">
        <v>451</v>
      </c>
      <c r="C57" s="64" t="s">
        <v>452</v>
      </c>
      <c r="D57" s="64" t="s">
        <v>201</v>
      </c>
      <c r="E57" s="65">
        <v>39749</v>
      </c>
      <c r="F57" s="66" t="s">
        <v>453</v>
      </c>
      <c r="G57" s="66">
        <v>59311991</v>
      </c>
      <c r="H57" s="66" t="s">
        <v>454</v>
      </c>
      <c r="I57" s="66" t="s">
        <v>422</v>
      </c>
      <c r="J57" s="67" t="s">
        <v>63</v>
      </c>
      <c r="K57" s="67" t="s">
        <v>35</v>
      </c>
      <c r="L57" s="67" t="s">
        <v>143</v>
      </c>
      <c r="M57" s="67" t="s">
        <v>175</v>
      </c>
      <c r="N57" s="67">
        <v>200</v>
      </c>
    </row>
    <row r="58" spans="1:14" ht="20.25" hidden="1" customHeight="1" x14ac:dyDescent="0.25">
      <c r="A58" s="64">
        <v>1179</v>
      </c>
      <c r="B58" s="64" t="s">
        <v>455</v>
      </c>
      <c r="C58" s="64" t="s">
        <v>456</v>
      </c>
      <c r="D58" s="64" t="s">
        <v>201</v>
      </c>
      <c r="E58" s="65">
        <v>42679</v>
      </c>
      <c r="F58" s="66" t="s">
        <v>457</v>
      </c>
      <c r="G58" s="66">
        <v>54793796</v>
      </c>
      <c r="H58" s="66">
        <v>0</v>
      </c>
      <c r="I58" s="66" t="s">
        <v>458</v>
      </c>
      <c r="J58" s="67" t="s">
        <v>67</v>
      </c>
      <c r="K58" s="67" t="s">
        <v>23</v>
      </c>
      <c r="L58" s="67" t="s">
        <v>143</v>
      </c>
      <c r="M58" s="67" t="s">
        <v>69</v>
      </c>
      <c r="N58" s="67">
        <v>100</v>
      </c>
    </row>
    <row r="59" spans="1:14" ht="20.25" hidden="1" customHeight="1" x14ac:dyDescent="0.25">
      <c r="A59" s="64">
        <v>1182</v>
      </c>
      <c r="B59" s="64" t="s">
        <v>459</v>
      </c>
      <c r="C59" s="64" t="s">
        <v>460</v>
      </c>
      <c r="D59" s="64" t="s">
        <v>201</v>
      </c>
      <c r="E59" s="65">
        <v>41871</v>
      </c>
      <c r="F59" s="66" t="s">
        <v>461</v>
      </c>
      <c r="G59" s="66">
        <v>54526426</v>
      </c>
      <c r="H59" s="66">
        <v>0</v>
      </c>
      <c r="I59" s="66" t="s">
        <v>462</v>
      </c>
      <c r="J59" s="67" t="s">
        <v>67</v>
      </c>
      <c r="K59" s="67" t="s">
        <v>23</v>
      </c>
      <c r="L59" s="67" t="s">
        <v>143</v>
      </c>
      <c r="M59" s="67" t="s">
        <v>70</v>
      </c>
      <c r="N59" s="67">
        <v>100</v>
      </c>
    </row>
    <row r="60" spans="1:14" ht="20.25" hidden="1" customHeight="1" x14ac:dyDescent="0.25">
      <c r="A60" s="64">
        <v>1184</v>
      </c>
      <c r="B60" s="64" t="s">
        <v>463</v>
      </c>
      <c r="C60" s="64" t="s">
        <v>464</v>
      </c>
      <c r="D60" s="64" t="s">
        <v>201</v>
      </c>
      <c r="E60" s="65">
        <v>40541</v>
      </c>
      <c r="F60" s="66" t="s">
        <v>465</v>
      </c>
      <c r="G60" s="66">
        <v>57172760</v>
      </c>
      <c r="H60" s="66">
        <v>0</v>
      </c>
      <c r="I60" s="66" t="s">
        <v>466</v>
      </c>
      <c r="J60" s="67" t="s">
        <v>67</v>
      </c>
      <c r="K60" s="67" t="s">
        <v>23</v>
      </c>
      <c r="L60" s="67" t="s">
        <v>143</v>
      </c>
      <c r="M60" s="67" t="s">
        <v>202</v>
      </c>
      <c r="N60" s="67">
        <v>150</v>
      </c>
    </row>
    <row r="61" spans="1:14" ht="20.25" hidden="1" customHeight="1" x14ac:dyDescent="0.25">
      <c r="A61" s="64">
        <v>1185</v>
      </c>
      <c r="B61" s="64" t="s">
        <v>467</v>
      </c>
      <c r="C61" s="64" t="s">
        <v>468</v>
      </c>
      <c r="D61" s="64" t="s">
        <v>201</v>
      </c>
      <c r="E61" s="65">
        <v>40995</v>
      </c>
      <c r="F61" s="66" t="s">
        <v>469</v>
      </c>
      <c r="G61" s="66">
        <v>58402406</v>
      </c>
      <c r="H61" s="66">
        <v>0</v>
      </c>
      <c r="I61" s="66" t="s">
        <v>470</v>
      </c>
      <c r="J61" s="67" t="s">
        <v>67</v>
      </c>
      <c r="K61" s="67" t="s">
        <v>23</v>
      </c>
      <c r="L61" s="67" t="s">
        <v>143</v>
      </c>
      <c r="M61" s="67" t="s">
        <v>71</v>
      </c>
      <c r="N61" s="67">
        <v>150</v>
      </c>
    </row>
    <row r="62" spans="1:14" ht="20.25" hidden="1" customHeight="1" x14ac:dyDescent="0.25">
      <c r="A62" s="64">
        <v>1186</v>
      </c>
      <c r="B62" s="64" t="s">
        <v>471</v>
      </c>
      <c r="C62" s="64" t="s">
        <v>472</v>
      </c>
      <c r="D62" s="64" t="s">
        <v>201</v>
      </c>
      <c r="E62" s="65">
        <v>40576</v>
      </c>
      <c r="F62" s="66" t="s">
        <v>473</v>
      </c>
      <c r="G62" s="66">
        <v>59713665</v>
      </c>
      <c r="H62" s="66">
        <v>0</v>
      </c>
      <c r="I62" s="66" t="s">
        <v>474</v>
      </c>
      <c r="J62" s="67" t="s">
        <v>67</v>
      </c>
      <c r="K62" s="67" t="s">
        <v>23</v>
      </c>
      <c r="L62" s="67" t="s">
        <v>143</v>
      </c>
      <c r="M62" s="67" t="s">
        <v>202</v>
      </c>
      <c r="N62" s="67">
        <v>150</v>
      </c>
    </row>
    <row r="63" spans="1:14" hidden="1" x14ac:dyDescent="0.25">
      <c r="A63" s="64">
        <v>1187</v>
      </c>
      <c r="B63" s="64" t="s">
        <v>475</v>
      </c>
      <c r="C63" s="64" t="s">
        <v>476</v>
      </c>
      <c r="D63" s="64" t="s">
        <v>201</v>
      </c>
      <c r="E63" s="65">
        <v>43629</v>
      </c>
      <c r="F63" s="66" t="s">
        <v>477</v>
      </c>
      <c r="G63" s="66">
        <v>59763676</v>
      </c>
      <c r="H63" s="66">
        <v>0</v>
      </c>
      <c r="I63" s="66" t="s">
        <v>478</v>
      </c>
      <c r="J63" s="67" t="s">
        <v>67</v>
      </c>
      <c r="K63" s="67" t="s">
        <v>23</v>
      </c>
      <c r="L63" s="67" t="s">
        <v>143</v>
      </c>
      <c r="M63" s="67" t="s">
        <v>69</v>
      </c>
      <c r="N63" s="67">
        <v>100</v>
      </c>
    </row>
    <row r="64" spans="1:14" ht="16.5" hidden="1" x14ac:dyDescent="0.25">
      <c r="A64" s="64">
        <v>1188</v>
      </c>
      <c r="B64" s="64" t="s">
        <v>479</v>
      </c>
      <c r="C64" s="64" t="s">
        <v>480</v>
      </c>
      <c r="D64" s="64" t="s">
        <v>201</v>
      </c>
      <c r="E64" s="65">
        <v>41141</v>
      </c>
      <c r="F64" s="66" t="s">
        <v>481</v>
      </c>
      <c r="G64" s="66">
        <v>59729337</v>
      </c>
      <c r="H64" s="66">
        <v>0</v>
      </c>
      <c r="I64" s="66" t="s">
        <v>482</v>
      </c>
      <c r="J64" s="67" t="s">
        <v>67</v>
      </c>
      <c r="K64" s="67" t="s">
        <v>23</v>
      </c>
      <c r="L64" s="67" t="s">
        <v>143</v>
      </c>
      <c r="M64" s="67" t="s">
        <v>71</v>
      </c>
      <c r="N64" s="67">
        <v>150</v>
      </c>
    </row>
    <row r="65" spans="1:14" ht="16.5" hidden="1" x14ac:dyDescent="0.25">
      <c r="A65" s="64">
        <v>1189</v>
      </c>
      <c r="B65" s="64" t="s">
        <v>479</v>
      </c>
      <c r="C65" s="64" t="s">
        <v>483</v>
      </c>
      <c r="D65" s="64" t="s">
        <v>201</v>
      </c>
      <c r="E65" s="65">
        <v>41686</v>
      </c>
      <c r="F65" s="66" t="s">
        <v>481</v>
      </c>
      <c r="G65" s="66">
        <v>59729337</v>
      </c>
      <c r="H65" s="66">
        <v>0</v>
      </c>
      <c r="I65" s="66" t="s">
        <v>482</v>
      </c>
      <c r="J65" s="67" t="s">
        <v>67</v>
      </c>
      <c r="K65" s="67" t="s">
        <v>23</v>
      </c>
      <c r="L65" s="67" t="s">
        <v>143</v>
      </c>
      <c r="M65" s="67" t="s">
        <v>70</v>
      </c>
      <c r="N65" s="67">
        <v>100</v>
      </c>
    </row>
    <row r="66" spans="1:14" hidden="1" x14ac:dyDescent="0.25">
      <c r="A66" s="64">
        <v>1190</v>
      </c>
      <c r="B66" s="64" t="s">
        <v>484</v>
      </c>
      <c r="C66" s="64" t="s">
        <v>485</v>
      </c>
      <c r="D66" s="64" t="s">
        <v>203</v>
      </c>
      <c r="E66" s="65">
        <v>39020</v>
      </c>
      <c r="F66" s="66" t="s">
        <v>486</v>
      </c>
      <c r="G66" s="66">
        <v>57577613</v>
      </c>
      <c r="H66" s="66">
        <v>0</v>
      </c>
      <c r="I66" s="66" t="s">
        <v>487</v>
      </c>
      <c r="J66" s="67" t="s">
        <v>67</v>
      </c>
      <c r="K66" s="67" t="s">
        <v>23</v>
      </c>
      <c r="L66" s="67" t="s">
        <v>143</v>
      </c>
      <c r="M66" s="67" t="s">
        <v>399</v>
      </c>
      <c r="N66" s="67">
        <v>300</v>
      </c>
    </row>
    <row r="67" spans="1:14" hidden="1" x14ac:dyDescent="0.25">
      <c r="A67" s="64">
        <v>1202</v>
      </c>
      <c r="B67" s="64" t="s">
        <v>488</v>
      </c>
      <c r="C67" s="64" t="s">
        <v>489</v>
      </c>
      <c r="D67" s="64" t="s">
        <v>203</v>
      </c>
      <c r="E67" s="65">
        <v>27399</v>
      </c>
      <c r="F67" s="66" t="s">
        <v>490</v>
      </c>
      <c r="G67" s="66">
        <v>57404010</v>
      </c>
      <c r="H67" s="66">
        <v>0</v>
      </c>
      <c r="I67" s="66" t="s">
        <v>491</v>
      </c>
      <c r="J67" s="67" t="s">
        <v>60</v>
      </c>
      <c r="K67" s="67" t="s">
        <v>35</v>
      </c>
      <c r="L67" s="67" t="s">
        <v>143</v>
      </c>
      <c r="M67" s="67" t="s">
        <v>205</v>
      </c>
      <c r="N67" s="67">
        <v>600</v>
      </c>
    </row>
    <row r="68" spans="1:14" hidden="1" x14ac:dyDescent="0.25">
      <c r="A68" s="64">
        <v>1209</v>
      </c>
      <c r="B68" s="64" t="s">
        <v>492</v>
      </c>
      <c r="C68" s="64" t="s">
        <v>493</v>
      </c>
      <c r="D68" s="64" t="s">
        <v>203</v>
      </c>
      <c r="E68" s="65">
        <v>38414</v>
      </c>
      <c r="F68" s="66" t="s">
        <v>494</v>
      </c>
      <c r="G68" s="66">
        <v>57260258</v>
      </c>
      <c r="H68" s="66">
        <v>0</v>
      </c>
      <c r="I68" s="66" t="s">
        <v>495</v>
      </c>
      <c r="J68" s="67" t="s">
        <v>60</v>
      </c>
      <c r="K68" s="67" t="s">
        <v>35</v>
      </c>
      <c r="L68" s="67" t="s">
        <v>143</v>
      </c>
      <c r="M68" s="67" t="s">
        <v>204</v>
      </c>
      <c r="N68" s="67">
        <v>400</v>
      </c>
    </row>
    <row r="69" spans="1:14" hidden="1" x14ac:dyDescent="0.25">
      <c r="A69" s="64">
        <v>1210</v>
      </c>
      <c r="B69" s="64" t="s">
        <v>496</v>
      </c>
      <c r="C69" s="64" t="s">
        <v>497</v>
      </c>
      <c r="D69" s="64" t="s">
        <v>203</v>
      </c>
      <c r="E69" s="65">
        <v>25785</v>
      </c>
      <c r="F69" s="66" t="s">
        <v>498</v>
      </c>
      <c r="G69" s="66" t="s">
        <v>499</v>
      </c>
      <c r="H69" s="66">
        <v>0</v>
      </c>
      <c r="I69" s="66" t="s">
        <v>500</v>
      </c>
      <c r="J69" s="67" t="s">
        <v>60</v>
      </c>
      <c r="K69" s="67" t="s">
        <v>35</v>
      </c>
      <c r="L69" s="67" t="s">
        <v>146</v>
      </c>
      <c r="M69" s="67" t="s">
        <v>380</v>
      </c>
      <c r="N69" s="67">
        <v>600</v>
      </c>
    </row>
    <row r="70" spans="1:14" hidden="1" x14ac:dyDescent="0.25">
      <c r="A70" s="64">
        <v>1211</v>
      </c>
      <c r="B70" s="64" t="s">
        <v>496</v>
      </c>
      <c r="C70" s="64" t="s">
        <v>501</v>
      </c>
      <c r="D70" s="64" t="s">
        <v>201</v>
      </c>
      <c r="E70" s="65">
        <v>28698</v>
      </c>
      <c r="F70" s="66" t="s">
        <v>498</v>
      </c>
      <c r="G70" s="66">
        <v>57098210</v>
      </c>
      <c r="H70" s="66">
        <v>0</v>
      </c>
      <c r="I70" s="66" t="s">
        <v>500</v>
      </c>
      <c r="J70" s="67" t="s">
        <v>60</v>
      </c>
      <c r="K70" s="67" t="s">
        <v>35</v>
      </c>
      <c r="L70" s="67" t="s">
        <v>143</v>
      </c>
      <c r="M70" s="67" t="s">
        <v>205</v>
      </c>
      <c r="N70" s="67">
        <v>600</v>
      </c>
    </row>
    <row r="71" spans="1:14" hidden="1" x14ac:dyDescent="0.25">
      <c r="A71" s="64">
        <v>1212</v>
      </c>
      <c r="B71" s="64" t="s">
        <v>496</v>
      </c>
      <c r="C71" s="64" t="s">
        <v>502</v>
      </c>
      <c r="D71" s="64" t="s">
        <v>201</v>
      </c>
      <c r="E71" s="65">
        <v>37637</v>
      </c>
      <c r="F71" s="66" t="s">
        <v>498</v>
      </c>
      <c r="G71" s="66">
        <v>58042933</v>
      </c>
      <c r="H71" s="66">
        <v>0</v>
      </c>
      <c r="I71" s="66" t="s">
        <v>503</v>
      </c>
      <c r="J71" s="67" t="s">
        <v>60</v>
      </c>
      <c r="K71" s="67" t="s">
        <v>35</v>
      </c>
      <c r="L71" s="67" t="s">
        <v>143</v>
      </c>
      <c r="M71" s="67" t="s">
        <v>204</v>
      </c>
      <c r="N71" s="67">
        <v>400</v>
      </c>
    </row>
    <row r="72" spans="1:14" hidden="1" x14ac:dyDescent="0.25">
      <c r="A72" s="64">
        <v>1213</v>
      </c>
      <c r="B72" s="64" t="s">
        <v>496</v>
      </c>
      <c r="C72" s="64" t="s">
        <v>504</v>
      </c>
      <c r="D72" s="64" t="s">
        <v>203</v>
      </c>
      <c r="E72" s="65">
        <v>40154</v>
      </c>
      <c r="F72" s="66" t="s">
        <v>498</v>
      </c>
      <c r="G72" s="66">
        <v>59847978</v>
      </c>
      <c r="H72" s="66">
        <v>0</v>
      </c>
      <c r="I72" s="66" t="s">
        <v>500</v>
      </c>
      <c r="J72" s="67" t="s">
        <v>60</v>
      </c>
      <c r="K72" s="67" t="s">
        <v>35</v>
      </c>
      <c r="L72" s="67" t="s">
        <v>143</v>
      </c>
      <c r="M72" s="67" t="s">
        <v>175</v>
      </c>
      <c r="N72" s="67">
        <v>200</v>
      </c>
    </row>
    <row r="73" spans="1:14" ht="16.5" hidden="1" x14ac:dyDescent="0.25">
      <c r="A73" s="64">
        <v>1242</v>
      </c>
      <c r="B73" s="64" t="s">
        <v>505</v>
      </c>
      <c r="C73" s="64" t="s">
        <v>506</v>
      </c>
      <c r="D73" s="64" t="s">
        <v>201</v>
      </c>
      <c r="E73" s="65">
        <v>40244</v>
      </c>
      <c r="F73" s="66" t="s">
        <v>507</v>
      </c>
      <c r="G73" s="66">
        <v>59852681</v>
      </c>
      <c r="H73" s="66">
        <v>0</v>
      </c>
      <c r="I73" s="66">
        <v>0</v>
      </c>
      <c r="J73" s="67" t="s">
        <v>66</v>
      </c>
      <c r="K73" s="67" t="s">
        <v>33</v>
      </c>
      <c r="L73" s="67" t="s">
        <v>143</v>
      </c>
      <c r="M73" s="67" t="s">
        <v>202</v>
      </c>
      <c r="N73" s="67">
        <v>150</v>
      </c>
    </row>
    <row r="74" spans="1:14" hidden="1" x14ac:dyDescent="0.25">
      <c r="A74" s="64">
        <v>1244</v>
      </c>
      <c r="B74" s="64" t="s">
        <v>508</v>
      </c>
      <c r="C74" s="64" t="s">
        <v>509</v>
      </c>
      <c r="D74" s="64" t="s">
        <v>201</v>
      </c>
      <c r="E74" s="65">
        <v>40320</v>
      </c>
      <c r="F74" s="66" t="s">
        <v>510</v>
      </c>
      <c r="G74" s="66">
        <v>58287692</v>
      </c>
      <c r="H74" s="66">
        <v>0</v>
      </c>
      <c r="I74" s="66" t="s">
        <v>511</v>
      </c>
      <c r="J74" s="67" t="s">
        <v>66</v>
      </c>
      <c r="K74" s="67" t="s">
        <v>33</v>
      </c>
      <c r="L74" s="67" t="s">
        <v>143</v>
      </c>
      <c r="M74" s="67" t="s">
        <v>202</v>
      </c>
      <c r="N74" s="67">
        <v>150</v>
      </c>
    </row>
    <row r="75" spans="1:14" ht="16.5" hidden="1" x14ac:dyDescent="0.25">
      <c r="A75" s="64">
        <v>1245</v>
      </c>
      <c r="B75" s="64" t="s">
        <v>512</v>
      </c>
      <c r="C75" s="64" t="s">
        <v>513</v>
      </c>
      <c r="D75" s="64" t="s">
        <v>201</v>
      </c>
      <c r="E75" s="65">
        <v>39580</v>
      </c>
      <c r="F75" s="66" t="s">
        <v>514</v>
      </c>
      <c r="G75" s="66">
        <v>58063296</v>
      </c>
      <c r="H75" s="66">
        <v>0</v>
      </c>
      <c r="I75" s="66" t="s">
        <v>515</v>
      </c>
      <c r="J75" s="67" t="s">
        <v>66</v>
      </c>
      <c r="K75" s="67" t="s">
        <v>33</v>
      </c>
      <c r="L75" s="67" t="s">
        <v>143</v>
      </c>
      <c r="M75" s="67" t="s">
        <v>175</v>
      </c>
      <c r="N75" s="67">
        <v>200</v>
      </c>
    </row>
    <row r="76" spans="1:14" hidden="1" x14ac:dyDescent="0.25">
      <c r="A76" s="64">
        <v>1246</v>
      </c>
      <c r="B76" s="64" t="s">
        <v>516</v>
      </c>
      <c r="C76" s="64" t="s">
        <v>517</v>
      </c>
      <c r="D76" s="64" t="s">
        <v>201</v>
      </c>
      <c r="E76" s="65">
        <v>39592</v>
      </c>
      <c r="F76" s="66" t="s">
        <v>518</v>
      </c>
      <c r="G76" s="66">
        <v>57310161</v>
      </c>
      <c r="H76" s="66">
        <v>0</v>
      </c>
      <c r="I76" s="66" t="s">
        <v>519</v>
      </c>
      <c r="J76" s="67" t="s">
        <v>66</v>
      </c>
      <c r="K76" s="67" t="s">
        <v>33</v>
      </c>
      <c r="L76" s="67" t="s">
        <v>143</v>
      </c>
      <c r="M76" s="67" t="s">
        <v>175</v>
      </c>
      <c r="N76" s="67">
        <v>200</v>
      </c>
    </row>
    <row r="77" spans="1:14" hidden="1" x14ac:dyDescent="0.25">
      <c r="A77" s="64">
        <v>1248</v>
      </c>
      <c r="B77" s="64" t="s">
        <v>520</v>
      </c>
      <c r="C77" s="64" t="s">
        <v>521</v>
      </c>
      <c r="D77" s="64" t="s">
        <v>203</v>
      </c>
      <c r="E77" s="65">
        <v>41770</v>
      </c>
      <c r="F77" s="66" t="s">
        <v>522</v>
      </c>
      <c r="G77" s="66">
        <v>57076740</v>
      </c>
      <c r="H77" s="66">
        <v>0</v>
      </c>
      <c r="I77" s="66" t="s">
        <v>523</v>
      </c>
      <c r="J77" s="67" t="s">
        <v>66</v>
      </c>
      <c r="K77" s="67" t="s">
        <v>33</v>
      </c>
      <c r="L77" s="67" t="s">
        <v>143</v>
      </c>
      <c r="M77" s="67" t="s">
        <v>70</v>
      </c>
      <c r="N77" s="67">
        <v>100</v>
      </c>
    </row>
    <row r="78" spans="1:14" hidden="1" x14ac:dyDescent="0.25">
      <c r="A78" s="64">
        <v>1249</v>
      </c>
      <c r="B78" s="64" t="s">
        <v>524</v>
      </c>
      <c r="C78" s="64" t="s">
        <v>525</v>
      </c>
      <c r="D78" s="64" t="s">
        <v>203</v>
      </c>
      <c r="E78" s="65">
        <v>41781</v>
      </c>
      <c r="F78" s="66" t="s">
        <v>526</v>
      </c>
      <c r="G78" s="66">
        <v>57219121</v>
      </c>
      <c r="H78" s="66">
        <v>0</v>
      </c>
      <c r="I78" s="66" t="s">
        <v>527</v>
      </c>
      <c r="J78" s="67" t="s">
        <v>66</v>
      </c>
      <c r="K78" s="67" t="s">
        <v>33</v>
      </c>
      <c r="L78" s="67" t="s">
        <v>143</v>
      </c>
      <c r="M78" s="67" t="s">
        <v>70</v>
      </c>
      <c r="N78" s="67">
        <v>100</v>
      </c>
    </row>
    <row r="79" spans="1:14" hidden="1" x14ac:dyDescent="0.25">
      <c r="A79" s="64">
        <v>1250</v>
      </c>
      <c r="B79" s="64" t="s">
        <v>528</v>
      </c>
      <c r="C79" s="64" t="s">
        <v>529</v>
      </c>
      <c r="D79" s="64" t="s">
        <v>203</v>
      </c>
      <c r="E79" s="65">
        <v>40588</v>
      </c>
      <c r="F79" s="66" t="s">
        <v>530</v>
      </c>
      <c r="G79" s="66">
        <v>57778895</v>
      </c>
      <c r="H79" s="66">
        <v>0</v>
      </c>
      <c r="I79" s="66">
        <v>0</v>
      </c>
      <c r="J79" s="67" t="s">
        <v>66</v>
      </c>
      <c r="K79" s="67" t="s">
        <v>33</v>
      </c>
      <c r="L79" s="67" t="s">
        <v>143</v>
      </c>
      <c r="M79" s="67" t="s">
        <v>202</v>
      </c>
      <c r="N79" s="67">
        <v>150</v>
      </c>
    </row>
    <row r="80" spans="1:14" hidden="1" x14ac:dyDescent="0.25">
      <c r="A80" s="64">
        <v>1252</v>
      </c>
      <c r="B80" s="64" t="s">
        <v>531</v>
      </c>
      <c r="C80" s="64" t="s">
        <v>532</v>
      </c>
      <c r="D80" s="64" t="s">
        <v>203</v>
      </c>
      <c r="E80" s="65">
        <v>40073</v>
      </c>
      <c r="F80" s="66" t="s">
        <v>533</v>
      </c>
      <c r="G80" s="66">
        <v>57100773</v>
      </c>
      <c r="H80" s="66">
        <v>0</v>
      </c>
      <c r="I80" s="66" t="s">
        <v>534</v>
      </c>
      <c r="J80" s="67" t="s">
        <v>66</v>
      </c>
      <c r="K80" s="67" t="s">
        <v>33</v>
      </c>
      <c r="L80" s="67" t="s">
        <v>143</v>
      </c>
      <c r="M80" s="67" t="s">
        <v>175</v>
      </c>
      <c r="N80" s="67">
        <v>200</v>
      </c>
    </row>
    <row r="81" spans="1:14" hidden="1" x14ac:dyDescent="0.25">
      <c r="A81" s="64">
        <v>1253</v>
      </c>
      <c r="B81" s="64" t="s">
        <v>535</v>
      </c>
      <c r="C81" s="64" t="s">
        <v>536</v>
      </c>
      <c r="D81" s="64" t="s">
        <v>203</v>
      </c>
      <c r="E81" s="65">
        <v>40146</v>
      </c>
      <c r="F81" s="66" t="s">
        <v>537</v>
      </c>
      <c r="G81" s="66">
        <v>57950124</v>
      </c>
      <c r="H81" s="66">
        <v>0</v>
      </c>
      <c r="I81" s="66" t="s">
        <v>538</v>
      </c>
      <c r="J81" s="67" t="s">
        <v>66</v>
      </c>
      <c r="K81" s="67" t="s">
        <v>33</v>
      </c>
      <c r="L81" s="67" t="s">
        <v>143</v>
      </c>
      <c r="M81" s="67" t="s">
        <v>175</v>
      </c>
      <c r="N81" s="67">
        <v>200</v>
      </c>
    </row>
    <row r="82" spans="1:14" hidden="1" x14ac:dyDescent="0.25">
      <c r="A82" s="64">
        <v>1254</v>
      </c>
      <c r="B82" s="64" t="s">
        <v>539</v>
      </c>
      <c r="C82" s="64" t="s">
        <v>540</v>
      </c>
      <c r="D82" s="64" t="s">
        <v>203</v>
      </c>
      <c r="E82" s="65">
        <v>39690</v>
      </c>
      <c r="F82" s="66" t="s">
        <v>541</v>
      </c>
      <c r="G82" s="66">
        <v>57144950</v>
      </c>
      <c r="H82" s="66">
        <v>0</v>
      </c>
      <c r="I82" s="66">
        <v>0</v>
      </c>
      <c r="J82" s="67" t="s">
        <v>66</v>
      </c>
      <c r="K82" s="67" t="s">
        <v>33</v>
      </c>
      <c r="L82" s="67" t="s">
        <v>143</v>
      </c>
      <c r="M82" s="67" t="s">
        <v>175</v>
      </c>
      <c r="N82" s="67">
        <v>200</v>
      </c>
    </row>
    <row r="83" spans="1:14" hidden="1" x14ac:dyDescent="0.25">
      <c r="A83" s="64">
        <v>1256</v>
      </c>
      <c r="B83" s="64" t="s">
        <v>542</v>
      </c>
      <c r="C83" s="64" t="s">
        <v>543</v>
      </c>
      <c r="D83" s="64" t="s">
        <v>203</v>
      </c>
      <c r="E83" s="65">
        <v>39394</v>
      </c>
      <c r="F83" s="66" t="s">
        <v>544</v>
      </c>
      <c r="G83" s="66">
        <v>57773265</v>
      </c>
      <c r="H83" s="66">
        <v>0</v>
      </c>
      <c r="I83" s="66" t="s">
        <v>545</v>
      </c>
      <c r="J83" s="67" t="s">
        <v>66</v>
      </c>
      <c r="K83" s="67" t="s">
        <v>33</v>
      </c>
      <c r="L83" s="67" t="s">
        <v>143</v>
      </c>
      <c r="M83" s="67" t="s">
        <v>399</v>
      </c>
      <c r="N83" s="67">
        <v>300</v>
      </c>
    </row>
    <row r="84" spans="1:14" hidden="1" x14ac:dyDescent="0.25">
      <c r="A84" s="64">
        <v>1257</v>
      </c>
      <c r="B84" s="64" t="s">
        <v>546</v>
      </c>
      <c r="C84" s="64" t="s">
        <v>547</v>
      </c>
      <c r="D84" s="64" t="s">
        <v>203</v>
      </c>
      <c r="E84" s="65">
        <v>38885</v>
      </c>
      <c r="F84" s="66" t="s">
        <v>548</v>
      </c>
      <c r="G84" s="66">
        <v>59707474</v>
      </c>
      <c r="H84" s="66">
        <v>0</v>
      </c>
      <c r="I84" s="66">
        <v>0</v>
      </c>
      <c r="J84" s="67" t="s">
        <v>66</v>
      </c>
      <c r="K84" s="67" t="s">
        <v>33</v>
      </c>
      <c r="L84" s="67" t="s">
        <v>143</v>
      </c>
      <c r="M84" s="67" t="s">
        <v>399</v>
      </c>
      <c r="N84" s="67">
        <v>300</v>
      </c>
    </row>
    <row r="85" spans="1:14" hidden="1" x14ac:dyDescent="0.25">
      <c r="A85" s="64">
        <v>1258</v>
      </c>
      <c r="B85" s="64" t="s">
        <v>549</v>
      </c>
      <c r="C85" s="64" t="s">
        <v>550</v>
      </c>
      <c r="D85" s="64" t="s">
        <v>203</v>
      </c>
      <c r="E85" s="65">
        <v>38363</v>
      </c>
      <c r="F85" s="66" t="s">
        <v>551</v>
      </c>
      <c r="G85" s="66">
        <v>57422591</v>
      </c>
      <c r="H85" s="66" t="s">
        <v>552</v>
      </c>
      <c r="I85" s="66" t="s">
        <v>553</v>
      </c>
      <c r="J85" s="67" t="s">
        <v>66</v>
      </c>
      <c r="K85" s="67" t="s">
        <v>33</v>
      </c>
      <c r="L85" s="67" t="s">
        <v>143</v>
      </c>
      <c r="M85" s="67" t="s">
        <v>204</v>
      </c>
      <c r="N85" s="67">
        <v>400</v>
      </c>
    </row>
    <row r="86" spans="1:14" hidden="1" x14ac:dyDescent="0.25">
      <c r="A86" s="64">
        <v>1259</v>
      </c>
      <c r="B86" s="64" t="s">
        <v>554</v>
      </c>
      <c r="C86" s="64" t="s">
        <v>555</v>
      </c>
      <c r="D86" s="64" t="s">
        <v>203</v>
      </c>
      <c r="E86" s="65">
        <v>38470</v>
      </c>
      <c r="F86" s="66" t="s">
        <v>556</v>
      </c>
      <c r="G86" s="66">
        <v>58013158</v>
      </c>
      <c r="H86" s="66">
        <v>0</v>
      </c>
      <c r="I86" s="66" t="s">
        <v>519</v>
      </c>
      <c r="J86" s="67" t="s">
        <v>66</v>
      </c>
      <c r="K86" s="67" t="s">
        <v>33</v>
      </c>
      <c r="L86" s="67" t="s">
        <v>143</v>
      </c>
      <c r="M86" s="67" t="s">
        <v>204</v>
      </c>
      <c r="N86" s="67">
        <v>400</v>
      </c>
    </row>
    <row r="87" spans="1:14" hidden="1" x14ac:dyDescent="0.25">
      <c r="A87" s="64">
        <v>1260</v>
      </c>
      <c r="B87" s="64" t="s">
        <v>557</v>
      </c>
      <c r="C87" s="64" t="s">
        <v>558</v>
      </c>
      <c r="D87" s="64" t="s">
        <v>203</v>
      </c>
      <c r="E87" s="65">
        <v>38215</v>
      </c>
      <c r="F87" s="66" t="s">
        <v>559</v>
      </c>
      <c r="G87" s="66">
        <v>54781035</v>
      </c>
      <c r="H87" s="66" t="s">
        <v>560</v>
      </c>
      <c r="I87" s="66" t="s">
        <v>561</v>
      </c>
      <c r="J87" s="67" t="s">
        <v>66</v>
      </c>
      <c r="K87" s="67" t="s">
        <v>33</v>
      </c>
      <c r="L87" s="67" t="s">
        <v>143</v>
      </c>
      <c r="M87" s="67" t="s">
        <v>204</v>
      </c>
      <c r="N87" s="67">
        <v>400</v>
      </c>
    </row>
    <row r="88" spans="1:14" ht="16.5" hidden="1" x14ac:dyDescent="0.25">
      <c r="A88" s="64">
        <v>1261</v>
      </c>
      <c r="B88" s="64" t="s">
        <v>562</v>
      </c>
      <c r="C88" s="64" t="s">
        <v>563</v>
      </c>
      <c r="D88" s="64" t="s">
        <v>203</v>
      </c>
      <c r="E88" s="65">
        <v>37705</v>
      </c>
      <c r="F88" s="66" t="s">
        <v>564</v>
      </c>
      <c r="G88" s="66">
        <v>57394018</v>
      </c>
      <c r="H88" s="66" t="s">
        <v>565</v>
      </c>
      <c r="I88" s="66" t="s">
        <v>566</v>
      </c>
      <c r="J88" s="67" t="s">
        <v>66</v>
      </c>
      <c r="K88" s="67" t="s">
        <v>33</v>
      </c>
      <c r="L88" s="67" t="s">
        <v>143</v>
      </c>
      <c r="M88" s="67" t="s">
        <v>204</v>
      </c>
      <c r="N88" s="67">
        <v>400</v>
      </c>
    </row>
    <row r="89" spans="1:14" hidden="1" x14ac:dyDescent="0.25">
      <c r="A89" s="64">
        <v>1262</v>
      </c>
      <c r="B89" s="64" t="s">
        <v>567</v>
      </c>
      <c r="C89" s="64" t="s">
        <v>568</v>
      </c>
      <c r="D89" s="64" t="s">
        <v>201</v>
      </c>
      <c r="E89" s="65">
        <v>22573</v>
      </c>
      <c r="F89" s="66" t="s">
        <v>569</v>
      </c>
      <c r="G89" s="66">
        <v>57328324</v>
      </c>
      <c r="H89" s="66" t="s">
        <v>570</v>
      </c>
      <c r="I89" s="66" t="s">
        <v>571</v>
      </c>
      <c r="J89" s="67" t="s">
        <v>66</v>
      </c>
      <c r="K89" s="67" t="s">
        <v>33</v>
      </c>
      <c r="L89" s="67" t="s">
        <v>146</v>
      </c>
      <c r="M89" s="67" t="s">
        <v>380</v>
      </c>
      <c r="N89" s="67">
        <v>600</v>
      </c>
    </row>
    <row r="90" spans="1:14" hidden="1" x14ac:dyDescent="0.25">
      <c r="A90" s="64">
        <v>1263</v>
      </c>
      <c r="B90" s="64" t="s">
        <v>567</v>
      </c>
      <c r="C90" s="64" t="s">
        <v>572</v>
      </c>
      <c r="D90" s="64" t="s">
        <v>203</v>
      </c>
      <c r="E90" s="65">
        <v>22198</v>
      </c>
      <c r="F90" s="66" t="s">
        <v>569</v>
      </c>
      <c r="G90" s="66">
        <v>57825492</v>
      </c>
      <c r="H90" s="66" t="s">
        <v>573</v>
      </c>
      <c r="I90" s="66" t="s">
        <v>574</v>
      </c>
      <c r="J90" s="67" t="s">
        <v>66</v>
      </c>
      <c r="K90" s="67" t="s">
        <v>33</v>
      </c>
      <c r="L90" s="67" t="s">
        <v>146</v>
      </c>
      <c r="M90" s="67" t="s">
        <v>380</v>
      </c>
      <c r="N90" s="67">
        <v>600</v>
      </c>
    </row>
    <row r="91" spans="1:14" hidden="1" x14ac:dyDescent="0.25">
      <c r="A91" s="64">
        <v>1264</v>
      </c>
      <c r="B91" s="64" t="s">
        <v>567</v>
      </c>
      <c r="C91" s="64" t="s">
        <v>575</v>
      </c>
      <c r="D91" s="64" t="s">
        <v>201</v>
      </c>
      <c r="E91" s="65">
        <v>35589</v>
      </c>
      <c r="F91" s="66" t="s">
        <v>576</v>
      </c>
      <c r="G91" s="66">
        <v>57384011</v>
      </c>
      <c r="H91" s="66" t="s">
        <v>577</v>
      </c>
      <c r="I91" s="66" t="s">
        <v>578</v>
      </c>
      <c r="J91" s="67" t="s">
        <v>66</v>
      </c>
      <c r="K91" s="67" t="s">
        <v>33</v>
      </c>
      <c r="L91" s="67" t="s">
        <v>145</v>
      </c>
      <c r="M91" s="67" t="s">
        <v>380</v>
      </c>
      <c r="N91" s="67">
        <v>600</v>
      </c>
    </row>
    <row r="92" spans="1:14" hidden="1" x14ac:dyDescent="0.25">
      <c r="A92" s="64">
        <v>1265</v>
      </c>
      <c r="B92" s="64" t="s">
        <v>567</v>
      </c>
      <c r="C92" s="64" t="s">
        <v>579</v>
      </c>
      <c r="D92" s="64" t="s">
        <v>201</v>
      </c>
      <c r="E92" s="65">
        <v>31743</v>
      </c>
      <c r="F92" s="66" t="s">
        <v>569</v>
      </c>
      <c r="G92" s="66">
        <v>57555853</v>
      </c>
      <c r="H92" s="66" t="s">
        <v>580</v>
      </c>
      <c r="I92" s="66" t="s">
        <v>581</v>
      </c>
      <c r="J92" s="67" t="s">
        <v>66</v>
      </c>
      <c r="K92" s="67" t="s">
        <v>33</v>
      </c>
      <c r="L92" s="67" t="s">
        <v>142</v>
      </c>
      <c r="M92" s="67" t="s">
        <v>380</v>
      </c>
      <c r="N92" s="67">
        <v>600</v>
      </c>
    </row>
    <row r="93" spans="1:14" hidden="1" x14ac:dyDescent="0.25">
      <c r="A93" s="64">
        <v>1266</v>
      </c>
      <c r="B93" s="64" t="s">
        <v>582</v>
      </c>
      <c r="C93" s="64" t="s">
        <v>583</v>
      </c>
      <c r="D93" s="64" t="s">
        <v>203</v>
      </c>
      <c r="E93" s="65">
        <v>30670</v>
      </c>
      <c r="F93" s="66" t="s">
        <v>569</v>
      </c>
      <c r="G93" s="66">
        <v>57020848</v>
      </c>
      <c r="H93" s="66" t="s">
        <v>584</v>
      </c>
      <c r="I93" s="66" t="s">
        <v>585</v>
      </c>
      <c r="J93" s="67" t="s">
        <v>66</v>
      </c>
      <c r="K93" s="67" t="s">
        <v>33</v>
      </c>
      <c r="L93" s="67" t="s">
        <v>142</v>
      </c>
      <c r="M93" s="67" t="s">
        <v>380</v>
      </c>
      <c r="N93" s="67">
        <v>600</v>
      </c>
    </row>
    <row r="94" spans="1:14" hidden="1" x14ac:dyDescent="0.25">
      <c r="A94" s="64">
        <v>1270</v>
      </c>
      <c r="B94" s="64" t="s">
        <v>586</v>
      </c>
      <c r="C94" s="64" t="s">
        <v>587</v>
      </c>
      <c r="D94" s="64" t="s">
        <v>203</v>
      </c>
      <c r="E94" s="65">
        <v>43120</v>
      </c>
      <c r="F94" s="66" t="s">
        <v>588</v>
      </c>
      <c r="G94" s="66">
        <v>57763256</v>
      </c>
      <c r="H94" s="66">
        <v>0</v>
      </c>
      <c r="I94" s="66">
        <v>0</v>
      </c>
      <c r="J94" s="67" t="s">
        <v>55</v>
      </c>
      <c r="K94" s="67" t="s">
        <v>32</v>
      </c>
      <c r="L94" s="67" t="s">
        <v>143</v>
      </c>
      <c r="M94" s="67" t="s">
        <v>69</v>
      </c>
      <c r="N94" s="67">
        <v>100</v>
      </c>
    </row>
    <row r="95" spans="1:14" hidden="1" x14ac:dyDescent="0.25">
      <c r="A95" s="64">
        <v>1272</v>
      </c>
      <c r="B95" s="64" t="s">
        <v>589</v>
      </c>
      <c r="C95" s="64" t="s">
        <v>590</v>
      </c>
      <c r="D95" s="64" t="s">
        <v>201</v>
      </c>
      <c r="E95" s="65">
        <v>39057</v>
      </c>
      <c r="F95" s="66" t="s">
        <v>591</v>
      </c>
      <c r="G95" s="66">
        <v>59305379</v>
      </c>
      <c r="H95" s="66">
        <v>0</v>
      </c>
      <c r="I95" s="66">
        <v>0</v>
      </c>
      <c r="J95" s="67" t="s">
        <v>55</v>
      </c>
      <c r="K95" s="67" t="s">
        <v>32</v>
      </c>
      <c r="L95" s="67" t="s">
        <v>143</v>
      </c>
      <c r="M95" s="67" t="s">
        <v>399</v>
      </c>
      <c r="N95" s="67">
        <v>300</v>
      </c>
    </row>
    <row r="96" spans="1:14" hidden="1" x14ac:dyDescent="0.25">
      <c r="A96" s="64">
        <v>1274</v>
      </c>
      <c r="B96" s="64" t="s">
        <v>592</v>
      </c>
      <c r="C96" s="64" t="s">
        <v>593</v>
      </c>
      <c r="D96" s="64" t="s">
        <v>201</v>
      </c>
      <c r="E96" s="65">
        <v>39244</v>
      </c>
      <c r="F96" s="66" t="s">
        <v>594</v>
      </c>
      <c r="G96" s="66">
        <v>59313326</v>
      </c>
      <c r="H96" s="66">
        <v>0</v>
      </c>
      <c r="I96" s="66">
        <v>0</v>
      </c>
      <c r="J96" s="67" t="s">
        <v>55</v>
      </c>
      <c r="K96" s="67" t="s">
        <v>32</v>
      </c>
      <c r="L96" s="67" t="s">
        <v>143</v>
      </c>
      <c r="M96" s="67" t="s">
        <v>399</v>
      </c>
      <c r="N96" s="67">
        <v>300</v>
      </c>
    </row>
    <row r="97" spans="1:14" hidden="1" x14ac:dyDescent="0.25">
      <c r="A97" s="64">
        <v>1275</v>
      </c>
      <c r="B97" s="64" t="s">
        <v>595</v>
      </c>
      <c r="C97" s="64" t="s">
        <v>596</v>
      </c>
      <c r="D97" s="64" t="s">
        <v>201</v>
      </c>
      <c r="E97" s="65">
        <v>40019</v>
      </c>
      <c r="F97" s="66" t="s">
        <v>597</v>
      </c>
      <c r="G97" s="66">
        <v>59102043</v>
      </c>
      <c r="H97" s="66">
        <v>0</v>
      </c>
      <c r="I97" s="66" t="s">
        <v>598</v>
      </c>
      <c r="J97" s="67" t="s">
        <v>55</v>
      </c>
      <c r="K97" s="67" t="s">
        <v>32</v>
      </c>
      <c r="L97" s="67" t="s">
        <v>143</v>
      </c>
      <c r="M97" s="67" t="s">
        <v>175</v>
      </c>
      <c r="N97" s="67">
        <v>200</v>
      </c>
    </row>
    <row r="98" spans="1:14" hidden="1" x14ac:dyDescent="0.25">
      <c r="A98" s="64">
        <v>1280</v>
      </c>
      <c r="B98" s="64" t="s">
        <v>285</v>
      </c>
      <c r="C98" s="64" t="s">
        <v>599</v>
      </c>
      <c r="D98" s="64" t="s">
        <v>203</v>
      </c>
      <c r="E98" s="65">
        <v>38889</v>
      </c>
      <c r="F98" s="66" t="s">
        <v>600</v>
      </c>
      <c r="G98" s="66">
        <v>59316016</v>
      </c>
      <c r="H98" s="66">
        <v>0</v>
      </c>
      <c r="I98" s="66">
        <v>0</v>
      </c>
      <c r="J98" s="67" t="s">
        <v>55</v>
      </c>
      <c r="K98" s="67" t="s">
        <v>32</v>
      </c>
      <c r="L98" s="67" t="s">
        <v>143</v>
      </c>
      <c r="M98" s="67" t="s">
        <v>399</v>
      </c>
      <c r="N98" s="67">
        <v>300</v>
      </c>
    </row>
    <row r="99" spans="1:14" hidden="1" x14ac:dyDescent="0.25">
      <c r="A99" s="64">
        <v>1282</v>
      </c>
      <c r="B99" s="64" t="s">
        <v>282</v>
      </c>
      <c r="C99" s="64" t="s">
        <v>601</v>
      </c>
      <c r="D99" s="64" t="s">
        <v>203</v>
      </c>
      <c r="E99" s="65">
        <v>39484</v>
      </c>
      <c r="F99" s="66" t="s">
        <v>284</v>
      </c>
      <c r="G99" s="66">
        <v>54514502</v>
      </c>
      <c r="H99" s="66">
        <v>0</v>
      </c>
      <c r="I99" s="66">
        <v>0</v>
      </c>
      <c r="J99" s="67" t="s">
        <v>55</v>
      </c>
      <c r="K99" s="67" t="s">
        <v>32</v>
      </c>
      <c r="L99" s="67" t="s">
        <v>143</v>
      </c>
      <c r="M99" s="67" t="s">
        <v>175</v>
      </c>
      <c r="N99" s="67">
        <v>200</v>
      </c>
    </row>
    <row r="100" spans="1:14" hidden="1" x14ac:dyDescent="0.25">
      <c r="A100" s="64">
        <v>1284</v>
      </c>
      <c r="B100" s="64" t="s">
        <v>586</v>
      </c>
      <c r="C100" s="64" t="s">
        <v>602</v>
      </c>
      <c r="D100" s="64" t="s">
        <v>203</v>
      </c>
      <c r="E100" s="65">
        <v>40677</v>
      </c>
      <c r="F100" s="66" t="s">
        <v>603</v>
      </c>
      <c r="G100" s="66">
        <v>57763256</v>
      </c>
      <c r="H100" s="66">
        <v>0</v>
      </c>
      <c r="I100" s="66">
        <v>0</v>
      </c>
      <c r="J100" s="67" t="s">
        <v>55</v>
      </c>
      <c r="K100" s="67" t="s">
        <v>32</v>
      </c>
      <c r="L100" s="67" t="s">
        <v>143</v>
      </c>
      <c r="M100" s="67" t="s">
        <v>202</v>
      </c>
      <c r="N100" s="67">
        <v>150</v>
      </c>
    </row>
    <row r="101" spans="1:14" hidden="1" x14ac:dyDescent="0.25">
      <c r="A101" s="64">
        <v>1288</v>
      </c>
      <c r="B101" s="64" t="s">
        <v>604</v>
      </c>
      <c r="C101" s="64" t="s">
        <v>605</v>
      </c>
      <c r="D101" s="64" t="s">
        <v>201</v>
      </c>
      <c r="E101" s="65">
        <v>39677</v>
      </c>
      <c r="F101" s="66" t="s">
        <v>606</v>
      </c>
      <c r="G101" s="66">
        <v>58580785</v>
      </c>
      <c r="H101" s="66">
        <v>0</v>
      </c>
      <c r="I101" s="66">
        <v>0</v>
      </c>
      <c r="J101" s="67" t="s">
        <v>55</v>
      </c>
      <c r="K101" s="67" t="s">
        <v>32</v>
      </c>
      <c r="L101" s="67" t="s">
        <v>143</v>
      </c>
      <c r="M101" s="67" t="s">
        <v>175</v>
      </c>
      <c r="N101" s="67">
        <v>200</v>
      </c>
    </row>
    <row r="102" spans="1:14" hidden="1" x14ac:dyDescent="0.25">
      <c r="A102" s="64">
        <v>1289</v>
      </c>
      <c r="B102" s="64" t="s">
        <v>607</v>
      </c>
      <c r="C102" s="64" t="s">
        <v>608</v>
      </c>
      <c r="D102" s="64" t="s">
        <v>203</v>
      </c>
      <c r="E102" s="65">
        <v>40146</v>
      </c>
      <c r="F102" s="66" t="s">
        <v>609</v>
      </c>
      <c r="G102" s="66">
        <v>54774530</v>
      </c>
      <c r="H102" s="66">
        <v>0</v>
      </c>
      <c r="I102" s="66">
        <v>0</v>
      </c>
      <c r="J102" s="67" t="s">
        <v>55</v>
      </c>
      <c r="K102" s="67" t="s">
        <v>32</v>
      </c>
      <c r="L102" s="67" t="s">
        <v>143</v>
      </c>
      <c r="M102" s="67" t="s">
        <v>175</v>
      </c>
      <c r="N102" s="67">
        <v>200</v>
      </c>
    </row>
    <row r="103" spans="1:14" hidden="1" x14ac:dyDescent="0.25">
      <c r="A103" s="64">
        <v>1291</v>
      </c>
      <c r="B103" s="64" t="s">
        <v>293</v>
      </c>
      <c r="C103" s="64" t="s">
        <v>610</v>
      </c>
      <c r="D103" s="64" t="s">
        <v>203</v>
      </c>
      <c r="E103" s="65">
        <v>41289</v>
      </c>
      <c r="F103" s="66" t="s">
        <v>611</v>
      </c>
      <c r="G103" s="66">
        <v>57959652</v>
      </c>
      <c r="H103" s="66">
        <v>0</v>
      </c>
      <c r="I103" s="66">
        <v>0</v>
      </c>
      <c r="J103" s="67" t="s">
        <v>55</v>
      </c>
      <c r="K103" s="67" t="s">
        <v>32</v>
      </c>
      <c r="L103" s="67" t="s">
        <v>143</v>
      </c>
      <c r="M103" s="67" t="s">
        <v>71</v>
      </c>
      <c r="N103" s="67">
        <v>150</v>
      </c>
    </row>
    <row r="104" spans="1:14" hidden="1" x14ac:dyDescent="0.25">
      <c r="A104" s="64">
        <v>1293</v>
      </c>
      <c r="B104" s="64" t="s">
        <v>612</v>
      </c>
      <c r="C104" s="64" t="s">
        <v>613</v>
      </c>
      <c r="D104" s="64" t="s">
        <v>203</v>
      </c>
      <c r="E104" s="65">
        <v>32100</v>
      </c>
      <c r="F104" s="66" t="s">
        <v>614</v>
      </c>
      <c r="G104" s="66">
        <v>54910865</v>
      </c>
      <c r="H104" s="66" t="s">
        <v>615</v>
      </c>
      <c r="I104" s="66" t="s">
        <v>616</v>
      </c>
      <c r="J104" s="67" t="s">
        <v>55</v>
      </c>
      <c r="K104" s="67" t="s">
        <v>32</v>
      </c>
      <c r="L104" s="67" t="s">
        <v>143</v>
      </c>
      <c r="M104" s="67" t="s">
        <v>205</v>
      </c>
      <c r="N104" s="67">
        <v>600</v>
      </c>
    </row>
    <row r="105" spans="1:14" hidden="1" x14ac:dyDescent="0.25">
      <c r="A105" s="64">
        <v>1294</v>
      </c>
      <c r="B105" s="64" t="s">
        <v>617</v>
      </c>
      <c r="C105" s="64" t="s">
        <v>618</v>
      </c>
      <c r="D105" s="64" t="s">
        <v>201</v>
      </c>
      <c r="E105" s="65">
        <v>42177</v>
      </c>
      <c r="F105" s="66" t="s">
        <v>619</v>
      </c>
      <c r="G105" s="66">
        <v>0</v>
      </c>
      <c r="H105" s="66">
        <v>0</v>
      </c>
      <c r="I105" s="66">
        <v>0</v>
      </c>
      <c r="J105" s="67" t="s">
        <v>55</v>
      </c>
      <c r="K105" s="67" t="s">
        <v>32</v>
      </c>
      <c r="L105" s="67" t="s">
        <v>143</v>
      </c>
      <c r="M105" s="67" t="s">
        <v>70</v>
      </c>
      <c r="N105" s="67">
        <v>100</v>
      </c>
    </row>
    <row r="106" spans="1:14" hidden="1" x14ac:dyDescent="0.25">
      <c r="A106" s="64">
        <v>1295</v>
      </c>
      <c r="B106" s="64" t="s">
        <v>617</v>
      </c>
      <c r="C106" s="64" t="s">
        <v>620</v>
      </c>
      <c r="D106" s="64" t="s">
        <v>203</v>
      </c>
      <c r="E106" s="65">
        <v>42586</v>
      </c>
      <c r="F106" s="66" t="s">
        <v>619</v>
      </c>
      <c r="G106" s="66">
        <v>0</v>
      </c>
      <c r="H106" s="66">
        <v>0</v>
      </c>
      <c r="I106" s="66">
        <v>0</v>
      </c>
      <c r="J106" s="67" t="s">
        <v>55</v>
      </c>
      <c r="K106" s="67" t="s">
        <v>32</v>
      </c>
      <c r="L106" s="67" t="s">
        <v>143</v>
      </c>
      <c r="M106" s="67" t="s">
        <v>69</v>
      </c>
      <c r="N106" s="67">
        <v>100</v>
      </c>
    </row>
    <row r="107" spans="1:14" hidden="1" x14ac:dyDescent="0.25">
      <c r="A107" s="64">
        <v>1296</v>
      </c>
      <c r="B107" s="64" t="s">
        <v>621</v>
      </c>
      <c r="C107" s="64" t="s">
        <v>622</v>
      </c>
      <c r="D107" s="64" t="s">
        <v>203</v>
      </c>
      <c r="E107" s="65">
        <v>40173</v>
      </c>
      <c r="F107" s="66" t="s">
        <v>623</v>
      </c>
      <c r="G107" s="66">
        <v>58502520</v>
      </c>
      <c r="H107" s="66">
        <v>0</v>
      </c>
      <c r="I107" s="66">
        <v>0</v>
      </c>
      <c r="J107" s="67" t="s">
        <v>55</v>
      </c>
      <c r="K107" s="67" t="s">
        <v>32</v>
      </c>
      <c r="L107" s="67" t="s">
        <v>143</v>
      </c>
      <c r="M107" s="67" t="s">
        <v>175</v>
      </c>
      <c r="N107" s="67">
        <v>200</v>
      </c>
    </row>
    <row r="108" spans="1:14" hidden="1" x14ac:dyDescent="0.25">
      <c r="A108" s="64">
        <v>1297</v>
      </c>
      <c r="B108" s="64" t="s">
        <v>624</v>
      </c>
      <c r="C108" s="64" t="s">
        <v>625</v>
      </c>
      <c r="D108" s="64" t="s">
        <v>203</v>
      </c>
      <c r="E108" s="65">
        <v>40561</v>
      </c>
      <c r="F108" s="66" t="s">
        <v>626</v>
      </c>
      <c r="G108" s="66">
        <v>57989777</v>
      </c>
      <c r="H108" s="66">
        <v>0</v>
      </c>
      <c r="I108" s="66">
        <v>0</v>
      </c>
      <c r="J108" s="67" t="s">
        <v>55</v>
      </c>
      <c r="K108" s="67" t="s">
        <v>32</v>
      </c>
      <c r="L108" s="67" t="s">
        <v>143</v>
      </c>
      <c r="M108" s="67" t="s">
        <v>202</v>
      </c>
      <c r="N108" s="67">
        <v>150</v>
      </c>
    </row>
    <row r="109" spans="1:14" hidden="1" x14ac:dyDescent="0.25">
      <c r="A109" s="64">
        <v>1300</v>
      </c>
      <c r="B109" s="64" t="s">
        <v>627</v>
      </c>
      <c r="C109" s="64" t="s">
        <v>628</v>
      </c>
      <c r="D109" s="64" t="s">
        <v>203</v>
      </c>
      <c r="E109" s="65">
        <v>29639</v>
      </c>
      <c r="F109" s="66" t="s">
        <v>629</v>
      </c>
      <c r="G109" s="66">
        <v>57988433</v>
      </c>
      <c r="H109" s="66" t="s">
        <v>630</v>
      </c>
      <c r="I109" s="66" t="s">
        <v>631</v>
      </c>
      <c r="J109" s="67" t="s">
        <v>55</v>
      </c>
      <c r="K109" s="67" t="s">
        <v>32</v>
      </c>
      <c r="L109" s="67" t="s">
        <v>146</v>
      </c>
      <c r="M109" s="67" t="s">
        <v>380</v>
      </c>
      <c r="N109" s="67">
        <v>600</v>
      </c>
    </row>
    <row r="110" spans="1:14" hidden="1" x14ac:dyDescent="0.25">
      <c r="A110" s="64">
        <v>1301</v>
      </c>
      <c r="B110" s="64" t="s">
        <v>627</v>
      </c>
      <c r="C110" s="64" t="s">
        <v>632</v>
      </c>
      <c r="D110" s="64" t="s">
        <v>201</v>
      </c>
      <c r="E110" s="65">
        <v>29844</v>
      </c>
      <c r="F110" s="66" t="s">
        <v>629</v>
      </c>
      <c r="G110" s="66" t="s">
        <v>633</v>
      </c>
      <c r="H110" s="66" t="s">
        <v>634</v>
      </c>
      <c r="I110" s="66" t="s">
        <v>635</v>
      </c>
      <c r="J110" s="67" t="s">
        <v>55</v>
      </c>
      <c r="K110" s="67" t="s">
        <v>32</v>
      </c>
      <c r="L110" s="67" t="s">
        <v>146</v>
      </c>
      <c r="M110" s="67" t="s">
        <v>380</v>
      </c>
      <c r="N110" s="67">
        <v>600</v>
      </c>
    </row>
    <row r="111" spans="1:14" hidden="1" x14ac:dyDescent="0.25">
      <c r="A111" s="64">
        <v>1302</v>
      </c>
      <c r="B111" s="64" t="s">
        <v>627</v>
      </c>
      <c r="C111" s="64" t="s">
        <v>636</v>
      </c>
      <c r="D111" s="64" t="s">
        <v>203</v>
      </c>
      <c r="E111" s="65">
        <v>38480</v>
      </c>
      <c r="F111" s="66" t="s">
        <v>629</v>
      </c>
      <c r="G111" s="66">
        <v>59829402</v>
      </c>
      <c r="H111" s="66" t="s">
        <v>637</v>
      </c>
      <c r="I111" s="66" t="s">
        <v>638</v>
      </c>
      <c r="J111" s="67" t="s">
        <v>55</v>
      </c>
      <c r="K111" s="67" t="s">
        <v>32</v>
      </c>
      <c r="L111" s="67" t="s">
        <v>143</v>
      </c>
      <c r="M111" s="67" t="s">
        <v>204</v>
      </c>
      <c r="N111" s="67">
        <v>400</v>
      </c>
    </row>
    <row r="112" spans="1:14" ht="20.25" hidden="1" customHeight="1" x14ac:dyDescent="0.25">
      <c r="A112" s="64">
        <v>1303</v>
      </c>
      <c r="B112" s="64" t="s">
        <v>627</v>
      </c>
      <c r="C112" s="64" t="s">
        <v>639</v>
      </c>
      <c r="D112" s="64" t="s">
        <v>203</v>
      </c>
      <c r="E112" s="65">
        <v>39383</v>
      </c>
      <c r="F112" s="66" t="s">
        <v>629</v>
      </c>
      <c r="G112" s="66">
        <v>59066163</v>
      </c>
      <c r="H112" s="66" t="s">
        <v>640</v>
      </c>
      <c r="I112" s="66" t="s">
        <v>641</v>
      </c>
      <c r="J112" s="67" t="s">
        <v>55</v>
      </c>
      <c r="K112" s="67" t="s">
        <v>32</v>
      </c>
      <c r="L112" s="67" t="s">
        <v>143</v>
      </c>
      <c r="M112" s="67" t="s">
        <v>399</v>
      </c>
      <c r="N112" s="67">
        <v>300</v>
      </c>
    </row>
    <row r="113" spans="1:14" ht="20.25" hidden="1" customHeight="1" x14ac:dyDescent="0.25">
      <c r="A113" s="64">
        <v>1304</v>
      </c>
      <c r="B113" s="64" t="s">
        <v>642</v>
      </c>
      <c r="C113" s="64" t="s">
        <v>643</v>
      </c>
      <c r="D113" s="64" t="s">
        <v>201</v>
      </c>
      <c r="E113" s="65">
        <v>39801</v>
      </c>
      <c r="F113" s="66" t="s">
        <v>644</v>
      </c>
      <c r="G113" s="66">
        <v>54841531</v>
      </c>
      <c r="H113" s="66" t="s">
        <v>645</v>
      </c>
      <c r="I113" s="66" t="s">
        <v>646</v>
      </c>
      <c r="J113" s="67" t="s">
        <v>55</v>
      </c>
      <c r="K113" s="67" t="s">
        <v>32</v>
      </c>
      <c r="L113" s="67" t="s">
        <v>143</v>
      </c>
      <c r="M113" s="67" t="s">
        <v>175</v>
      </c>
      <c r="N113" s="67">
        <v>200</v>
      </c>
    </row>
    <row r="114" spans="1:14" ht="20.25" hidden="1" customHeight="1" x14ac:dyDescent="0.25">
      <c r="A114" s="64">
        <v>1305</v>
      </c>
      <c r="B114" s="64" t="s">
        <v>647</v>
      </c>
      <c r="C114" s="64" t="s">
        <v>648</v>
      </c>
      <c r="D114" s="64" t="s">
        <v>201</v>
      </c>
      <c r="E114" s="65">
        <v>30410</v>
      </c>
      <c r="F114" s="66" t="s">
        <v>649</v>
      </c>
      <c r="G114" s="66">
        <v>54288804</v>
      </c>
      <c r="H114" s="66" t="s">
        <v>650</v>
      </c>
      <c r="I114" s="66">
        <v>0</v>
      </c>
      <c r="J114" s="67" t="s">
        <v>55</v>
      </c>
      <c r="K114" s="67" t="s">
        <v>32</v>
      </c>
      <c r="L114" s="67" t="s">
        <v>143</v>
      </c>
      <c r="M114" s="67" t="s">
        <v>205</v>
      </c>
      <c r="N114" s="67">
        <v>600</v>
      </c>
    </row>
    <row r="115" spans="1:14" ht="20.25" hidden="1" customHeight="1" x14ac:dyDescent="0.25">
      <c r="A115" s="64">
        <v>1306</v>
      </c>
      <c r="B115" s="64" t="s">
        <v>647</v>
      </c>
      <c r="C115" s="64" t="s">
        <v>651</v>
      </c>
      <c r="D115" s="64" t="s">
        <v>203</v>
      </c>
      <c r="E115" s="65">
        <v>29219</v>
      </c>
      <c r="F115" s="66" t="s">
        <v>649</v>
      </c>
      <c r="G115" s="66">
        <v>59730057</v>
      </c>
      <c r="H115" s="66" t="s">
        <v>652</v>
      </c>
      <c r="I115" s="66">
        <v>0</v>
      </c>
      <c r="J115" s="67" t="s">
        <v>55</v>
      </c>
      <c r="K115" s="67" t="s">
        <v>32</v>
      </c>
      <c r="L115" s="67" t="s">
        <v>143</v>
      </c>
      <c r="M115" s="67" t="s">
        <v>205</v>
      </c>
      <c r="N115" s="67">
        <v>600</v>
      </c>
    </row>
    <row r="116" spans="1:14" ht="20.25" hidden="1" customHeight="1" x14ac:dyDescent="0.25">
      <c r="A116" s="64">
        <v>1307</v>
      </c>
      <c r="B116" s="64" t="s">
        <v>647</v>
      </c>
      <c r="C116" s="64" t="s">
        <v>653</v>
      </c>
      <c r="D116" s="64" t="s">
        <v>203</v>
      </c>
      <c r="E116" s="65">
        <v>41889</v>
      </c>
      <c r="F116" s="66" t="s">
        <v>649</v>
      </c>
      <c r="G116" s="66">
        <v>54288804</v>
      </c>
      <c r="H116" s="66" t="s">
        <v>654</v>
      </c>
      <c r="I116" s="66">
        <v>0</v>
      </c>
      <c r="J116" s="67" t="s">
        <v>55</v>
      </c>
      <c r="K116" s="67" t="s">
        <v>32</v>
      </c>
      <c r="L116" s="67" t="s">
        <v>143</v>
      </c>
      <c r="M116" s="67" t="s">
        <v>70</v>
      </c>
      <c r="N116" s="67">
        <v>100</v>
      </c>
    </row>
    <row r="117" spans="1:14" ht="20.25" hidden="1" customHeight="1" x14ac:dyDescent="0.25">
      <c r="A117" s="64">
        <v>1308</v>
      </c>
      <c r="B117" s="64" t="s">
        <v>647</v>
      </c>
      <c r="C117" s="64" t="s">
        <v>655</v>
      </c>
      <c r="D117" s="64" t="s">
        <v>203</v>
      </c>
      <c r="E117" s="65">
        <v>42513</v>
      </c>
      <c r="F117" s="66" t="s">
        <v>649</v>
      </c>
      <c r="G117" s="66">
        <v>59730057</v>
      </c>
      <c r="H117" s="66">
        <v>0</v>
      </c>
      <c r="I117" s="66">
        <v>0</v>
      </c>
      <c r="J117" s="67" t="s">
        <v>55</v>
      </c>
      <c r="K117" s="67" t="s">
        <v>32</v>
      </c>
      <c r="L117" s="67" t="s">
        <v>143</v>
      </c>
      <c r="M117" s="67" t="s">
        <v>69</v>
      </c>
      <c r="N117" s="67">
        <v>100</v>
      </c>
    </row>
    <row r="118" spans="1:14" ht="20.25" hidden="1" customHeight="1" x14ac:dyDescent="0.25">
      <c r="A118" s="64">
        <v>1309</v>
      </c>
      <c r="B118" s="64" t="s">
        <v>656</v>
      </c>
      <c r="C118" s="64" t="s">
        <v>657</v>
      </c>
      <c r="D118" s="64" t="s">
        <v>203</v>
      </c>
      <c r="E118" s="65">
        <v>27690</v>
      </c>
      <c r="F118" s="66" t="s">
        <v>658</v>
      </c>
      <c r="G118" s="66">
        <v>58406341</v>
      </c>
      <c r="H118" s="66" t="s">
        <v>659</v>
      </c>
      <c r="I118" s="66">
        <v>0</v>
      </c>
      <c r="J118" s="67" t="s">
        <v>55</v>
      </c>
      <c r="K118" s="67" t="s">
        <v>32</v>
      </c>
      <c r="L118" s="67" t="s">
        <v>143</v>
      </c>
      <c r="M118" s="67" t="s">
        <v>205</v>
      </c>
      <c r="N118" s="67">
        <v>600</v>
      </c>
    </row>
    <row r="119" spans="1:14" ht="20.25" hidden="1" customHeight="1" x14ac:dyDescent="0.25">
      <c r="A119" s="64">
        <v>1310</v>
      </c>
      <c r="B119" s="64" t="s">
        <v>660</v>
      </c>
      <c r="C119" s="64" t="s">
        <v>661</v>
      </c>
      <c r="D119" s="64" t="s">
        <v>203</v>
      </c>
      <c r="E119" s="65">
        <v>26981</v>
      </c>
      <c r="F119" s="66" t="s">
        <v>662</v>
      </c>
      <c r="G119" s="66">
        <v>59108543</v>
      </c>
      <c r="H119" s="66" t="s">
        <v>663</v>
      </c>
      <c r="I119" s="66">
        <v>0</v>
      </c>
      <c r="J119" s="67" t="s">
        <v>55</v>
      </c>
      <c r="K119" s="67" t="s">
        <v>32</v>
      </c>
      <c r="L119" s="67" t="s">
        <v>143</v>
      </c>
      <c r="M119" s="67" t="s">
        <v>205</v>
      </c>
      <c r="N119" s="67">
        <v>600</v>
      </c>
    </row>
    <row r="120" spans="1:14" ht="20.25" hidden="1" customHeight="1" x14ac:dyDescent="0.25">
      <c r="A120" s="64">
        <v>1311</v>
      </c>
      <c r="B120" s="64" t="s">
        <v>660</v>
      </c>
      <c r="C120" s="64" t="s">
        <v>664</v>
      </c>
      <c r="D120" s="64" t="s">
        <v>201</v>
      </c>
      <c r="E120" s="65">
        <v>41045</v>
      </c>
      <c r="F120" s="66" t="s">
        <v>662</v>
      </c>
      <c r="G120" s="66">
        <v>59108543</v>
      </c>
      <c r="H120" s="66" t="s">
        <v>665</v>
      </c>
      <c r="I120" s="66">
        <v>0</v>
      </c>
      <c r="J120" s="67" t="s">
        <v>55</v>
      </c>
      <c r="K120" s="67" t="s">
        <v>32</v>
      </c>
      <c r="L120" s="67" t="s">
        <v>143</v>
      </c>
      <c r="M120" s="67" t="s">
        <v>71</v>
      </c>
      <c r="N120" s="67">
        <v>150</v>
      </c>
    </row>
    <row r="121" spans="1:14" ht="20.25" hidden="1" customHeight="1" x14ac:dyDescent="0.25">
      <c r="A121" s="64">
        <v>1312</v>
      </c>
      <c r="B121" s="64" t="s">
        <v>272</v>
      </c>
      <c r="C121" s="64" t="s">
        <v>666</v>
      </c>
      <c r="D121" s="64" t="s">
        <v>203</v>
      </c>
      <c r="E121" s="65">
        <v>29946</v>
      </c>
      <c r="F121" s="66" t="s">
        <v>667</v>
      </c>
      <c r="G121" s="66">
        <v>58017374</v>
      </c>
      <c r="H121" s="66" t="s">
        <v>668</v>
      </c>
      <c r="I121" s="66" t="s">
        <v>669</v>
      </c>
      <c r="J121" s="67" t="s">
        <v>55</v>
      </c>
      <c r="K121" s="67" t="s">
        <v>32</v>
      </c>
      <c r="L121" s="67" t="s">
        <v>143</v>
      </c>
      <c r="M121" s="67" t="s">
        <v>205</v>
      </c>
      <c r="N121" s="67">
        <v>600</v>
      </c>
    </row>
    <row r="122" spans="1:14" ht="20.25" hidden="1" customHeight="1" x14ac:dyDescent="0.25">
      <c r="A122" s="64">
        <v>1313</v>
      </c>
      <c r="B122" s="64" t="s">
        <v>586</v>
      </c>
      <c r="C122" s="64" t="s">
        <v>670</v>
      </c>
      <c r="D122" s="64" t="s">
        <v>203</v>
      </c>
      <c r="E122" s="65">
        <v>42091</v>
      </c>
      <c r="F122" s="66" t="s">
        <v>671</v>
      </c>
      <c r="G122" s="66">
        <v>57250556</v>
      </c>
      <c r="H122" s="66">
        <v>0</v>
      </c>
      <c r="I122" s="66">
        <v>0</v>
      </c>
      <c r="J122" s="67" t="s">
        <v>55</v>
      </c>
      <c r="K122" s="67" t="s">
        <v>32</v>
      </c>
      <c r="L122" s="67" t="s">
        <v>143</v>
      </c>
      <c r="M122" s="67" t="s">
        <v>70</v>
      </c>
      <c r="N122" s="67">
        <v>100</v>
      </c>
    </row>
    <row r="123" spans="1:14" ht="20.25" hidden="1" customHeight="1" x14ac:dyDescent="0.25">
      <c r="A123" s="64">
        <v>1315</v>
      </c>
      <c r="B123" s="64" t="s">
        <v>672</v>
      </c>
      <c r="C123" s="64" t="s">
        <v>673</v>
      </c>
      <c r="D123" s="64" t="s">
        <v>203</v>
      </c>
      <c r="E123" s="65">
        <v>40030</v>
      </c>
      <c r="F123" s="66" t="s">
        <v>674</v>
      </c>
      <c r="G123" s="66">
        <v>58909817</v>
      </c>
      <c r="H123" s="66">
        <v>0</v>
      </c>
      <c r="I123" s="66">
        <v>0</v>
      </c>
      <c r="J123" s="67" t="s">
        <v>55</v>
      </c>
      <c r="K123" s="67" t="s">
        <v>32</v>
      </c>
      <c r="L123" s="67" t="s">
        <v>143</v>
      </c>
      <c r="M123" s="67" t="s">
        <v>175</v>
      </c>
      <c r="N123" s="67">
        <v>200</v>
      </c>
    </row>
    <row r="124" spans="1:14" ht="20.25" hidden="1" customHeight="1" x14ac:dyDescent="0.25">
      <c r="A124" s="64">
        <v>1316</v>
      </c>
      <c r="B124" s="64" t="s">
        <v>642</v>
      </c>
      <c r="C124" s="64" t="s">
        <v>675</v>
      </c>
      <c r="D124" s="64" t="s">
        <v>201</v>
      </c>
      <c r="E124" s="65">
        <v>32014</v>
      </c>
      <c r="F124" s="66" t="s">
        <v>644</v>
      </c>
      <c r="G124" s="66">
        <v>57632423</v>
      </c>
      <c r="H124" s="66" t="s">
        <v>676</v>
      </c>
      <c r="I124" s="66" t="s">
        <v>677</v>
      </c>
      <c r="J124" s="67" t="s">
        <v>55</v>
      </c>
      <c r="K124" s="67" t="s">
        <v>32</v>
      </c>
      <c r="L124" s="67" t="s">
        <v>146</v>
      </c>
      <c r="M124" s="67" t="s">
        <v>380</v>
      </c>
      <c r="N124" s="67">
        <v>600</v>
      </c>
    </row>
    <row r="125" spans="1:14" hidden="1" x14ac:dyDescent="0.25">
      <c r="A125" s="64">
        <v>1317</v>
      </c>
      <c r="B125" s="64" t="s">
        <v>627</v>
      </c>
      <c r="C125" s="64" t="s">
        <v>678</v>
      </c>
      <c r="D125" s="64" t="s">
        <v>203</v>
      </c>
      <c r="E125" s="65">
        <v>38839</v>
      </c>
      <c r="F125" s="66" t="s">
        <v>629</v>
      </c>
      <c r="G125" s="66">
        <v>58486889</v>
      </c>
      <c r="H125" s="66" t="s">
        <v>679</v>
      </c>
      <c r="I125" s="66">
        <v>0</v>
      </c>
      <c r="J125" s="67" t="s">
        <v>55</v>
      </c>
      <c r="K125" s="67" t="s">
        <v>32</v>
      </c>
      <c r="L125" s="67" t="s">
        <v>143</v>
      </c>
      <c r="M125" s="67" t="s">
        <v>399</v>
      </c>
      <c r="N125" s="67">
        <v>300</v>
      </c>
    </row>
    <row r="126" spans="1:14" ht="16.5" hidden="1" x14ac:dyDescent="0.25">
      <c r="A126" s="64">
        <v>1318</v>
      </c>
      <c r="B126" s="64" t="s">
        <v>322</v>
      </c>
      <c r="C126" s="64" t="s">
        <v>680</v>
      </c>
      <c r="D126" s="64" t="s">
        <v>203</v>
      </c>
      <c r="E126" s="65">
        <v>28823</v>
      </c>
      <c r="F126" s="66" t="s">
        <v>681</v>
      </c>
      <c r="G126" s="66">
        <v>52583454</v>
      </c>
      <c r="H126" s="66" t="s">
        <v>682</v>
      </c>
      <c r="I126" s="66">
        <v>0</v>
      </c>
      <c r="J126" s="67" t="s">
        <v>55</v>
      </c>
      <c r="K126" s="67" t="s">
        <v>32</v>
      </c>
      <c r="L126" s="67" t="s">
        <v>143</v>
      </c>
      <c r="M126" s="67" t="s">
        <v>205</v>
      </c>
      <c r="N126" s="67">
        <v>600</v>
      </c>
    </row>
    <row r="127" spans="1:14" hidden="1" x14ac:dyDescent="0.25">
      <c r="A127" s="64">
        <v>1319</v>
      </c>
      <c r="B127" s="64" t="s">
        <v>322</v>
      </c>
      <c r="C127" s="64" t="s">
        <v>683</v>
      </c>
      <c r="D127" s="64" t="s">
        <v>203</v>
      </c>
      <c r="E127" s="65">
        <v>29551</v>
      </c>
      <c r="F127" s="66" t="s">
        <v>684</v>
      </c>
      <c r="G127" s="66">
        <v>54234740</v>
      </c>
      <c r="H127" s="66" t="s">
        <v>685</v>
      </c>
      <c r="I127" s="66" t="s">
        <v>686</v>
      </c>
      <c r="J127" s="67" t="s">
        <v>55</v>
      </c>
      <c r="K127" s="67" t="s">
        <v>32</v>
      </c>
      <c r="L127" s="67" t="s">
        <v>143</v>
      </c>
      <c r="M127" s="67" t="s">
        <v>205</v>
      </c>
      <c r="N127" s="67">
        <v>600</v>
      </c>
    </row>
    <row r="128" spans="1:14" hidden="1" x14ac:dyDescent="0.25">
      <c r="A128" s="64">
        <v>1320</v>
      </c>
      <c r="B128" s="64" t="s">
        <v>687</v>
      </c>
      <c r="C128" s="64" t="s">
        <v>688</v>
      </c>
      <c r="D128" s="64" t="s">
        <v>203</v>
      </c>
      <c r="E128" s="65">
        <v>39594</v>
      </c>
      <c r="F128" s="66" t="s">
        <v>689</v>
      </c>
      <c r="G128" s="66">
        <v>54557922</v>
      </c>
      <c r="H128" s="66">
        <v>0</v>
      </c>
      <c r="I128" s="66">
        <v>0</v>
      </c>
      <c r="J128" s="67" t="s">
        <v>55</v>
      </c>
      <c r="K128" s="67" t="s">
        <v>32</v>
      </c>
      <c r="L128" s="67" t="s">
        <v>143</v>
      </c>
      <c r="M128" s="67" t="s">
        <v>175</v>
      </c>
      <c r="N128" s="67">
        <v>200</v>
      </c>
    </row>
    <row r="129" spans="1:14" hidden="1" x14ac:dyDescent="0.25">
      <c r="A129" s="64">
        <v>1321</v>
      </c>
      <c r="B129" s="64" t="s">
        <v>690</v>
      </c>
      <c r="C129" s="64" t="s">
        <v>691</v>
      </c>
      <c r="D129" s="64" t="s">
        <v>203</v>
      </c>
      <c r="E129" s="65">
        <v>38793</v>
      </c>
      <c r="F129" s="66" t="s">
        <v>692</v>
      </c>
      <c r="G129" s="66">
        <v>59383699</v>
      </c>
      <c r="H129" s="66">
        <v>0</v>
      </c>
      <c r="I129" s="66">
        <v>0</v>
      </c>
      <c r="J129" s="67" t="s">
        <v>55</v>
      </c>
      <c r="K129" s="67" t="s">
        <v>32</v>
      </c>
      <c r="L129" s="67" t="s">
        <v>143</v>
      </c>
      <c r="M129" s="67" t="s">
        <v>399</v>
      </c>
      <c r="N129" s="67">
        <v>300</v>
      </c>
    </row>
    <row r="130" spans="1:14" hidden="1" x14ac:dyDescent="0.25">
      <c r="A130" s="64">
        <v>1322</v>
      </c>
      <c r="B130" s="64" t="s">
        <v>690</v>
      </c>
      <c r="C130" s="64" t="s">
        <v>693</v>
      </c>
      <c r="D130" s="64" t="s">
        <v>203</v>
      </c>
      <c r="E130" s="65">
        <v>25420</v>
      </c>
      <c r="F130" s="66" t="s">
        <v>694</v>
      </c>
      <c r="G130" s="66">
        <v>57425991</v>
      </c>
      <c r="H130" s="66" t="s">
        <v>695</v>
      </c>
      <c r="I130" s="66">
        <v>0</v>
      </c>
      <c r="J130" s="67" t="s">
        <v>55</v>
      </c>
      <c r="K130" s="67" t="s">
        <v>32</v>
      </c>
      <c r="L130" s="67" t="s">
        <v>143</v>
      </c>
      <c r="M130" s="67" t="s">
        <v>205</v>
      </c>
      <c r="N130" s="67">
        <v>600</v>
      </c>
    </row>
    <row r="131" spans="1:14" hidden="1" x14ac:dyDescent="0.25">
      <c r="A131" s="64">
        <v>1323</v>
      </c>
      <c r="B131" s="64" t="s">
        <v>696</v>
      </c>
      <c r="C131" s="64" t="s">
        <v>697</v>
      </c>
      <c r="D131" s="64" t="s">
        <v>203</v>
      </c>
      <c r="E131" s="65">
        <v>27700</v>
      </c>
      <c r="F131" s="66" t="s">
        <v>698</v>
      </c>
      <c r="G131" s="66">
        <v>54936864</v>
      </c>
      <c r="H131" s="66" t="s">
        <v>699</v>
      </c>
      <c r="I131" s="66" t="s">
        <v>700</v>
      </c>
      <c r="J131" s="67" t="s">
        <v>55</v>
      </c>
      <c r="K131" s="67" t="s">
        <v>32</v>
      </c>
      <c r="L131" s="67" t="s">
        <v>143</v>
      </c>
      <c r="M131" s="67" t="s">
        <v>205</v>
      </c>
      <c r="N131" s="67">
        <v>600</v>
      </c>
    </row>
    <row r="132" spans="1:14" hidden="1" x14ac:dyDescent="0.25">
      <c r="A132" s="64">
        <v>1324</v>
      </c>
      <c r="B132" s="64" t="s">
        <v>701</v>
      </c>
      <c r="C132" s="64" t="s">
        <v>702</v>
      </c>
      <c r="D132" s="64" t="s">
        <v>201</v>
      </c>
      <c r="E132" s="65">
        <v>40267</v>
      </c>
      <c r="F132" s="66" t="s">
        <v>703</v>
      </c>
      <c r="G132" s="66">
        <v>58550272</v>
      </c>
      <c r="H132" s="66">
        <v>0</v>
      </c>
      <c r="I132" s="66">
        <v>0</v>
      </c>
      <c r="J132" s="67" t="s">
        <v>55</v>
      </c>
      <c r="K132" s="67" t="s">
        <v>32</v>
      </c>
      <c r="L132" s="67" t="s">
        <v>143</v>
      </c>
      <c r="M132" s="67" t="s">
        <v>202</v>
      </c>
      <c r="N132" s="67">
        <v>150</v>
      </c>
    </row>
    <row r="133" spans="1:14" hidden="1" x14ac:dyDescent="0.25">
      <c r="A133" s="64">
        <v>1330</v>
      </c>
      <c r="B133" s="64" t="s">
        <v>704</v>
      </c>
      <c r="C133" s="64" t="s">
        <v>705</v>
      </c>
      <c r="D133" s="64" t="s">
        <v>203</v>
      </c>
      <c r="E133" s="65">
        <v>25337</v>
      </c>
      <c r="F133" s="66" t="s">
        <v>706</v>
      </c>
      <c r="G133" s="66">
        <v>59251469</v>
      </c>
      <c r="H133" s="66" t="s">
        <v>707</v>
      </c>
      <c r="I133" s="66" t="s">
        <v>708</v>
      </c>
      <c r="J133" s="67" t="s">
        <v>6</v>
      </c>
      <c r="K133" s="67" t="s">
        <v>27</v>
      </c>
      <c r="L133" s="67" t="s">
        <v>146</v>
      </c>
      <c r="M133" s="67" t="s">
        <v>380</v>
      </c>
      <c r="N133" s="67">
        <v>600</v>
      </c>
    </row>
    <row r="134" spans="1:14" hidden="1" x14ac:dyDescent="0.25">
      <c r="A134" s="64">
        <v>1333</v>
      </c>
      <c r="B134" s="64" t="s">
        <v>627</v>
      </c>
      <c r="C134" s="64" t="s">
        <v>709</v>
      </c>
      <c r="D134" s="64" t="s">
        <v>203</v>
      </c>
      <c r="E134" s="65">
        <v>19968</v>
      </c>
      <c r="F134" s="66" t="s">
        <v>710</v>
      </c>
      <c r="G134" s="66">
        <v>59731920</v>
      </c>
      <c r="H134" s="66" t="s">
        <v>711</v>
      </c>
      <c r="I134" s="66" t="s">
        <v>712</v>
      </c>
      <c r="J134" s="67" t="s">
        <v>55</v>
      </c>
      <c r="K134" s="67" t="s">
        <v>32</v>
      </c>
      <c r="L134" s="67" t="s">
        <v>142</v>
      </c>
      <c r="M134" s="67" t="s">
        <v>380</v>
      </c>
      <c r="N134" s="67">
        <v>600</v>
      </c>
    </row>
    <row r="135" spans="1:14" hidden="1" x14ac:dyDescent="0.25">
      <c r="A135" s="64">
        <v>1334</v>
      </c>
      <c r="B135" s="64" t="s">
        <v>713</v>
      </c>
      <c r="C135" s="64" t="s">
        <v>714</v>
      </c>
      <c r="D135" s="64" t="s">
        <v>203</v>
      </c>
      <c r="E135" s="65">
        <v>23084</v>
      </c>
      <c r="F135" s="66" t="s">
        <v>715</v>
      </c>
      <c r="G135" s="66">
        <v>57426569</v>
      </c>
      <c r="H135" s="66" t="s">
        <v>716</v>
      </c>
      <c r="I135" s="66" t="s">
        <v>717</v>
      </c>
      <c r="J135" s="67" t="s">
        <v>55</v>
      </c>
      <c r="K135" s="67" t="s">
        <v>32</v>
      </c>
      <c r="L135" s="67" t="s">
        <v>143</v>
      </c>
      <c r="M135" s="67" t="s">
        <v>205</v>
      </c>
      <c r="N135" s="67">
        <v>600</v>
      </c>
    </row>
    <row r="136" spans="1:14" ht="16.5" hidden="1" x14ac:dyDescent="0.25">
      <c r="A136" s="64">
        <v>1337</v>
      </c>
      <c r="B136" s="64" t="s">
        <v>718</v>
      </c>
      <c r="C136" s="64" t="s">
        <v>719</v>
      </c>
      <c r="D136" s="64" t="s">
        <v>203</v>
      </c>
      <c r="E136" s="65">
        <v>32696</v>
      </c>
      <c r="F136" s="66" t="s">
        <v>720</v>
      </c>
      <c r="G136" s="66">
        <v>52541027</v>
      </c>
      <c r="H136" s="66" t="s">
        <v>721</v>
      </c>
      <c r="I136" s="66">
        <v>0</v>
      </c>
      <c r="J136" s="67" t="s">
        <v>55</v>
      </c>
      <c r="K136" s="67" t="s">
        <v>32</v>
      </c>
      <c r="L136" s="67" t="s">
        <v>143</v>
      </c>
      <c r="M136" s="67" t="s">
        <v>205</v>
      </c>
      <c r="N136" s="67">
        <v>600</v>
      </c>
    </row>
    <row r="137" spans="1:14" hidden="1" x14ac:dyDescent="0.25">
      <c r="A137" s="64">
        <v>1343</v>
      </c>
      <c r="B137" s="64" t="s">
        <v>722</v>
      </c>
      <c r="C137" s="64" t="s">
        <v>723</v>
      </c>
      <c r="D137" s="64" t="s">
        <v>203</v>
      </c>
      <c r="E137" s="65">
        <v>39066</v>
      </c>
      <c r="F137" s="66" t="s">
        <v>724</v>
      </c>
      <c r="G137" s="66">
        <v>0</v>
      </c>
      <c r="H137" s="66">
        <v>0</v>
      </c>
      <c r="I137" s="66">
        <v>0</v>
      </c>
      <c r="J137" s="67" t="s">
        <v>40</v>
      </c>
      <c r="K137" s="67" t="s">
        <v>39</v>
      </c>
      <c r="L137" s="67" t="s">
        <v>143</v>
      </c>
      <c r="M137" s="67" t="s">
        <v>399</v>
      </c>
      <c r="N137" s="67">
        <v>300</v>
      </c>
    </row>
    <row r="138" spans="1:14" hidden="1" x14ac:dyDescent="0.25">
      <c r="A138" s="64">
        <v>1349</v>
      </c>
      <c r="B138" s="64" t="s">
        <v>725</v>
      </c>
      <c r="C138" s="64" t="s">
        <v>726</v>
      </c>
      <c r="D138" s="64" t="s">
        <v>201</v>
      </c>
      <c r="E138" s="65">
        <v>40367</v>
      </c>
      <c r="F138" s="66" t="s">
        <v>727</v>
      </c>
      <c r="G138" s="66">
        <v>0</v>
      </c>
      <c r="H138" s="66">
        <v>0</v>
      </c>
      <c r="I138" s="66">
        <v>0</v>
      </c>
      <c r="J138" s="67" t="s">
        <v>67</v>
      </c>
      <c r="K138" s="67" t="s">
        <v>23</v>
      </c>
      <c r="L138" s="67" t="s">
        <v>143</v>
      </c>
      <c r="M138" s="67" t="s">
        <v>202</v>
      </c>
      <c r="N138" s="67">
        <v>150</v>
      </c>
    </row>
    <row r="139" spans="1:14" ht="20.25" hidden="1" customHeight="1" x14ac:dyDescent="0.25">
      <c r="A139" s="64">
        <v>1389</v>
      </c>
      <c r="B139" s="64" t="s">
        <v>728</v>
      </c>
      <c r="C139" s="64" t="s">
        <v>729</v>
      </c>
      <c r="D139" s="64" t="s">
        <v>203</v>
      </c>
      <c r="E139" s="65">
        <v>41599</v>
      </c>
      <c r="F139" s="66" t="s">
        <v>730</v>
      </c>
      <c r="G139" s="66">
        <v>0</v>
      </c>
      <c r="H139" s="66">
        <v>0</v>
      </c>
      <c r="I139" s="66">
        <v>0</v>
      </c>
      <c r="J139" s="67" t="s">
        <v>22</v>
      </c>
      <c r="K139" s="67" t="s">
        <v>26</v>
      </c>
      <c r="L139" s="67" t="s">
        <v>143</v>
      </c>
      <c r="M139" s="67" t="s">
        <v>71</v>
      </c>
      <c r="N139" s="67">
        <v>150</v>
      </c>
    </row>
    <row r="140" spans="1:14" ht="20.25" hidden="1" customHeight="1" x14ac:dyDescent="0.25">
      <c r="A140" s="64">
        <v>1390</v>
      </c>
      <c r="B140" s="64" t="s">
        <v>731</v>
      </c>
      <c r="C140" s="64" t="s">
        <v>732</v>
      </c>
      <c r="D140" s="64" t="s">
        <v>201</v>
      </c>
      <c r="E140" s="65">
        <v>40596</v>
      </c>
      <c r="F140" s="66" t="s">
        <v>733</v>
      </c>
      <c r="G140" s="66" t="s">
        <v>734</v>
      </c>
      <c r="H140" s="66">
        <v>0</v>
      </c>
      <c r="I140" s="66" t="s">
        <v>735</v>
      </c>
      <c r="J140" s="67" t="s">
        <v>22</v>
      </c>
      <c r="K140" s="67" t="s">
        <v>26</v>
      </c>
      <c r="L140" s="67" t="s">
        <v>143</v>
      </c>
      <c r="M140" s="67" t="s">
        <v>202</v>
      </c>
      <c r="N140" s="67">
        <v>150</v>
      </c>
    </row>
    <row r="141" spans="1:14" ht="20.25" hidden="1" customHeight="1" x14ac:dyDescent="0.25">
      <c r="A141" s="64">
        <v>1391</v>
      </c>
      <c r="B141" s="64" t="s">
        <v>736</v>
      </c>
      <c r="C141" s="64" t="s">
        <v>737</v>
      </c>
      <c r="D141" s="64" t="s">
        <v>201</v>
      </c>
      <c r="E141" s="65">
        <v>40836</v>
      </c>
      <c r="F141" s="66" t="s">
        <v>738</v>
      </c>
      <c r="G141" s="66" t="s">
        <v>739</v>
      </c>
      <c r="H141" s="66">
        <v>0</v>
      </c>
      <c r="I141" s="66" t="s">
        <v>740</v>
      </c>
      <c r="J141" s="67" t="s">
        <v>22</v>
      </c>
      <c r="K141" s="67" t="s">
        <v>26</v>
      </c>
      <c r="L141" s="67" t="s">
        <v>143</v>
      </c>
      <c r="M141" s="67" t="s">
        <v>202</v>
      </c>
      <c r="N141" s="67">
        <v>150</v>
      </c>
    </row>
    <row r="142" spans="1:14" ht="20.25" hidden="1" customHeight="1" x14ac:dyDescent="0.25">
      <c r="A142" s="64">
        <v>1392</v>
      </c>
      <c r="B142" s="64" t="s">
        <v>741</v>
      </c>
      <c r="C142" s="64" t="s">
        <v>318</v>
      </c>
      <c r="D142" s="64" t="s">
        <v>201</v>
      </c>
      <c r="E142" s="65">
        <v>40864</v>
      </c>
      <c r="F142" s="66" t="s">
        <v>742</v>
      </c>
      <c r="G142" s="66" t="s">
        <v>743</v>
      </c>
      <c r="H142" s="66">
        <v>0</v>
      </c>
      <c r="I142" s="66" t="s">
        <v>744</v>
      </c>
      <c r="J142" s="67" t="s">
        <v>22</v>
      </c>
      <c r="K142" s="67" t="s">
        <v>26</v>
      </c>
      <c r="L142" s="67" t="s">
        <v>143</v>
      </c>
      <c r="M142" s="67" t="s">
        <v>202</v>
      </c>
      <c r="N142" s="67">
        <v>150</v>
      </c>
    </row>
    <row r="143" spans="1:14" ht="20.25" hidden="1" customHeight="1" x14ac:dyDescent="0.25">
      <c r="A143" s="64">
        <v>1393</v>
      </c>
      <c r="B143" s="64" t="s">
        <v>745</v>
      </c>
      <c r="C143" s="64" t="s">
        <v>746</v>
      </c>
      <c r="D143" s="64" t="s">
        <v>201</v>
      </c>
      <c r="E143" s="65">
        <v>40815</v>
      </c>
      <c r="F143" s="66" t="s">
        <v>747</v>
      </c>
      <c r="G143" s="66" t="s">
        <v>748</v>
      </c>
      <c r="H143" s="66">
        <v>0</v>
      </c>
      <c r="I143" s="66" t="s">
        <v>749</v>
      </c>
      <c r="J143" s="67" t="s">
        <v>22</v>
      </c>
      <c r="K143" s="67" t="s">
        <v>26</v>
      </c>
      <c r="L143" s="67" t="s">
        <v>143</v>
      </c>
      <c r="M143" s="67" t="s">
        <v>202</v>
      </c>
      <c r="N143" s="67">
        <v>150</v>
      </c>
    </row>
    <row r="144" spans="1:14" ht="20.25" hidden="1" customHeight="1" x14ac:dyDescent="0.25">
      <c r="A144" s="64">
        <v>1395</v>
      </c>
      <c r="B144" s="64" t="s">
        <v>750</v>
      </c>
      <c r="C144" s="64" t="s">
        <v>751</v>
      </c>
      <c r="D144" s="64" t="s">
        <v>201</v>
      </c>
      <c r="E144" s="65">
        <v>40713</v>
      </c>
      <c r="F144" s="66" t="s">
        <v>752</v>
      </c>
      <c r="G144" s="66">
        <v>57817887</v>
      </c>
      <c r="H144" s="66">
        <v>0</v>
      </c>
      <c r="I144" s="66" t="s">
        <v>753</v>
      </c>
      <c r="J144" s="67" t="s">
        <v>22</v>
      </c>
      <c r="K144" s="67" t="s">
        <v>26</v>
      </c>
      <c r="L144" s="67" t="s">
        <v>143</v>
      </c>
      <c r="M144" s="67" t="s">
        <v>202</v>
      </c>
      <c r="N144" s="67">
        <v>150</v>
      </c>
    </row>
    <row r="145" spans="1:14" ht="20.25" hidden="1" customHeight="1" x14ac:dyDescent="0.25">
      <c r="A145" s="64">
        <v>1396</v>
      </c>
      <c r="B145" s="64" t="s">
        <v>754</v>
      </c>
      <c r="C145" s="64" t="s">
        <v>755</v>
      </c>
      <c r="D145" s="64" t="s">
        <v>203</v>
      </c>
      <c r="E145" s="65">
        <v>40593</v>
      </c>
      <c r="F145" s="66" t="s">
        <v>756</v>
      </c>
      <c r="G145" s="66" t="s">
        <v>757</v>
      </c>
      <c r="H145" s="66">
        <v>0</v>
      </c>
      <c r="I145" s="66" t="s">
        <v>758</v>
      </c>
      <c r="J145" s="67" t="s">
        <v>22</v>
      </c>
      <c r="K145" s="67" t="s">
        <v>26</v>
      </c>
      <c r="L145" s="67" t="s">
        <v>143</v>
      </c>
      <c r="M145" s="67" t="s">
        <v>202</v>
      </c>
      <c r="N145" s="67">
        <v>150</v>
      </c>
    </row>
    <row r="146" spans="1:14" ht="20.25" hidden="1" customHeight="1" x14ac:dyDescent="0.25">
      <c r="A146" s="64">
        <v>1397</v>
      </c>
      <c r="B146" s="64" t="s">
        <v>759</v>
      </c>
      <c r="C146" s="64" t="s">
        <v>760</v>
      </c>
      <c r="D146" s="64" t="s">
        <v>203</v>
      </c>
      <c r="E146" s="65">
        <v>40571</v>
      </c>
      <c r="F146" s="66" t="s">
        <v>761</v>
      </c>
      <c r="G146" s="66" t="s">
        <v>762</v>
      </c>
      <c r="H146" s="66">
        <v>0</v>
      </c>
      <c r="I146" s="66" t="s">
        <v>763</v>
      </c>
      <c r="J146" s="67" t="s">
        <v>22</v>
      </c>
      <c r="K146" s="67" t="s">
        <v>26</v>
      </c>
      <c r="L146" s="67" t="s">
        <v>143</v>
      </c>
      <c r="M146" s="67" t="s">
        <v>202</v>
      </c>
      <c r="N146" s="67">
        <v>150</v>
      </c>
    </row>
    <row r="147" spans="1:14" ht="20.25" hidden="1" customHeight="1" x14ac:dyDescent="0.25">
      <c r="A147" s="64">
        <v>1398</v>
      </c>
      <c r="B147" s="64" t="s">
        <v>764</v>
      </c>
      <c r="C147" s="64" t="s">
        <v>765</v>
      </c>
      <c r="D147" s="64" t="s">
        <v>203</v>
      </c>
      <c r="E147" s="65">
        <v>40895</v>
      </c>
      <c r="F147" s="66" t="s">
        <v>766</v>
      </c>
      <c r="G147" s="66" t="s">
        <v>767</v>
      </c>
      <c r="H147" s="66">
        <v>0</v>
      </c>
      <c r="I147" s="66" t="s">
        <v>768</v>
      </c>
      <c r="J147" s="67" t="s">
        <v>22</v>
      </c>
      <c r="K147" s="67" t="s">
        <v>26</v>
      </c>
      <c r="L147" s="67" t="s">
        <v>143</v>
      </c>
      <c r="M147" s="67" t="s">
        <v>202</v>
      </c>
      <c r="N147" s="67">
        <v>150</v>
      </c>
    </row>
    <row r="148" spans="1:14" ht="20.25" hidden="1" customHeight="1" x14ac:dyDescent="0.25">
      <c r="A148" s="64">
        <v>1399</v>
      </c>
      <c r="B148" s="64" t="s">
        <v>769</v>
      </c>
      <c r="C148" s="64" t="s">
        <v>770</v>
      </c>
      <c r="D148" s="64" t="s">
        <v>203</v>
      </c>
      <c r="E148" s="65">
        <v>40719</v>
      </c>
      <c r="F148" s="66" t="s">
        <v>771</v>
      </c>
      <c r="G148" s="66" t="s">
        <v>772</v>
      </c>
      <c r="H148" s="66">
        <v>0</v>
      </c>
      <c r="I148" s="66" t="s">
        <v>773</v>
      </c>
      <c r="J148" s="67" t="s">
        <v>22</v>
      </c>
      <c r="K148" s="67" t="s">
        <v>26</v>
      </c>
      <c r="L148" s="67" t="s">
        <v>143</v>
      </c>
      <c r="M148" s="67" t="s">
        <v>202</v>
      </c>
      <c r="N148" s="67">
        <v>150</v>
      </c>
    </row>
    <row r="149" spans="1:14" ht="20.25" hidden="1" customHeight="1" x14ac:dyDescent="0.25">
      <c r="A149" s="64">
        <v>1400</v>
      </c>
      <c r="B149" s="64" t="s">
        <v>774</v>
      </c>
      <c r="C149" s="64" t="s">
        <v>775</v>
      </c>
      <c r="D149" s="64" t="s">
        <v>203</v>
      </c>
      <c r="E149" s="65">
        <v>40569</v>
      </c>
      <c r="F149" s="66" t="s">
        <v>776</v>
      </c>
      <c r="G149" s="66" t="s">
        <v>777</v>
      </c>
      <c r="H149" s="66">
        <v>0</v>
      </c>
      <c r="I149" s="66" t="s">
        <v>778</v>
      </c>
      <c r="J149" s="67" t="s">
        <v>22</v>
      </c>
      <c r="K149" s="67" t="s">
        <v>26</v>
      </c>
      <c r="L149" s="67" t="s">
        <v>143</v>
      </c>
      <c r="M149" s="67" t="s">
        <v>202</v>
      </c>
      <c r="N149" s="67">
        <v>150</v>
      </c>
    </row>
    <row r="150" spans="1:14" ht="20.25" hidden="1" customHeight="1" x14ac:dyDescent="0.25">
      <c r="A150" s="64">
        <v>1401</v>
      </c>
      <c r="B150" s="64" t="s">
        <v>779</v>
      </c>
      <c r="C150" s="64" t="s">
        <v>780</v>
      </c>
      <c r="D150" s="64" t="s">
        <v>201</v>
      </c>
      <c r="E150" s="65">
        <v>40437</v>
      </c>
      <c r="F150" s="66" t="s">
        <v>781</v>
      </c>
      <c r="G150" s="66" t="s">
        <v>782</v>
      </c>
      <c r="H150" s="66">
        <v>0</v>
      </c>
      <c r="I150" s="66" t="s">
        <v>783</v>
      </c>
      <c r="J150" s="67" t="s">
        <v>22</v>
      </c>
      <c r="K150" s="67" t="s">
        <v>26</v>
      </c>
      <c r="L150" s="67" t="s">
        <v>143</v>
      </c>
      <c r="M150" s="67" t="s">
        <v>202</v>
      </c>
      <c r="N150" s="67">
        <v>150</v>
      </c>
    </row>
    <row r="151" spans="1:14" ht="20.25" hidden="1" customHeight="1" x14ac:dyDescent="0.25">
      <c r="A151" s="64">
        <v>1402</v>
      </c>
      <c r="B151" s="64" t="s">
        <v>784</v>
      </c>
      <c r="C151" s="64" t="s">
        <v>785</v>
      </c>
      <c r="D151" s="64" t="s">
        <v>201</v>
      </c>
      <c r="E151" s="65">
        <v>40197</v>
      </c>
      <c r="F151" s="66" t="s">
        <v>786</v>
      </c>
      <c r="G151" s="66" t="s">
        <v>787</v>
      </c>
      <c r="H151" s="66">
        <v>0</v>
      </c>
      <c r="I151" s="66" t="s">
        <v>788</v>
      </c>
      <c r="J151" s="67" t="s">
        <v>22</v>
      </c>
      <c r="K151" s="67" t="s">
        <v>26</v>
      </c>
      <c r="L151" s="67" t="s">
        <v>143</v>
      </c>
      <c r="M151" s="67" t="s">
        <v>202</v>
      </c>
      <c r="N151" s="67">
        <v>150</v>
      </c>
    </row>
    <row r="152" spans="1:14" ht="20.25" hidden="1" customHeight="1" x14ac:dyDescent="0.25">
      <c r="A152" s="64">
        <v>1404</v>
      </c>
      <c r="B152" s="64" t="s">
        <v>789</v>
      </c>
      <c r="C152" s="64" t="s">
        <v>790</v>
      </c>
      <c r="D152" s="64" t="s">
        <v>201</v>
      </c>
      <c r="E152" s="65">
        <v>39941</v>
      </c>
      <c r="F152" s="66" t="s">
        <v>791</v>
      </c>
      <c r="G152" s="66">
        <v>57828041</v>
      </c>
      <c r="H152" s="66">
        <v>0</v>
      </c>
      <c r="I152" s="66" t="s">
        <v>792</v>
      </c>
      <c r="J152" s="67" t="s">
        <v>22</v>
      </c>
      <c r="K152" s="67" t="s">
        <v>26</v>
      </c>
      <c r="L152" s="67" t="s">
        <v>143</v>
      </c>
      <c r="M152" s="67" t="s">
        <v>175</v>
      </c>
      <c r="N152" s="67">
        <v>200</v>
      </c>
    </row>
    <row r="153" spans="1:14" ht="20.25" hidden="1" customHeight="1" x14ac:dyDescent="0.25">
      <c r="A153" s="64">
        <v>1405</v>
      </c>
      <c r="B153" s="64" t="s">
        <v>793</v>
      </c>
      <c r="C153" s="64" t="s">
        <v>794</v>
      </c>
      <c r="D153" s="64" t="s">
        <v>201</v>
      </c>
      <c r="E153" s="65">
        <v>40540</v>
      </c>
      <c r="F153" s="66" t="s">
        <v>795</v>
      </c>
      <c r="G153" s="66" t="s">
        <v>796</v>
      </c>
      <c r="H153" s="66">
        <v>0</v>
      </c>
      <c r="I153" s="66" t="s">
        <v>797</v>
      </c>
      <c r="J153" s="67" t="s">
        <v>22</v>
      </c>
      <c r="K153" s="67" t="s">
        <v>26</v>
      </c>
      <c r="L153" s="67" t="s">
        <v>143</v>
      </c>
      <c r="M153" s="67" t="s">
        <v>202</v>
      </c>
      <c r="N153" s="67">
        <v>150</v>
      </c>
    </row>
    <row r="154" spans="1:14" ht="20.25" hidden="1" customHeight="1" x14ac:dyDescent="0.25">
      <c r="A154" s="64">
        <v>1408</v>
      </c>
      <c r="B154" s="64" t="s">
        <v>798</v>
      </c>
      <c r="C154" s="64" t="s">
        <v>799</v>
      </c>
      <c r="D154" s="64" t="s">
        <v>201</v>
      </c>
      <c r="E154" s="65">
        <v>40066</v>
      </c>
      <c r="F154" s="66" t="s">
        <v>800</v>
      </c>
      <c r="G154" s="66" t="s">
        <v>801</v>
      </c>
      <c r="H154" s="66">
        <v>0</v>
      </c>
      <c r="I154" s="66" t="s">
        <v>802</v>
      </c>
      <c r="J154" s="67" t="s">
        <v>22</v>
      </c>
      <c r="K154" s="67" t="s">
        <v>26</v>
      </c>
      <c r="L154" s="67" t="s">
        <v>143</v>
      </c>
      <c r="M154" s="67" t="s">
        <v>175</v>
      </c>
      <c r="N154" s="67">
        <v>200</v>
      </c>
    </row>
    <row r="155" spans="1:14" ht="20.25" hidden="1" customHeight="1" x14ac:dyDescent="0.25">
      <c r="A155" s="64">
        <v>1409</v>
      </c>
      <c r="B155" s="64" t="s">
        <v>803</v>
      </c>
      <c r="C155" s="64" t="s">
        <v>804</v>
      </c>
      <c r="D155" s="64" t="s">
        <v>201</v>
      </c>
      <c r="E155" s="65">
        <v>40213</v>
      </c>
      <c r="F155" s="66" t="s">
        <v>805</v>
      </c>
      <c r="G155" s="66" t="s">
        <v>806</v>
      </c>
      <c r="H155" s="66">
        <v>0</v>
      </c>
      <c r="I155" s="66" t="s">
        <v>807</v>
      </c>
      <c r="J155" s="67" t="s">
        <v>22</v>
      </c>
      <c r="K155" s="67" t="s">
        <v>26</v>
      </c>
      <c r="L155" s="67" t="s">
        <v>143</v>
      </c>
      <c r="M155" s="67" t="s">
        <v>202</v>
      </c>
      <c r="N155" s="67">
        <v>150</v>
      </c>
    </row>
    <row r="156" spans="1:14" ht="20.25" hidden="1" customHeight="1" x14ac:dyDescent="0.25">
      <c r="A156" s="64">
        <v>1410</v>
      </c>
      <c r="B156" s="64" t="s">
        <v>808</v>
      </c>
      <c r="C156" s="64" t="s">
        <v>809</v>
      </c>
      <c r="D156" s="64" t="s">
        <v>201</v>
      </c>
      <c r="E156" s="65">
        <v>40204</v>
      </c>
      <c r="F156" s="66" t="s">
        <v>810</v>
      </c>
      <c r="G156" s="66">
        <v>59137987</v>
      </c>
      <c r="H156" s="66">
        <v>0</v>
      </c>
      <c r="I156" s="66" t="s">
        <v>811</v>
      </c>
      <c r="J156" s="67" t="s">
        <v>22</v>
      </c>
      <c r="K156" s="67" t="s">
        <v>26</v>
      </c>
      <c r="L156" s="67" t="s">
        <v>143</v>
      </c>
      <c r="M156" s="67" t="s">
        <v>202</v>
      </c>
      <c r="N156" s="67">
        <v>150</v>
      </c>
    </row>
    <row r="157" spans="1:14" ht="20.25" hidden="1" customHeight="1" x14ac:dyDescent="0.25">
      <c r="A157" s="64">
        <v>1411</v>
      </c>
      <c r="B157" s="64" t="s">
        <v>812</v>
      </c>
      <c r="C157" s="64" t="s">
        <v>813</v>
      </c>
      <c r="D157" s="64" t="s">
        <v>203</v>
      </c>
      <c r="E157" s="65">
        <v>40535</v>
      </c>
      <c r="F157" s="66" t="s">
        <v>814</v>
      </c>
      <c r="G157" s="66" t="s">
        <v>815</v>
      </c>
      <c r="H157" s="66">
        <v>0</v>
      </c>
      <c r="I157" s="66" t="s">
        <v>816</v>
      </c>
      <c r="J157" s="67" t="s">
        <v>22</v>
      </c>
      <c r="K157" s="67" t="s">
        <v>26</v>
      </c>
      <c r="L157" s="67" t="s">
        <v>143</v>
      </c>
      <c r="M157" s="67" t="s">
        <v>202</v>
      </c>
      <c r="N157" s="67">
        <v>150</v>
      </c>
    </row>
    <row r="158" spans="1:14" ht="20.25" hidden="1" customHeight="1" x14ac:dyDescent="0.25">
      <c r="A158" s="64">
        <v>1413</v>
      </c>
      <c r="B158" s="64" t="s">
        <v>817</v>
      </c>
      <c r="C158" s="64" t="s">
        <v>818</v>
      </c>
      <c r="D158" s="64" t="s">
        <v>203</v>
      </c>
      <c r="E158" s="65">
        <v>40281</v>
      </c>
      <c r="F158" s="66" t="s">
        <v>819</v>
      </c>
      <c r="G158" s="66" t="s">
        <v>820</v>
      </c>
      <c r="H158" s="66">
        <v>0</v>
      </c>
      <c r="I158" s="66" t="s">
        <v>821</v>
      </c>
      <c r="J158" s="67" t="s">
        <v>22</v>
      </c>
      <c r="K158" s="67" t="s">
        <v>26</v>
      </c>
      <c r="L158" s="67" t="s">
        <v>143</v>
      </c>
      <c r="M158" s="67" t="s">
        <v>202</v>
      </c>
      <c r="N158" s="67">
        <v>150</v>
      </c>
    </row>
    <row r="159" spans="1:14" ht="20.25" hidden="1" customHeight="1" x14ac:dyDescent="0.25">
      <c r="A159" s="64">
        <v>1414</v>
      </c>
      <c r="B159" s="64" t="s">
        <v>817</v>
      </c>
      <c r="C159" s="64" t="s">
        <v>822</v>
      </c>
      <c r="D159" s="64" t="s">
        <v>203</v>
      </c>
      <c r="E159" s="65">
        <v>39867</v>
      </c>
      <c r="F159" s="66" t="s">
        <v>819</v>
      </c>
      <c r="G159" s="66" t="s">
        <v>820</v>
      </c>
      <c r="H159" s="66">
        <v>0</v>
      </c>
      <c r="I159" s="66" t="s">
        <v>821</v>
      </c>
      <c r="J159" s="67" t="s">
        <v>22</v>
      </c>
      <c r="K159" s="67" t="s">
        <v>26</v>
      </c>
      <c r="L159" s="67" t="s">
        <v>143</v>
      </c>
      <c r="M159" s="67" t="s">
        <v>175</v>
      </c>
      <c r="N159" s="67">
        <v>200</v>
      </c>
    </row>
    <row r="160" spans="1:14" ht="20.25" hidden="1" customHeight="1" x14ac:dyDescent="0.25">
      <c r="A160" s="64">
        <v>1415</v>
      </c>
      <c r="B160" s="64" t="s">
        <v>823</v>
      </c>
      <c r="C160" s="64" t="s">
        <v>824</v>
      </c>
      <c r="D160" s="64" t="s">
        <v>203</v>
      </c>
      <c r="E160" s="65">
        <v>40185</v>
      </c>
      <c r="F160" s="66" t="s">
        <v>825</v>
      </c>
      <c r="G160" s="66" t="s">
        <v>826</v>
      </c>
      <c r="H160" s="66">
        <v>0</v>
      </c>
      <c r="I160" s="66" t="s">
        <v>827</v>
      </c>
      <c r="J160" s="67" t="s">
        <v>22</v>
      </c>
      <c r="K160" s="67" t="s">
        <v>26</v>
      </c>
      <c r="L160" s="67" t="s">
        <v>143</v>
      </c>
      <c r="M160" s="67" t="s">
        <v>202</v>
      </c>
      <c r="N160" s="67">
        <v>150</v>
      </c>
    </row>
    <row r="161" spans="1:14" ht="20.25" hidden="1" customHeight="1" x14ac:dyDescent="0.25">
      <c r="A161" s="64">
        <v>1416</v>
      </c>
      <c r="B161" s="64" t="s">
        <v>828</v>
      </c>
      <c r="C161" s="64" t="s">
        <v>829</v>
      </c>
      <c r="D161" s="64" t="s">
        <v>203</v>
      </c>
      <c r="E161" s="65">
        <v>40366</v>
      </c>
      <c r="F161" s="66" t="s">
        <v>830</v>
      </c>
      <c r="G161" s="66" t="s">
        <v>831</v>
      </c>
      <c r="H161" s="66">
        <v>0</v>
      </c>
      <c r="I161" s="66" t="s">
        <v>832</v>
      </c>
      <c r="J161" s="67" t="s">
        <v>22</v>
      </c>
      <c r="K161" s="67" t="s">
        <v>26</v>
      </c>
      <c r="L161" s="67" t="s">
        <v>143</v>
      </c>
      <c r="M161" s="67" t="s">
        <v>202</v>
      </c>
      <c r="N161" s="67">
        <v>150</v>
      </c>
    </row>
    <row r="162" spans="1:14" ht="20.25" hidden="1" customHeight="1" x14ac:dyDescent="0.25">
      <c r="A162" s="64">
        <v>1417</v>
      </c>
      <c r="B162" s="64" t="s">
        <v>833</v>
      </c>
      <c r="C162" s="64" t="s">
        <v>834</v>
      </c>
      <c r="D162" s="64" t="s">
        <v>203</v>
      </c>
      <c r="E162" s="65">
        <v>40032</v>
      </c>
      <c r="F162" s="66" t="s">
        <v>835</v>
      </c>
      <c r="G162" s="66" t="s">
        <v>836</v>
      </c>
      <c r="H162" s="66">
        <v>0</v>
      </c>
      <c r="I162" s="66" t="s">
        <v>837</v>
      </c>
      <c r="J162" s="67" t="s">
        <v>22</v>
      </c>
      <c r="K162" s="67" t="s">
        <v>26</v>
      </c>
      <c r="L162" s="67" t="s">
        <v>143</v>
      </c>
      <c r="M162" s="67" t="s">
        <v>175</v>
      </c>
      <c r="N162" s="67">
        <v>200</v>
      </c>
    </row>
    <row r="163" spans="1:14" ht="20.25" hidden="1" customHeight="1" x14ac:dyDescent="0.25">
      <c r="A163" s="64">
        <v>1419</v>
      </c>
      <c r="B163" s="64" t="s">
        <v>838</v>
      </c>
      <c r="C163" s="64" t="s">
        <v>839</v>
      </c>
      <c r="D163" s="64" t="s">
        <v>203</v>
      </c>
      <c r="E163" s="65">
        <v>40101</v>
      </c>
      <c r="F163" s="66" t="s">
        <v>840</v>
      </c>
      <c r="G163" s="66" t="s">
        <v>302</v>
      </c>
      <c r="H163" s="66" t="s">
        <v>841</v>
      </c>
      <c r="I163" s="66" t="s">
        <v>304</v>
      </c>
      <c r="J163" s="67" t="s">
        <v>22</v>
      </c>
      <c r="K163" s="67" t="s">
        <v>26</v>
      </c>
      <c r="L163" s="67" t="s">
        <v>143</v>
      </c>
      <c r="M163" s="67" t="s">
        <v>175</v>
      </c>
      <c r="N163" s="67">
        <v>200</v>
      </c>
    </row>
    <row r="164" spans="1:14" ht="20.25" hidden="1" customHeight="1" x14ac:dyDescent="0.25">
      <c r="A164" s="64">
        <v>1421</v>
      </c>
      <c r="B164" s="64" t="s">
        <v>842</v>
      </c>
      <c r="C164" s="64" t="s">
        <v>843</v>
      </c>
      <c r="D164" s="64" t="s">
        <v>201</v>
      </c>
      <c r="E164" s="65">
        <v>39220</v>
      </c>
      <c r="F164" s="66" t="s">
        <v>844</v>
      </c>
      <c r="G164" s="66">
        <v>59209264</v>
      </c>
      <c r="H164" s="66">
        <v>0</v>
      </c>
      <c r="I164" s="66" t="s">
        <v>845</v>
      </c>
      <c r="J164" s="67" t="s">
        <v>22</v>
      </c>
      <c r="K164" s="67" t="s">
        <v>26</v>
      </c>
      <c r="L164" s="67" t="s">
        <v>143</v>
      </c>
      <c r="M164" s="67" t="s">
        <v>399</v>
      </c>
      <c r="N164" s="67">
        <v>300</v>
      </c>
    </row>
    <row r="165" spans="1:14" ht="20.25" hidden="1" customHeight="1" x14ac:dyDescent="0.25">
      <c r="A165" s="64">
        <v>1422</v>
      </c>
      <c r="B165" s="64" t="s">
        <v>808</v>
      </c>
      <c r="C165" s="64" t="s">
        <v>846</v>
      </c>
      <c r="D165" s="64" t="s">
        <v>201</v>
      </c>
      <c r="E165" s="65">
        <v>39171</v>
      </c>
      <c r="F165" s="66" t="s">
        <v>847</v>
      </c>
      <c r="G165" s="66">
        <v>0</v>
      </c>
      <c r="H165" s="66">
        <v>0</v>
      </c>
      <c r="I165" s="66">
        <v>0</v>
      </c>
      <c r="J165" s="67" t="s">
        <v>22</v>
      </c>
      <c r="K165" s="67" t="s">
        <v>26</v>
      </c>
      <c r="L165" s="67" t="s">
        <v>143</v>
      </c>
      <c r="M165" s="67" t="s">
        <v>399</v>
      </c>
      <c r="N165" s="67">
        <v>300</v>
      </c>
    </row>
    <row r="166" spans="1:14" ht="20.25" hidden="1" customHeight="1" x14ac:dyDescent="0.25">
      <c r="A166" s="64">
        <v>1425</v>
      </c>
      <c r="B166" s="64" t="s">
        <v>848</v>
      </c>
      <c r="C166" s="64" t="s">
        <v>849</v>
      </c>
      <c r="D166" s="64" t="s">
        <v>203</v>
      </c>
      <c r="E166" s="65">
        <v>39431</v>
      </c>
      <c r="F166" s="66" t="s">
        <v>850</v>
      </c>
      <c r="G166" s="66">
        <v>57412986</v>
      </c>
      <c r="H166" s="66">
        <v>0</v>
      </c>
      <c r="I166" s="66" t="s">
        <v>851</v>
      </c>
      <c r="J166" s="67" t="s">
        <v>22</v>
      </c>
      <c r="K166" s="67" t="s">
        <v>26</v>
      </c>
      <c r="L166" s="67" t="s">
        <v>143</v>
      </c>
      <c r="M166" s="67" t="s">
        <v>399</v>
      </c>
      <c r="N166" s="67">
        <v>300</v>
      </c>
    </row>
    <row r="167" spans="1:14" ht="20.25" hidden="1" customHeight="1" x14ac:dyDescent="0.25">
      <c r="A167" s="64">
        <v>1426</v>
      </c>
      <c r="B167" s="64" t="s">
        <v>852</v>
      </c>
      <c r="C167" s="64" t="s">
        <v>853</v>
      </c>
      <c r="D167" s="64" t="s">
        <v>203</v>
      </c>
      <c r="E167" s="65">
        <v>39717</v>
      </c>
      <c r="F167" s="66" t="s">
        <v>854</v>
      </c>
      <c r="G167" s="66">
        <v>57266517</v>
      </c>
      <c r="H167" s="66">
        <v>0</v>
      </c>
      <c r="I167" s="66" t="s">
        <v>855</v>
      </c>
      <c r="J167" s="67" t="s">
        <v>22</v>
      </c>
      <c r="K167" s="67" t="s">
        <v>26</v>
      </c>
      <c r="L167" s="67" t="s">
        <v>143</v>
      </c>
      <c r="M167" s="67" t="s">
        <v>175</v>
      </c>
      <c r="N167" s="67">
        <v>200</v>
      </c>
    </row>
    <row r="168" spans="1:14" ht="20.25" hidden="1" customHeight="1" x14ac:dyDescent="0.25">
      <c r="A168" s="64">
        <v>1427</v>
      </c>
      <c r="B168" s="64" t="s">
        <v>750</v>
      </c>
      <c r="C168" s="64" t="s">
        <v>856</v>
      </c>
      <c r="D168" s="64" t="s">
        <v>203</v>
      </c>
      <c r="E168" s="65">
        <v>39117</v>
      </c>
      <c r="F168" s="66" t="s">
        <v>752</v>
      </c>
      <c r="G168" s="66">
        <v>57551004</v>
      </c>
      <c r="H168" s="66">
        <v>0</v>
      </c>
      <c r="I168" s="66" t="s">
        <v>857</v>
      </c>
      <c r="J168" s="67" t="s">
        <v>22</v>
      </c>
      <c r="K168" s="67" t="s">
        <v>26</v>
      </c>
      <c r="L168" s="67" t="s">
        <v>143</v>
      </c>
      <c r="M168" s="67" t="s">
        <v>399</v>
      </c>
      <c r="N168" s="67">
        <v>300</v>
      </c>
    </row>
    <row r="169" spans="1:14" ht="20.25" hidden="1" customHeight="1" x14ac:dyDescent="0.25">
      <c r="A169" s="64">
        <v>1430</v>
      </c>
      <c r="B169" s="64" t="s">
        <v>745</v>
      </c>
      <c r="C169" s="64" t="s">
        <v>858</v>
      </c>
      <c r="D169" s="64" t="s">
        <v>203</v>
      </c>
      <c r="E169" s="65">
        <v>41537</v>
      </c>
      <c r="F169" s="66" t="s">
        <v>747</v>
      </c>
      <c r="G169" s="66">
        <v>0</v>
      </c>
      <c r="H169" s="66">
        <v>0</v>
      </c>
      <c r="I169" s="66">
        <v>0</v>
      </c>
      <c r="J169" s="67" t="s">
        <v>22</v>
      </c>
      <c r="K169" s="67" t="s">
        <v>26</v>
      </c>
      <c r="L169" s="67" t="s">
        <v>143</v>
      </c>
      <c r="M169" s="67" t="s">
        <v>71</v>
      </c>
      <c r="N169" s="67">
        <v>150</v>
      </c>
    </row>
    <row r="170" spans="1:14" ht="20.25" hidden="1" customHeight="1" x14ac:dyDescent="0.25">
      <c r="A170" s="64">
        <v>1432</v>
      </c>
      <c r="B170" s="64" t="s">
        <v>859</v>
      </c>
      <c r="C170" s="64" t="s">
        <v>860</v>
      </c>
      <c r="D170" s="64" t="s">
        <v>203</v>
      </c>
      <c r="E170" s="65">
        <v>37571</v>
      </c>
      <c r="F170" s="66" t="s">
        <v>861</v>
      </c>
      <c r="G170" s="66">
        <v>54879284</v>
      </c>
      <c r="H170" s="66">
        <v>0</v>
      </c>
      <c r="I170" s="66" t="s">
        <v>862</v>
      </c>
      <c r="J170" s="67" t="s">
        <v>13</v>
      </c>
      <c r="K170" s="67" t="s">
        <v>30</v>
      </c>
      <c r="L170" s="67" t="s">
        <v>143</v>
      </c>
      <c r="M170" s="67" t="s">
        <v>204</v>
      </c>
      <c r="N170" s="67">
        <v>400</v>
      </c>
    </row>
    <row r="171" spans="1:14" ht="20.25" hidden="1" customHeight="1" x14ac:dyDescent="0.25">
      <c r="A171" s="64">
        <v>1435</v>
      </c>
      <c r="B171" s="64" t="s">
        <v>863</v>
      </c>
      <c r="C171" s="64" t="s">
        <v>864</v>
      </c>
      <c r="D171" s="64" t="s">
        <v>203</v>
      </c>
      <c r="E171" s="65">
        <v>22832</v>
      </c>
      <c r="F171" s="66" t="s">
        <v>865</v>
      </c>
      <c r="G171" s="66">
        <v>57019487</v>
      </c>
      <c r="H171" s="66" t="s">
        <v>866</v>
      </c>
      <c r="I171" s="66" t="s">
        <v>867</v>
      </c>
      <c r="J171" s="67" t="s">
        <v>13</v>
      </c>
      <c r="K171" s="67" t="s">
        <v>30</v>
      </c>
      <c r="L171" s="67" t="s">
        <v>146</v>
      </c>
      <c r="M171" s="67" t="s">
        <v>380</v>
      </c>
      <c r="N171" s="67">
        <v>600</v>
      </c>
    </row>
    <row r="172" spans="1:14" ht="20.25" hidden="1" customHeight="1" x14ac:dyDescent="0.25">
      <c r="A172" s="64">
        <v>1436</v>
      </c>
      <c r="B172" s="64" t="s">
        <v>868</v>
      </c>
      <c r="C172" s="64" t="s">
        <v>869</v>
      </c>
      <c r="D172" s="64" t="s">
        <v>201</v>
      </c>
      <c r="E172" s="65">
        <v>31685</v>
      </c>
      <c r="F172" s="66" t="s">
        <v>870</v>
      </c>
      <c r="G172" s="66">
        <v>58215582</v>
      </c>
      <c r="H172" s="66">
        <v>0</v>
      </c>
      <c r="I172" s="66" t="s">
        <v>871</v>
      </c>
      <c r="J172" s="67" t="s">
        <v>13</v>
      </c>
      <c r="K172" s="67" t="s">
        <v>30</v>
      </c>
      <c r="L172" s="67" t="s">
        <v>143</v>
      </c>
      <c r="M172" s="67" t="s">
        <v>205</v>
      </c>
      <c r="N172" s="67">
        <v>600</v>
      </c>
    </row>
    <row r="173" spans="1:14" ht="20.25" hidden="1" customHeight="1" x14ac:dyDescent="0.25">
      <c r="A173" s="64">
        <v>1439</v>
      </c>
      <c r="B173" s="64" t="s">
        <v>872</v>
      </c>
      <c r="C173" s="64" t="s">
        <v>873</v>
      </c>
      <c r="D173" s="64" t="s">
        <v>203</v>
      </c>
      <c r="E173" s="65">
        <v>37929</v>
      </c>
      <c r="F173" s="66" t="s">
        <v>874</v>
      </c>
      <c r="G173" s="66">
        <v>54881622</v>
      </c>
      <c r="H173" s="66">
        <v>0</v>
      </c>
      <c r="I173" s="66" t="s">
        <v>875</v>
      </c>
      <c r="J173" s="67" t="s">
        <v>13</v>
      </c>
      <c r="K173" s="67" t="s">
        <v>30</v>
      </c>
      <c r="L173" s="67" t="s">
        <v>143</v>
      </c>
      <c r="M173" s="67" t="s">
        <v>204</v>
      </c>
      <c r="N173" s="67">
        <v>400</v>
      </c>
    </row>
    <row r="174" spans="1:14" ht="20.25" hidden="1" customHeight="1" x14ac:dyDescent="0.25">
      <c r="A174" s="64">
        <v>1442</v>
      </c>
      <c r="B174" s="64" t="s">
        <v>876</v>
      </c>
      <c r="C174" s="64" t="s">
        <v>877</v>
      </c>
      <c r="D174" s="64" t="s">
        <v>203</v>
      </c>
      <c r="E174" s="65">
        <v>39533</v>
      </c>
      <c r="F174" s="66" t="s">
        <v>878</v>
      </c>
      <c r="G174" s="66">
        <v>0</v>
      </c>
      <c r="H174" s="66" t="s">
        <v>879</v>
      </c>
      <c r="I174" s="66">
        <v>0</v>
      </c>
      <c r="J174" s="67" t="s">
        <v>4</v>
      </c>
      <c r="K174" s="67" t="s">
        <v>26</v>
      </c>
      <c r="L174" s="67" t="s">
        <v>143</v>
      </c>
      <c r="M174" s="67" t="s">
        <v>175</v>
      </c>
      <c r="N174" s="67">
        <v>200</v>
      </c>
    </row>
    <row r="175" spans="1:14" ht="20.25" hidden="1" customHeight="1" x14ac:dyDescent="0.25">
      <c r="A175" s="64">
        <v>1443</v>
      </c>
      <c r="B175" s="64" t="s">
        <v>880</v>
      </c>
      <c r="C175" s="64" t="s">
        <v>881</v>
      </c>
      <c r="D175" s="64" t="s">
        <v>201</v>
      </c>
      <c r="E175" s="65">
        <v>35243</v>
      </c>
      <c r="F175" s="66" t="s">
        <v>882</v>
      </c>
      <c r="G175" s="66">
        <v>0</v>
      </c>
      <c r="H175" s="66" t="s">
        <v>883</v>
      </c>
      <c r="I175" s="66" t="s">
        <v>884</v>
      </c>
      <c r="J175" s="67" t="s">
        <v>4</v>
      </c>
      <c r="K175" s="67" t="s">
        <v>26</v>
      </c>
      <c r="L175" s="67" t="s">
        <v>146</v>
      </c>
      <c r="M175" s="67" t="s">
        <v>380</v>
      </c>
      <c r="N175" s="67">
        <v>600</v>
      </c>
    </row>
    <row r="176" spans="1:14" ht="20.25" hidden="1" customHeight="1" x14ac:dyDescent="0.25">
      <c r="A176" s="64">
        <v>1446</v>
      </c>
      <c r="B176" s="64" t="s">
        <v>880</v>
      </c>
      <c r="C176" s="64" t="s">
        <v>885</v>
      </c>
      <c r="D176" s="64" t="s">
        <v>203</v>
      </c>
      <c r="E176" s="65">
        <v>24046</v>
      </c>
      <c r="F176" s="66" t="s">
        <v>882</v>
      </c>
      <c r="G176" s="66">
        <v>59149530</v>
      </c>
      <c r="H176" s="66" t="s">
        <v>886</v>
      </c>
      <c r="I176" s="66" t="s">
        <v>887</v>
      </c>
      <c r="J176" s="67" t="s">
        <v>4</v>
      </c>
      <c r="K176" s="67" t="s">
        <v>26</v>
      </c>
      <c r="L176" s="67" t="s">
        <v>146</v>
      </c>
      <c r="M176" s="67" t="s">
        <v>380</v>
      </c>
      <c r="N176" s="67">
        <v>600</v>
      </c>
    </row>
    <row r="177" spans="1:14" ht="20.25" hidden="1" customHeight="1" x14ac:dyDescent="0.25">
      <c r="A177" s="64">
        <v>1448</v>
      </c>
      <c r="B177" s="64" t="s">
        <v>888</v>
      </c>
      <c r="C177" s="64" t="s">
        <v>889</v>
      </c>
      <c r="D177" s="64" t="s">
        <v>201</v>
      </c>
      <c r="E177" s="65">
        <v>39620</v>
      </c>
      <c r="F177" s="66" t="s">
        <v>890</v>
      </c>
      <c r="G177" s="66">
        <v>59149530</v>
      </c>
      <c r="H177" s="66">
        <v>0</v>
      </c>
      <c r="I177" s="66" t="s">
        <v>891</v>
      </c>
      <c r="J177" s="67" t="s">
        <v>4</v>
      </c>
      <c r="K177" s="67" t="s">
        <v>26</v>
      </c>
      <c r="L177" s="67" t="s">
        <v>143</v>
      </c>
      <c r="M177" s="67" t="s">
        <v>175</v>
      </c>
      <c r="N177" s="67">
        <v>200</v>
      </c>
    </row>
    <row r="178" spans="1:14" ht="20.25" hidden="1" customHeight="1" x14ac:dyDescent="0.25">
      <c r="A178" s="64">
        <v>1449</v>
      </c>
      <c r="B178" s="64" t="s">
        <v>892</v>
      </c>
      <c r="C178" s="64" t="s">
        <v>893</v>
      </c>
      <c r="D178" s="64" t="s">
        <v>203</v>
      </c>
      <c r="E178" s="65">
        <v>39488</v>
      </c>
      <c r="F178" s="66" t="s">
        <v>894</v>
      </c>
      <c r="G178" s="66">
        <v>57527008</v>
      </c>
      <c r="H178" s="66">
        <v>0</v>
      </c>
      <c r="I178" s="66" t="s">
        <v>895</v>
      </c>
      <c r="J178" s="67" t="s">
        <v>4</v>
      </c>
      <c r="K178" s="67" t="s">
        <v>26</v>
      </c>
      <c r="L178" s="67" t="s">
        <v>143</v>
      </c>
      <c r="M178" s="67" t="s">
        <v>175</v>
      </c>
      <c r="N178" s="67">
        <v>200</v>
      </c>
    </row>
    <row r="179" spans="1:14" ht="20.25" hidden="1" customHeight="1" x14ac:dyDescent="0.25">
      <c r="A179" s="64">
        <v>1450</v>
      </c>
      <c r="B179" s="64" t="s">
        <v>896</v>
      </c>
      <c r="C179" s="64" t="s">
        <v>897</v>
      </c>
      <c r="D179" s="64" t="s">
        <v>201</v>
      </c>
      <c r="E179" s="65">
        <v>39675</v>
      </c>
      <c r="F179" s="66" t="s">
        <v>898</v>
      </c>
      <c r="G179" s="66">
        <v>59149530</v>
      </c>
      <c r="H179" s="66">
        <v>0</v>
      </c>
      <c r="I179" s="66" t="s">
        <v>891</v>
      </c>
      <c r="J179" s="67" t="s">
        <v>4</v>
      </c>
      <c r="K179" s="67" t="s">
        <v>26</v>
      </c>
      <c r="L179" s="67" t="s">
        <v>143</v>
      </c>
      <c r="M179" s="67" t="s">
        <v>175</v>
      </c>
      <c r="N179" s="67">
        <v>200</v>
      </c>
    </row>
    <row r="180" spans="1:14" ht="20.25" hidden="1" customHeight="1" x14ac:dyDescent="0.25">
      <c r="A180" s="64">
        <v>1451</v>
      </c>
      <c r="B180" s="64" t="s">
        <v>876</v>
      </c>
      <c r="C180" s="64" t="s">
        <v>899</v>
      </c>
      <c r="D180" s="64" t="s">
        <v>201</v>
      </c>
      <c r="E180" s="65">
        <v>40070</v>
      </c>
      <c r="F180" s="66" t="s">
        <v>900</v>
      </c>
      <c r="G180" s="66">
        <v>59149530</v>
      </c>
      <c r="H180" s="66">
        <v>0</v>
      </c>
      <c r="I180" s="66" t="s">
        <v>891</v>
      </c>
      <c r="J180" s="67" t="s">
        <v>4</v>
      </c>
      <c r="K180" s="67" t="s">
        <v>26</v>
      </c>
      <c r="L180" s="67" t="s">
        <v>143</v>
      </c>
      <c r="M180" s="67" t="s">
        <v>175</v>
      </c>
      <c r="N180" s="67">
        <v>200</v>
      </c>
    </row>
    <row r="181" spans="1:14" ht="20.25" hidden="1" customHeight="1" x14ac:dyDescent="0.25">
      <c r="A181" s="64">
        <v>1452</v>
      </c>
      <c r="B181" s="64" t="s">
        <v>647</v>
      </c>
      <c r="C181" s="64" t="s">
        <v>901</v>
      </c>
      <c r="D181" s="64" t="s">
        <v>203</v>
      </c>
      <c r="E181" s="65">
        <v>39857</v>
      </c>
      <c r="F181" s="66" t="s">
        <v>902</v>
      </c>
      <c r="G181" s="66" t="s">
        <v>903</v>
      </c>
      <c r="H181" s="66">
        <v>0</v>
      </c>
      <c r="I181" s="66" t="s">
        <v>904</v>
      </c>
      <c r="J181" s="67" t="s">
        <v>4</v>
      </c>
      <c r="K181" s="67" t="s">
        <v>26</v>
      </c>
      <c r="L181" s="67" t="s">
        <v>143</v>
      </c>
      <c r="M181" s="67" t="s">
        <v>175</v>
      </c>
      <c r="N181" s="67">
        <v>200</v>
      </c>
    </row>
    <row r="182" spans="1:14" ht="20.25" hidden="1" customHeight="1" x14ac:dyDescent="0.25">
      <c r="A182" s="64">
        <v>1461</v>
      </c>
      <c r="B182" s="64" t="s">
        <v>905</v>
      </c>
      <c r="C182" s="64" t="s">
        <v>849</v>
      </c>
      <c r="D182" s="64" t="s">
        <v>203</v>
      </c>
      <c r="E182" s="65">
        <v>41124</v>
      </c>
      <c r="F182" s="66" t="s">
        <v>906</v>
      </c>
      <c r="G182" s="66">
        <v>59149530</v>
      </c>
      <c r="H182" s="66">
        <v>0</v>
      </c>
      <c r="I182" s="66" t="s">
        <v>891</v>
      </c>
      <c r="J182" s="67" t="s">
        <v>4</v>
      </c>
      <c r="K182" s="67" t="s">
        <v>26</v>
      </c>
      <c r="L182" s="67" t="s">
        <v>143</v>
      </c>
      <c r="M182" s="67" t="s">
        <v>71</v>
      </c>
      <c r="N182" s="67">
        <v>150</v>
      </c>
    </row>
    <row r="183" spans="1:14" ht="20.25" hidden="1" customHeight="1" x14ac:dyDescent="0.25">
      <c r="A183" s="64">
        <v>1472</v>
      </c>
      <c r="B183" s="64" t="s">
        <v>907</v>
      </c>
      <c r="C183" s="64" t="s">
        <v>908</v>
      </c>
      <c r="D183" s="64" t="s">
        <v>203</v>
      </c>
      <c r="E183" s="65">
        <v>38719</v>
      </c>
      <c r="F183" s="66" t="s">
        <v>909</v>
      </c>
      <c r="G183" s="66">
        <v>58187900</v>
      </c>
      <c r="H183" s="66">
        <v>0</v>
      </c>
      <c r="I183" s="66" t="s">
        <v>910</v>
      </c>
      <c r="J183" s="67" t="s">
        <v>10</v>
      </c>
      <c r="K183" s="67" t="s">
        <v>28</v>
      </c>
      <c r="L183" s="67" t="s">
        <v>143</v>
      </c>
      <c r="M183" s="67" t="s">
        <v>399</v>
      </c>
      <c r="N183" s="67">
        <v>300</v>
      </c>
    </row>
    <row r="184" spans="1:14" ht="20.25" hidden="1" customHeight="1" x14ac:dyDescent="0.25">
      <c r="A184" s="64">
        <v>1473</v>
      </c>
      <c r="B184" s="64" t="s">
        <v>907</v>
      </c>
      <c r="C184" s="64" t="s">
        <v>911</v>
      </c>
      <c r="D184" s="64" t="s">
        <v>203</v>
      </c>
      <c r="E184" s="65">
        <v>25484</v>
      </c>
      <c r="F184" s="66" t="s">
        <v>909</v>
      </c>
      <c r="G184" s="66">
        <v>57786568</v>
      </c>
      <c r="H184" s="66" t="s">
        <v>912</v>
      </c>
      <c r="I184" s="66" t="s">
        <v>913</v>
      </c>
      <c r="J184" s="67" t="s">
        <v>10</v>
      </c>
      <c r="K184" s="67" t="s">
        <v>28</v>
      </c>
      <c r="L184" s="67" t="s">
        <v>146</v>
      </c>
      <c r="M184" s="67" t="s">
        <v>380</v>
      </c>
      <c r="N184" s="67">
        <v>600</v>
      </c>
    </row>
    <row r="185" spans="1:14" ht="20.25" hidden="1" customHeight="1" x14ac:dyDescent="0.25">
      <c r="A185" s="64">
        <v>1485</v>
      </c>
      <c r="B185" s="64" t="s">
        <v>914</v>
      </c>
      <c r="C185" s="64" t="s">
        <v>915</v>
      </c>
      <c r="D185" s="64" t="s">
        <v>201</v>
      </c>
      <c r="E185" s="65">
        <v>23380</v>
      </c>
      <c r="F185" s="66" t="s">
        <v>916</v>
      </c>
      <c r="G185" s="66">
        <v>54956999</v>
      </c>
      <c r="H185" s="66" t="s">
        <v>917</v>
      </c>
      <c r="I185" s="66" t="s">
        <v>918</v>
      </c>
      <c r="J185" s="67" t="s">
        <v>7</v>
      </c>
      <c r="K185" s="67" t="s">
        <v>27</v>
      </c>
      <c r="L185" s="67" t="s">
        <v>142</v>
      </c>
      <c r="M185" s="67" t="s">
        <v>380</v>
      </c>
      <c r="N185" s="67">
        <v>600</v>
      </c>
    </row>
    <row r="186" spans="1:14" ht="20.25" hidden="1" customHeight="1" x14ac:dyDescent="0.25">
      <c r="A186" s="64">
        <v>1486</v>
      </c>
      <c r="B186" s="64" t="s">
        <v>914</v>
      </c>
      <c r="C186" s="64" t="s">
        <v>919</v>
      </c>
      <c r="D186" s="64" t="s">
        <v>203</v>
      </c>
      <c r="E186" s="65">
        <v>21467</v>
      </c>
      <c r="F186" s="66" t="s">
        <v>916</v>
      </c>
      <c r="G186" s="66">
        <v>54974043</v>
      </c>
      <c r="H186" s="66" t="s">
        <v>920</v>
      </c>
      <c r="I186" s="66" t="s">
        <v>921</v>
      </c>
      <c r="J186" s="67" t="s">
        <v>7</v>
      </c>
      <c r="K186" s="67" t="s">
        <v>27</v>
      </c>
      <c r="L186" s="67" t="s">
        <v>146</v>
      </c>
      <c r="M186" s="67" t="s">
        <v>380</v>
      </c>
      <c r="N186" s="67">
        <v>600</v>
      </c>
    </row>
    <row r="187" spans="1:14" ht="20.25" hidden="1" customHeight="1" x14ac:dyDescent="0.25">
      <c r="A187" s="64">
        <v>1489</v>
      </c>
      <c r="B187" s="64" t="s">
        <v>722</v>
      </c>
      <c r="C187" s="64" t="s">
        <v>922</v>
      </c>
      <c r="D187" s="64" t="s">
        <v>201</v>
      </c>
      <c r="E187" s="65">
        <v>39720</v>
      </c>
      <c r="F187" s="66" t="s">
        <v>724</v>
      </c>
      <c r="G187" s="66">
        <v>0</v>
      </c>
      <c r="H187" s="66">
        <v>0</v>
      </c>
      <c r="I187" s="66">
        <v>0</v>
      </c>
      <c r="J187" s="67" t="s">
        <v>40</v>
      </c>
      <c r="K187" s="67" t="s">
        <v>39</v>
      </c>
      <c r="L187" s="67" t="s">
        <v>143</v>
      </c>
      <c r="M187" s="67" t="s">
        <v>175</v>
      </c>
      <c r="N187" s="67">
        <v>200</v>
      </c>
    </row>
    <row r="188" spans="1:14" ht="20.25" hidden="1" customHeight="1" x14ac:dyDescent="0.25">
      <c r="A188" s="64">
        <v>1505</v>
      </c>
      <c r="B188" s="64" t="s">
        <v>923</v>
      </c>
      <c r="C188" s="64" t="s">
        <v>924</v>
      </c>
      <c r="D188" s="64" t="s">
        <v>203</v>
      </c>
      <c r="E188" s="65">
        <v>37017</v>
      </c>
      <c r="F188" s="66" t="s">
        <v>925</v>
      </c>
      <c r="G188" s="66">
        <v>58284951</v>
      </c>
      <c r="H188" s="66">
        <v>0</v>
      </c>
      <c r="I188" s="66" t="s">
        <v>926</v>
      </c>
      <c r="J188" s="67" t="s">
        <v>3</v>
      </c>
      <c r="K188" s="67" t="s">
        <v>26</v>
      </c>
      <c r="L188" s="67" t="s">
        <v>143</v>
      </c>
      <c r="M188" s="67" t="s">
        <v>204</v>
      </c>
      <c r="N188" s="67">
        <v>400</v>
      </c>
    </row>
    <row r="189" spans="1:14" ht="20.25" hidden="1" customHeight="1" x14ac:dyDescent="0.25">
      <c r="A189" s="64">
        <v>1507</v>
      </c>
      <c r="B189" s="64" t="s">
        <v>927</v>
      </c>
      <c r="C189" s="64" t="s">
        <v>928</v>
      </c>
      <c r="D189" s="64" t="s">
        <v>203</v>
      </c>
      <c r="E189" s="65">
        <v>38485</v>
      </c>
      <c r="F189" s="66" t="s">
        <v>929</v>
      </c>
      <c r="G189" s="66">
        <v>57491029</v>
      </c>
      <c r="H189" s="66">
        <v>0</v>
      </c>
      <c r="I189" s="66" t="s">
        <v>930</v>
      </c>
      <c r="J189" s="67" t="s">
        <v>3</v>
      </c>
      <c r="K189" s="67" t="s">
        <v>26</v>
      </c>
      <c r="L189" s="67" t="s">
        <v>143</v>
      </c>
      <c r="M189" s="67" t="s">
        <v>204</v>
      </c>
      <c r="N189" s="67">
        <v>400</v>
      </c>
    </row>
    <row r="190" spans="1:14" ht="20.25" hidden="1" customHeight="1" x14ac:dyDescent="0.25">
      <c r="A190" s="64">
        <v>1508</v>
      </c>
      <c r="B190" s="64" t="s">
        <v>931</v>
      </c>
      <c r="C190" s="64" t="s">
        <v>555</v>
      </c>
      <c r="D190" s="64" t="s">
        <v>203</v>
      </c>
      <c r="E190" s="65">
        <v>39966</v>
      </c>
      <c r="F190" s="66" t="s">
        <v>932</v>
      </c>
      <c r="G190" s="66">
        <v>54987474</v>
      </c>
      <c r="H190" s="66">
        <v>0</v>
      </c>
      <c r="I190" s="66">
        <v>0</v>
      </c>
      <c r="J190" s="67" t="s">
        <v>3</v>
      </c>
      <c r="K190" s="67" t="s">
        <v>26</v>
      </c>
      <c r="L190" s="67" t="s">
        <v>143</v>
      </c>
      <c r="M190" s="67" t="s">
        <v>175</v>
      </c>
      <c r="N190" s="67">
        <v>200</v>
      </c>
    </row>
    <row r="191" spans="1:14" ht="20.25" hidden="1" customHeight="1" x14ac:dyDescent="0.25">
      <c r="A191" s="64">
        <v>1509</v>
      </c>
      <c r="B191" s="64" t="s">
        <v>933</v>
      </c>
      <c r="C191" s="64" t="s">
        <v>934</v>
      </c>
      <c r="D191" s="64" t="s">
        <v>203</v>
      </c>
      <c r="E191" s="65">
        <v>39706</v>
      </c>
      <c r="F191" s="66" t="s">
        <v>935</v>
      </c>
      <c r="G191" s="66" t="s">
        <v>936</v>
      </c>
      <c r="H191" s="66">
        <v>0</v>
      </c>
      <c r="I191" s="66" t="s">
        <v>937</v>
      </c>
      <c r="J191" s="67" t="s">
        <v>3</v>
      </c>
      <c r="K191" s="67" t="s">
        <v>26</v>
      </c>
      <c r="L191" s="67" t="s">
        <v>143</v>
      </c>
      <c r="M191" s="67" t="s">
        <v>175</v>
      </c>
      <c r="N191" s="67">
        <v>200</v>
      </c>
    </row>
    <row r="192" spans="1:14" ht="20.25" hidden="1" customHeight="1" x14ac:dyDescent="0.25">
      <c r="A192" s="64">
        <v>1510</v>
      </c>
      <c r="B192" s="64" t="s">
        <v>282</v>
      </c>
      <c r="C192" s="64" t="s">
        <v>938</v>
      </c>
      <c r="D192" s="64" t="s">
        <v>203</v>
      </c>
      <c r="E192" s="65">
        <v>39531</v>
      </c>
      <c r="F192" s="66" t="s">
        <v>939</v>
      </c>
      <c r="G192" s="66">
        <v>59618096</v>
      </c>
      <c r="H192" s="66">
        <v>0</v>
      </c>
      <c r="I192" s="66" t="s">
        <v>940</v>
      </c>
      <c r="J192" s="67" t="s">
        <v>3</v>
      </c>
      <c r="K192" s="67" t="s">
        <v>26</v>
      </c>
      <c r="L192" s="67" t="s">
        <v>143</v>
      </c>
      <c r="M192" s="67" t="s">
        <v>175</v>
      </c>
      <c r="N192" s="67">
        <v>200</v>
      </c>
    </row>
    <row r="193" spans="1:14" ht="20.25" hidden="1" customHeight="1" x14ac:dyDescent="0.25">
      <c r="A193" s="64">
        <v>1511</v>
      </c>
      <c r="B193" s="64" t="s">
        <v>282</v>
      </c>
      <c r="C193" s="64" t="s">
        <v>558</v>
      </c>
      <c r="D193" s="64" t="s">
        <v>203</v>
      </c>
      <c r="E193" s="65">
        <v>36253</v>
      </c>
      <c r="F193" s="66" t="s">
        <v>939</v>
      </c>
      <c r="G193" s="66">
        <v>57788167</v>
      </c>
      <c r="H193" s="66">
        <v>0</v>
      </c>
      <c r="I193" s="66" t="s">
        <v>941</v>
      </c>
      <c r="J193" s="67" t="s">
        <v>3</v>
      </c>
      <c r="K193" s="67" t="s">
        <v>26</v>
      </c>
      <c r="L193" s="67" t="s">
        <v>146</v>
      </c>
      <c r="M193" s="67" t="s">
        <v>380</v>
      </c>
      <c r="N193" s="67">
        <v>600</v>
      </c>
    </row>
    <row r="194" spans="1:14" ht="20.25" hidden="1" customHeight="1" x14ac:dyDescent="0.25">
      <c r="A194" s="64">
        <v>1512</v>
      </c>
      <c r="B194" s="64" t="s">
        <v>942</v>
      </c>
      <c r="C194" s="64" t="s">
        <v>943</v>
      </c>
      <c r="D194" s="64" t="s">
        <v>201</v>
      </c>
      <c r="E194" s="65">
        <v>39919</v>
      </c>
      <c r="F194" s="66" t="s">
        <v>944</v>
      </c>
      <c r="G194" s="66">
        <v>59013959</v>
      </c>
      <c r="H194" s="66">
        <v>0</v>
      </c>
      <c r="I194" s="66">
        <v>0</v>
      </c>
      <c r="J194" s="67" t="s">
        <v>3</v>
      </c>
      <c r="K194" s="67" t="s">
        <v>26</v>
      </c>
      <c r="L194" s="67" t="s">
        <v>143</v>
      </c>
      <c r="M194" s="67" t="s">
        <v>175</v>
      </c>
      <c r="N194" s="67">
        <v>200</v>
      </c>
    </row>
    <row r="195" spans="1:14" ht="20.25" hidden="1" customHeight="1" x14ac:dyDescent="0.25">
      <c r="A195" s="64">
        <v>1514</v>
      </c>
      <c r="B195" s="64" t="s">
        <v>945</v>
      </c>
      <c r="C195" s="64" t="s">
        <v>946</v>
      </c>
      <c r="D195" s="64" t="s">
        <v>203</v>
      </c>
      <c r="E195" s="65">
        <v>21429</v>
      </c>
      <c r="F195" s="66" t="s">
        <v>947</v>
      </c>
      <c r="G195" s="66" t="s">
        <v>948</v>
      </c>
      <c r="H195" s="66">
        <v>0</v>
      </c>
      <c r="I195" s="66">
        <v>0</v>
      </c>
      <c r="J195" s="67" t="s">
        <v>3</v>
      </c>
      <c r="K195" s="67" t="s">
        <v>26</v>
      </c>
      <c r="L195" s="67" t="s">
        <v>146</v>
      </c>
      <c r="M195" s="67" t="s">
        <v>380</v>
      </c>
      <c r="N195" s="67">
        <v>600</v>
      </c>
    </row>
    <row r="196" spans="1:14" ht="20.25" hidden="1" customHeight="1" x14ac:dyDescent="0.25">
      <c r="A196" s="64">
        <v>1516</v>
      </c>
      <c r="B196" s="64" t="s">
        <v>949</v>
      </c>
      <c r="C196" s="64" t="s">
        <v>950</v>
      </c>
      <c r="D196" s="64" t="s">
        <v>203</v>
      </c>
      <c r="E196" s="65">
        <v>41754</v>
      </c>
      <c r="F196" s="66" t="s">
        <v>951</v>
      </c>
      <c r="G196" s="66">
        <v>54919431</v>
      </c>
      <c r="H196" s="66">
        <v>0</v>
      </c>
      <c r="I196" s="66" t="s">
        <v>952</v>
      </c>
      <c r="J196" s="67" t="s">
        <v>41</v>
      </c>
      <c r="K196" s="67" t="s">
        <v>62</v>
      </c>
      <c r="L196" s="67" t="s">
        <v>143</v>
      </c>
      <c r="M196" s="67" t="s">
        <v>70</v>
      </c>
      <c r="N196" s="67">
        <v>100</v>
      </c>
    </row>
    <row r="197" spans="1:14" ht="20.25" hidden="1" customHeight="1" x14ac:dyDescent="0.25">
      <c r="A197" s="64">
        <v>1518</v>
      </c>
      <c r="B197" s="64" t="s">
        <v>953</v>
      </c>
      <c r="C197" s="64" t="s">
        <v>954</v>
      </c>
      <c r="D197" s="64" t="s">
        <v>203</v>
      </c>
      <c r="E197" s="65">
        <v>41984</v>
      </c>
      <c r="F197" s="66" t="s">
        <v>955</v>
      </c>
      <c r="G197" s="66">
        <v>57610418</v>
      </c>
      <c r="H197" s="66">
        <v>0</v>
      </c>
      <c r="I197" s="66" t="s">
        <v>956</v>
      </c>
      <c r="J197" s="67" t="s">
        <v>41</v>
      </c>
      <c r="K197" s="67" t="s">
        <v>62</v>
      </c>
      <c r="L197" s="67" t="s">
        <v>143</v>
      </c>
      <c r="M197" s="67" t="s">
        <v>70</v>
      </c>
      <c r="N197" s="67">
        <v>100</v>
      </c>
    </row>
    <row r="198" spans="1:14" ht="20.25" hidden="1" customHeight="1" x14ac:dyDescent="0.25">
      <c r="A198" s="64">
        <v>1519</v>
      </c>
      <c r="B198" s="64" t="s">
        <v>957</v>
      </c>
      <c r="C198" s="64" t="s">
        <v>958</v>
      </c>
      <c r="D198" s="64" t="s">
        <v>203</v>
      </c>
      <c r="E198" s="65">
        <v>41556</v>
      </c>
      <c r="F198" s="66" t="s">
        <v>959</v>
      </c>
      <c r="G198" s="66">
        <v>57610418</v>
      </c>
      <c r="H198" s="66">
        <v>0</v>
      </c>
      <c r="I198" s="66" t="s">
        <v>960</v>
      </c>
      <c r="J198" s="67" t="s">
        <v>41</v>
      </c>
      <c r="K198" s="67" t="s">
        <v>62</v>
      </c>
      <c r="L198" s="67" t="s">
        <v>143</v>
      </c>
      <c r="M198" s="67" t="s">
        <v>71</v>
      </c>
      <c r="N198" s="67">
        <v>150</v>
      </c>
    </row>
    <row r="199" spans="1:14" ht="20.25" hidden="1" customHeight="1" x14ac:dyDescent="0.25">
      <c r="A199" s="64">
        <v>1521</v>
      </c>
      <c r="B199" s="64" t="s">
        <v>961</v>
      </c>
      <c r="C199" s="64" t="s">
        <v>962</v>
      </c>
      <c r="D199" s="64" t="s">
        <v>203</v>
      </c>
      <c r="E199" s="65">
        <v>37874</v>
      </c>
      <c r="F199" s="66" t="s">
        <v>963</v>
      </c>
      <c r="G199" s="66">
        <v>58558710</v>
      </c>
      <c r="H199" s="66">
        <v>0</v>
      </c>
      <c r="I199" s="66">
        <v>0</v>
      </c>
      <c r="J199" s="67" t="s">
        <v>41</v>
      </c>
      <c r="K199" s="67" t="s">
        <v>62</v>
      </c>
      <c r="L199" s="67" t="s">
        <v>143</v>
      </c>
      <c r="M199" s="67" t="s">
        <v>204</v>
      </c>
      <c r="N199" s="67">
        <v>400</v>
      </c>
    </row>
    <row r="200" spans="1:14" ht="20.25" hidden="1" customHeight="1" x14ac:dyDescent="0.25">
      <c r="A200" s="64">
        <v>1526</v>
      </c>
      <c r="B200" s="64" t="s">
        <v>964</v>
      </c>
      <c r="C200" s="64" t="s">
        <v>965</v>
      </c>
      <c r="D200" s="64" t="s">
        <v>201</v>
      </c>
      <c r="E200" s="65">
        <v>41855</v>
      </c>
      <c r="F200" s="66" t="s">
        <v>966</v>
      </c>
      <c r="G200" s="66">
        <v>59392997</v>
      </c>
      <c r="H200" s="66">
        <v>0</v>
      </c>
      <c r="I200" s="66" t="s">
        <v>967</v>
      </c>
      <c r="J200" s="67" t="s">
        <v>41</v>
      </c>
      <c r="K200" s="67" t="s">
        <v>62</v>
      </c>
      <c r="L200" s="67" t="s">
        <v>143</v>
      </c>
      <c r="M200" s="67" t="s">
        <v>70</v>
      </c>
      <c r="N200" s="67">
        <v>100</v>
      </c>
    </row>
    <row r="201" spans="1:14" ht="20.25" hidden="1" customHeight="1" x14ac:dyDescent="0.25">
      <c r="A201" s="64">
        <v>1527</v>
      </c>
      <c r="B201" s="64" t="s">
        <v>968</v>
      </c>
      <c r="C201" s="64" t="s">
        <v>969</v>
      </c>
      <c r="D201" s="64" t="s">
        <v>203</v>
      </c>
      <c r="E201" s="65">
        <v>38426</v>
      </c>
      <c r="F201" s="66" t="s">
        <v>970</v>
      </c>
      <c r="G201" s="66">
        <v>57461763</v>
      </c>
      <c r="H201" s="66">
        <v>0</v>
      </c>
      <c r="I201" s="66">
        <v>0</v>
      </c>
      <c r="J201" s="67" t="s">
        <v>41</v>
      </c>
      <c r="K201" s="67" t="s">
        <v>62</v>
      </c>
      <c r="L201" s="67" t="s">
        <v>143</v>
      </c>
      <c r="M201" s="67" t="s">
        <v>204</v>
      </c>
      <c r="N201" s="67">
        <v>400</v>
      </c>
    </row>
    <row r="202" spans="1:14" ht="20.25" hidden="1" customHeight="1" x14ac:dyDescent="0.25">
      <c r="A202" s="64">
        <v>1530</v>
      </c>
      <c r="B202" s="64" t="s">
        <v>971</v>
      </c>
      <c r="C202" s="64" t="s">
        <v>972</v>
      </c>
      <c r="D202" s="64" t="s">
        <v>203</v>
      </c>
      <c r="E202" s="65">
        <v>40510</v>
      </c>
      <c r="F202" s="66" t="s">
        <v>973</v>
      </c>
      <c r="G202" s="66">
        <v>57881804</v>
      </c>
      <c r="H202" s="66">
        <v>0</v>
      </c>
      <c r="I202" s="66" t="s">
        <v>974</v>
      </c>
      <c r="J202" s="67" t="s">
        <v>41</v>
      </c>
      <c r="K202" s="67" t="s">
        <v>62</v>
      </c>
      <c r="L202" s="67" t="s">
        <v>143</v>
      </c>
      <c r="M202" s="67" t="s">
        <v>202</v>
      </c>
      <c r="N202" s="67">
        <v>150</v>
      </c>
    </row>
    <row r="203" spans="1:14" ht="20.25" hidden="1" customHeight="1" x14ac:dyDescent="0.25">
      <c r="A203" s="64">
        <v>1532</v>
      </c>
      <c r="B203" s="64" t="s">
        <v>443</v>
      </c>
      <c r="C203" s="64" t="s">
        <v>943</v>
      </c>
      <c r="D203" s="64" t="s">
        <v>201</v>
      </c>
      <c r="E203" s="65">
        <v>40250</v>
      </c>
      <c r="F203" s="66" t="s">
        <v>975</v>
      </c>
      <c r="G203" s="66">
        <v>57671328</v>
      </c>
      <c r="H203" s="66">
        <v>0</v>
      </c>
      <c r="I203" s="66">
        <v>0</v>
      </c>
      <c r="J203" s="67" t="s">
        <v>41</v>
      </c>
      <c r="K203" s="67" t="s">
        <v>62</v>
      </c>
      <c r="L203" s="67" t="s">
        <v>143</v>
      </c>
      <c r="M203" s="67" t="s">
        <v>202</v>
      </c>
      <c r="N203" s="67">
        <v>150</v>
      </c>
    </row>
    <row r="204" spans="1:14" ht="20.25" hidden="1" customHeight="1" x14ac:dyDescent="0.25">
      <c r="A204" s="64">
        <v>1533</v>
      </c>
      <c r="B204" s="64" t="s">
        <v>976</v>
      </c>
      <c r="C204" s="64" t="s">
        <v>977</v>
      </c>
      <c r="D204" s="64" t="s">
        <v>203</v>
      </c>
      <c r="E204" s="65">
        <v>40330</v>
      </c>
      <c r="F204" s="66" t="s">
        <v>978</v>
      </c>
      <c r="G204" s="66">
        <v>54954529</v>
      </c>
      <c r="H204" s="66">
        <v>0</v>
      </c>
      <c r="I204" s="66" t="s">
        <v>979</v>
      </c>
      <c r="J204" s="67" t="s">
        <v>41</v>
      </c>
      <c r="K204" s="67" t="s">
        <v>62</v>
      </c>
      <c r="L204" s="67" t="s">
        <v>143</v>
      </c>
      <c r="M204" s="67" t="s">
        <v>202</v>
      </c>
      <c r="N204" s="67">
        <v>150</v>
      </c>
    </row>
    <row r="205" spans="1:14" ht="20.25" hidden="1" customHeight="1" x14ac:dyDescent="0.25">
      <c r="A205" s="64">
        <v>1537</v>
      </c>
      <c r="B205" s="64" t="s">
        <v>384</v>
      </c>
      <c r="C205" s="64" t="s">
        <v>980</v>
      </c>
      <c r="D205" s="64" t="s">
        <v>201</v>
      </c>
      <c r="E205" s="65">
        <v>42030</v>
      </c>
      <c r="F205" s="66" t="s">
        <v>386</v>
      </c>
      <c r="G205" s="66">
        <v>57157415</v>
      </c>
      <c r="H205" s="66">
        <v>0</v>
      </c>
      <c r="I205" s="66" t="s">
        <v>387</v>
      </c>
      <c r="J205" s="67" t="s">
        <v>41</v>
      </c>
      <c r="K205" s="67" t="s">
        <v>62</v>
      </c>
      <c r="L205" s="67" t="s">
        <v>143</v>
      </c>
      <c r="M205" s="67" t="s">
        <v>70</v>
      </c>
      <c r="N205" s="67">
        <v>100</v>
      </c>
    </row>
    <row r="206" spans="1:14" ht="20.25" hidden="1" customHeight="1" x14ac:dyDescent="0.25">
      <c r="A206" s="64">
        <v>1538</v>
      </c>
      <c r="B206" s="64" t="s">
        <v>981</v>
      </c>
      <c r="C206" s="64" t="s">
        <v>982</v>
      </c>
      <c r="D206" s="64" t="s">
        <v>203</v>
      </c>
      <c r="E206" s="65">
        <v>40641</v>
      </c>
      <c r="F206" s="66" t="s">
        <v>983</v>
      </c>
      <c r="G206" s="66">
        <v>54944464</v>
      </c>
      <c r="H206" s="66">
        <v>0</v>
      </c>
      <c r="I206" s="66" t="s">
        <v>984</v>
      </c>
      <c r="J206" s="67" t="s">
        <v>41</v>
      </c>
      <c r="K206" s="67" t="s">
        <v>62</v>
      </c>
      <c r="L206" s="67" t="s">
        <v>143</v>
      </c>
      <c r="M206" s="67" t="s">
        <v>202</v>
      </c>
      <c r="N206" s="67">
        <v>150</v>
      </c>
    </row>
    <row r="207" spans="1:14" ht="20.25" hidden="1" customHeight="1" x14ac:dyDescent="0.25">
      <c r="A207" s="64">
        <v>1543</v>
      </c>
      <c r="B207" s="64" t="s">
        <v>985</v>
      </c>
      <c r="C207" s="64" t="s">
        <v>986</v>
      </c>
      <c r="D207" s="64" t="s">
        <v>201</v>
      </c>
      <c r="E207" s="65">
        <v>41913</v>
      </c>
      <c r="F207" s="66" t="s">
        <v>987</v>
      </c>
      <c r="G207" s="66">
        <v>57837929</v>
      </c>
      <c r="H207" s="66">
        <v>0</v>
      </c>
      <c r="I207" s="66" t="s">
        <v>988</v>
      </c>
      <c r="J207" s="67" t="s">
        <v>41</v>
      </c>
      <c r="K207" s="67" t="s">
        <v>62</v>
      </c>
      <c r="L207" s="67" t="s">
        <v>143</v>
      </c>
      <c r="M207" s="67" t="s">
        <v>70</v>
      </c>
      <c r="N207" s="67">
        <v>100</v>
      </c>
    </row>
    <row r="208" spans="1:14" ht="20.25" hidden="1" customHeight="1" x14ac:dyDescent="0.25">
      <c r="A208" s="64">
        <v>1544</v>
      </c>
      <c r="B208" s="64" t="s">
        <v>989</v>
      </c>
      <c r="C208" s="64" t="s">
        <v>990</v>
      </c>
      <c r="D208" s="64" t="s">
        <v>203</v>
      </c>
      <c r="E208" s="65">
        <v>39755</v>
      </c>
      <c r="F208" s="66" t="s">
        <v>991</v>
      </c>
      <c r="G208" s="66">
        <v>52540160</v>
      </c>
      <c r="H208" s="66">
        <v>0</v>
      </c>
      <c r="I208" s="66" t="s">
        <v>992</v>
      </c>
      <c r="J208" s="67" t="s">
        <v>41</v>
      </c>
      <c r="K208" s="67" t="s">
        <v>62</v>
      </c>
      <c r="L208" s="67" t="s">
        <v>143</v>
      </c>
      <c r="M208" s="67" t="s">
        <v>175</v>
      </c>
      <c r="N208" s="67">
        <v>200</v>
      </c>
    </row>
    <row r="209" spans="1:14" ht="20.25" hidden="1" customHeight="1" x14ac:dyDescent="0.25">
      <c r="A209" s="64">
        <v>1545</v>
      </c>
      <c r="B209" s="64" t="s">
        <v>993</v>
      </c>
      <c r="C209" s="64" t="s">
        <v>994</v>
      </c>
      <c r="D209" s="64" t="s">
        <v>201</v>
      </c>
      <c r="E209" s="65">
        <v>41045</v>
      </c>
      <c r="F209" s="66" t="s">
        <v>995</v>
      </c>
      <c r="G209" s="66">
        <v>52585290</v>
      </c>
      <c r="H209" s="66">
        <v>0</v>
      </c>
      <c r="I209" s="66" t="s">
        <v>996</v>
      </c>
      <c r="J209" s="67" t="s">
        <v>67</v>
      </c>
      <c r="K209" s="67" t="s">
        <v>23</v>
      </c>
      <c r="L209" s="67" t="s">
        <v>143</v>
      </c>
      <c r="M209" s="67" t="s">
        <v>71</v>
      </c>
      <c r="N209" s="67">
        <v>150</v>
      </c>
    </row>
    <row r="210" spans="1:14" ht="20.25" hidden="1" customHeight="1" x14ac:dyDescent="0.25">
      <c r="A210" s="64">
        <v>1546</v>
      </c>
      <c r="B210" s="64" t="s">
        <v>997</v>
      </c>
      <c r="C210" s="64" t="s">
        <v>998</v>
      </c>
      <c r="D210" s="64" t="s">
        <v>203</v>
      </c>
      <c r="E210" s="65">
        <v>39636</v>
      </c>
      <c r="F210" s="66" t="s">
        <v>983</v>
      </c>
      <c r="G210" s="66">
        <v>54944464</v>
      </c>
      <c r="H210" s="66">
        <v>0</v>
      </c>
      <c r="I210" s="66" t="s">
        <v>984</v>
      </c>
      <c r="J210" s="67" t="s">
        <v>41</v>
      </c>
      <c r="K210" s="67" t="s">
        <v>62</v>
      </c>
      <c r="L210" s="67" t="s">
        <v>143</v>
      </c>
      <c r="M210" s="67" t="s">
        <v>175</v>
      </c>
      <c r="N210" s="67">
        <v>200</v>
      </c>
    </row>
    <row r="211" spans="1:14" ht="20.25" hidden="1" customHeight="1" x14ac:dyDescent="0.25">
      <c r="A211" s="64">
        <v>1547</v>
      </c>
      <c r="B211" s="64" t="s">
        <v>997</v>
      </c>
      <c r="C211" s="64" t="s">
        <v>999</v>
      </c>
      <c r="D211" s="64" t="s">
        <v>203</v>
      </c>
      <c r="E211" s="65">
        <v>28318</v>
      </c>
      <c r="F211" s="66" t="s">
        <v>1000</v>
      </c>
      <c r="G211" s="66">
        <v>55119024</v>
      </c>
      <c r="H211" s="66">
        <v>0</v>
      </c>
      <c r="I211" s="66" t="s">
        <v>1001</v>
      </c>
      <c r="J211" s="67" t="s">
        <v>41</v>
      </c>
      <c r="K211" s="67" t="s">
        <v>62</v>
      </c>
      <c r="L211" s="67" t="s">
        <v>143</v>
      </c>
      <c r="M211" s="67" t="s">
        <v>205</v>
      </c>
      <c r="N211" s="67">
        <v>600</v>
      </c>
    </row>
    <row r="212" spans="1:14" ht="20.25" hidden="1" customHeight="1" x14ac:dyDescent="0.25">
      <c r="A212" s="64">
        <v>1548</v>
      </c>
      <c r="B212" s="64" t="s">
        <v>1002</v>
      </c>
      <c r="C212" s="64" t="s">
        <v>1003</v>
      </c>
      <c r="D212" s="64" t="s">
        <v>201</v>
      </c>
      <c r="E212" s="65">
        <v>41353</v>
      </c>
      <c r="F212" s="66" t="s">
        <v>983</v>
      </c>
      <c r="G212" s="66">
        <v>54944464</v>
      </c>
      <c r="H212" s="66">
        <v>0</v>
      </c>
      <c r="I212" s="66" t="s">
        <v>984</v>
      </c>
      <c r="J212" s="67" t="s">
        <v>41</v>
      </c>
      <c r="K212" s="67" t="s">
        <v>62</v>
      </c>
      <c r="L212" s="67" t="s">
        <v>143</v>
      </c>
      <c r="M212" s="67" t="s">
        <v>71</v>
      </c>
      <c r="N212" s="67">
        <v>150</v>
      </c>
    </row>
    <row r="213" spans="1:14" ht="20.25" hidden="1" customHeight="1" x14ac:dyDescent="0.25">
      <c r="A213" s="64">
        <v>1551</v>
      </c>
      <c r="B213" s="64" t="s">
        <v>993</v>
      </c>
      <c r="C213" s="64" t="s">
        <v>972</v>
      </c>
      <c r="D213" s="64" t="s">
        <v>203</v>
      </c>
      <c r="E213" s="65">
        <v>39471</v>
      </c>
      <c r="F213" s="66" t="s">
        <v>1004</v>
      </c>
      <c r="G213" s="66">
        <v>57940787</v>
      </c>
      <c r="H213" s="66">
        <v>0</v>
      </c>
      <c r="I213" s="66" t="s">
        <v>1005</v>
      </c>
      <c r="J213" s="67" t="s">
        <v>67</v>
      </c>
      <c r="K213" s="67" t="s">
        <v>23</v>
      </c>
      <c r="L213" s="67" t="s">
        <v>143</v>
      </c>
      <c r="M213" s="67" t="s">
        <v>175</v>
      </c>
      <c r="N213" s="67">
        <v>200</v>
      </c>
    </row>
    <row r="214" spans="1:14" ht="20.25" hidden="1" customHeight="1" x14ac:dyDescent="0.25">
      <c r="A214" s="64">
        <v>1555</v>
      </c>
      <c r="B214" s="64" t="s">
        <v>1006</v>
      </c>
      <c r="C214" s="64" t="s">
        <v>1007</v>
      </c>
      <c r="D214" s="64" t="s">
        <v>203</v>
      </c>
      <c r="E214" s="65">
        <v>21955</v>
      </c>
      <c r="F214" s="66" t="s">
        <v>1008</v>
      </c>
      <c r="G214" s="66">
        <v>58050341</v>
      </c>
      <c r="H214" s="66">
        <v>0</v>
      </c>
      <c r="I214" s="66" t="s">
        <v>1009</v>
      </c>
      <c r="J214" s="67" t="s">
        <v>41</v>
      </c>
      <c r="K214" s="67" t="s">
        <v>62</v>
      </c>
      <c r="L214" s="67" t="s">
        <v>146</v>
      </c>
      <c r="M214" s="67" t="s">
        <v>380</v>
      </c>
      <c r="N214" s="67">
        <v>600</v>
      </c>
    </row>
    <row r="215" spans="1:14" ht="20.25" hidden="1" customHeight="1" x14ac:dyDescent="0.25">
      <c r="A215" s="64">
        <v>1565</v>
      </c>
      <c r="B215" s="64" t="s">
        <v>1010</v>
      </c>
      <c r="C215" s="64" t="s">
        <v>1011</v>
      </c>
      <c r="D215" s="64" t="s">
        <v>203</v>
      </c>
      <c r="E215" s="65">
        <v>40100</v>
      </c>
      <c r="F215" s="66" t="s">
        <v>1012</v>
      </c>
      <c r="G215" s="66">
        <v>57061173</v>
      </c>
      <c r="H215" s="66">
        <v>0</v>
      </c>
      <c r="I215" s="66">
        <v>0</v>
      </c>
      <c r="J215" s="67" t="s">
        <v>7</v>
      </c>
      <c r="K215" s="67" t="s">
        <v>27</v>
      </c>
      <c r="L215" s="67" t="s">
        <v>143</v>
      </c>
      <c r="M215" s="67" t="s">
        <v>175</v>
      </c>
      <c r="N215" s="67">
        <v>200</v>
      </c>
    </row>
    <row r="216" spans="1:14" ht="20.25" hidden="1" customHeight="1" x14ac:dyDescent="0.25">
      <c r="A216" s="64">
        <v>1566</v>
      </c>
      <c r="B216" s="64" t="s">
        <v>1013</v>
      </c>
      <c r="C216" s="64" t="s">
        <v>1014</v>
      </c>
      <c r="D216" s="64" t="s">
        <v>203</v>
      </c>
      <c r="E216" s="65">
        <v>40317</v>
      </c>
      <c r="F216" s="66" t="s">
        <v>1015</v>
      </c>
      <c r="G216" s="66">
        <v>0</v>
      </c>
      <c r="H216" s="66">
        <v>0</v>
      </c>
      <c r="I216" s="66" t="s">
        <v>1016</v>
      </c>
      <c r="J216" s="67" t="s">
        <v>7</v>
      </c>
      <c r="K216" s="67" t="s">
        <v>27</v>
      </c>
      <c r="L216" s="67" t="s">
        <v>143</v>
      </c>
      <c r="M216" s="67" t="s">
        <v>202</v>
      </c>
      <c r="N216" s="67">
        <v>150</v>
      </c>
    </row>
    <row r="217" spans="1:14" ht="20.25" hidden="1" customHeight="1" x14ac:dyDescent="0.25">
      <c r="A217" s="64">
        <v>1569</v>
      </c>
      <c r="B217" s="64" t="s">
        <v>1017</v>
      </c>
      <c r="C217" s="64" t="s">
        <v>1018</v>
      </c>
      <c r="D217" s="64" t="s">
        <v>201</v>
      </c>
      <c r="E217" s="65">
        <v>29839</v>
      </c>
      <c r="F217" s="66" t="s">
        <v>1019</v>
      </c>
      <c r="G217" s="66" t="s">
        <v>1020</v>
      </c>
      <c r="H217" s="66" t="s">
        <v>1021</v>
      </c>
      <c r="I217" s="66" t="s">
        <v>1016</v>
      </c>
      <c r="J217" s="67" t="s">
        <v>7</v>
      </c>
      <c r="K217" s="67" t="s">
        <v>27</v>
      </c>
      <c r="L217" s="67" t="s">
        <v>144</v>
      </c>
      <c r="M217" s="67" t="s">
        <v>380</v>
      </c>
      <c r="N217" s="67">
        <v>2500</v>
      </c>
    </row>
    <row r="218" spans="1:14" ht="20.25" hidden="1" customHeight="1" x14ac:dyDescent="0.25">
      <c r="A218" s="64">
        <v>1570</v>
      </c>
      <c r="B218" s="64" t="s">
        <v>1022</v>
      </c>
      <c r="C218" s="64" t="s">
        <v>1023</v>
      </c>
      <c r="D218" s="64" t="s">
        <v>201</v>
      </c>
      <c r="E218" s="65">
        <v>26660</v>
      </c>
      <c r="F218" s="66" t="s">
        <v>1024</v>
      </c>
      <c r="G218" s="195">
        <v>57542802</v>
      </c>
      <c r="H218" s="66">
        <v>0</v>
      </c>
      <c r="I218" s="66" t="s">
        <v>1025</v>
      </c>
      <c r="J218" s="67" t="s">
        <v>63</v>
      </c>
      <c r="K218" s="67" t="s">
        <v>35</v>
      </c>
      <c r="L218" s="67" t="s">
        <v>146</v>
      </c>
      <c r="M218" s="67" t="s">
        <v>380</v>
      </c>
      <c r="N218" s="67">
        <v>600</v>
      </c>
    </row>
    <row r="219" spans="1:14" ht="20.25" hidden="1" customHeight="1" x14ac:dyDescent="0.25">
      <c r="A219" s="64">
        <v>1571</v>
      </c>
      <c r="B219" s="64" t="s">
        <v>1022</v>
      </c>
      <c r="C219" s="64" t="s">
        <v>1026</v>
      </c>
      <c r="D219" s="64" t="s">
        <v>203</v>
      </c>
      <c r="E219" s="65">
        <v>24891</v>
      </c>
      <c r="F219" s="66" t="s">
        <v>1024</v>
      </c>
      <c r="G219" s="66">
        <v>57501535</v>
      </c>
      <c r="H219" s="66">
        <v>0</v>
      </c>
      <c r="I219" s="66" t="s">
        <v>1025</v>
      </c>
      <c r="J219" s="67" t="s">
        <v>63</v>
      </c>
      <c r="K219" s="67" t="s">
        <v>35</v>
      </c>
      <c r="L219" s="67" t="s">
        <v>144</v>
      </c>
      <c r="M219" s="67" t="s">
        <v>380</v>
      </c>
      <c r="N219" s="67">
        <v>2500</v>
      </c>
    </row>
    <row r="220" spans="1:14" ht="20.25" hidden="1" customHeight="1" x14ac:dyDescent="0.25">
      <c r="A220" s="64">
        <v>1572</v>
      </c>
      <c r="B220" s="64" t="s">
        <v>1022</v>
      </c>
      <c r="C220" s="64" t="s">
        <v>415</v>
      </c>
      <c r="D220" s="64" t="s">
        <v>201</v>
      </c>
      <c r="E220" s="65">
        <v>40361</v>
      </c>
      <c r="F220" s="66" t="s">
        <v>1024</v>
      </c>
      <c r="G220" s="66">
        <v>57501535</v>
      </c>
      <c r="H220" s="66">
        <v>0</v>
      </c>
      <c r="I220" s="66" t="s">
        <v>1025</v>
      </c>
      <c r="J220" s="67" t="s">
        <v>63</v>
      </c>
      <c r="K220" s="67" t="s">
        <v>35</v>
      </c>
      <c r="L220" s="67" t="s">
        <v>143</v>
      </c>
      <c r="M220" s="67" t="s">
        <v>202</v>
      </c>
      <c r="N220" s="67">
        <v>150</v>
      </c>
    </row>
    <row r="221" spans="1:14" ht="20.25" hidden="1" customHeight="1" x14ac:dyDescent="0.25">
      <c r="A221" s="64">
        <v>1574</v>
      </c>
      <c r="B221" s="64" t="s">
        <v>1027</v>
      </c>
      <c r="C221" s="64" t="s">
        <v>1028</v>
      </c>
      <c r="D221" s="64" t="s">
        <v>203</v>
      </c>
      <c r="E221" s="65">
        <v>30652</v>
      </c>
      <c r="F221" s="66" t="s">
        <v>1029</v>
      </c>
      <c r="G221" s="66">
        <v>58043750</v>
      </c>
      <c r="H221" s="66">
        <v>0</v>
      </c>
      <c r="I221" s="66" t="s">
        <v>1025</v>
      </c>
      <c r="J221" s="67" t="s">
        <v>63</v>
      </c>
      <c r="K221" s="67" t="s">
        <v>35</v>
      </c>
      <c r="L221" s="67" t="s">
        <v>142</v>
      </c>
      <c r="M221" s="67" t="s">
        <v>380</v>
      </c>
      <c r="N221" s="67">
        <v>600</v>
      </c>
    </row>
    <row r="222" spans="1:14" ht="20.25" hidden="1" customHeight="1" x14ac:dyDescent="0.25">
      <c r="A222" s="64">
        <v>1575</v>
      </c>
      <c r="B222" s="64" t="s">
        <v>1027</v>
      </c>
      <c r="C222" s="64" t="s">
        <v>1030</v>
      </c>
      <c r="D222" s="64" t="s">
        <v>201</v>
      </c>
      <c r="E222" s="65">
        <v>41965</v>
      </c>
      <c r="F222" s="66" t="s">
        <v>1031</v>
      </c>
      <c r="G222" s="66">
        <v>58043750</v>
      </c>
      <c r="H222" s="66">
        <v>0</v>
      </c>
      <c r="I222" s="66" t="s">
        <v>1032</v>
      </c>
      <c r="J222" s="67" t="s">
        <v>63</v>
      </c>
      <c r="K222" s="67" t="s">
        <v>35</v>
      </c>
      <c r="L222" s="67" t="s">
        <v>143</v>
      </c>
      <c r="M222" s="67" t="s">
        <v>70</v>
      </c>
      <c r="N222" s="67">
        <v>100</v>
      </c>
    </row>
    <row r="223" spans="1:14" ht="20.25" hidden="1" customHeight="1" x14ac:dyDescent="0.25">
      <c r="A223" s="64">
        <v>1576</v>
      </c>
      <c r="B223" s="64" t="s">
        <v>1033</v>
      </c>
      <c r="C223" s="64" t="s">
        <v>1034</v>
      </c>
      <c r="D223" s="64" t="s">
        <v>201</v>
      </c>
      <c r="E223" s="65">
        <v>39582</v>
      </c>
      <c r="F223" s="66" t="s">
        <v>1035</v>
      </c>
      <c r="G223" s="66">
        <v>54951639</v>
      </c>
      <c r="H223" s="66">
        <v>0</v>
      </c>
      <c r="I223" s="66" t="s">
        <v>1025</v>
      </c>
      <c r="J223" s="67" t="s">
        <v>63</v>
      </c>
      <c r="K223" s="67" t="s">
        <v>35</v>
      </c>
      <c r="L223" s="67" t="s">
        <v>143</v>
      </c>
      <c r="M223" s="67" t="s">
        <v>175</v>
      </c>
      <c r="N223" s="67">
        <v>200</v>
      </c>
    </row>
    <row r="224" spans="1:14" ht="20.25" hidden="1" customHeight="1" x14ac:dyDescent="0.25">
      <c r="A224" s="64">
        <v>1577</v>
      </c>
      <c r="B224" s="64" t="s">
        <v>1036</v>
      </c>
      <c r="C224" s="64" t="s">
        <v>1037</v>
      </c>
      <c r="D224" s="64" t="s">
        <v>203</v>
      </c>
      <c r="E224" s="65">
        <v>20722</v>
      </c>
      <c r="F224" s="66" t="s">
        <v>1038</v>
      </c>
      <c r="G224" s="66">
        <v>54936893</v>
      </c>
      <c r="H224" s="66">
        <v>0</v>
      </c>
      <c r="I224" s="66" t="s">
        <v>1025</v>
      </c>
      <c r="J224" s="67" t="s">
        <v>63</v>
      </c>
      <c r="K224" s="67" t="s">
        <v>35</v>
      </c>
      <c r="L224" s="67" t="s">
        <v>142</v>
      </c>
      <c r="M224" s="67" t="s">
        <v>380</v>
      </c>
      <c r="N224" s="67">
        <v>600</v>
      </c>
    </row>
    <row r="225" spans="1:14" ht="20.25" hidden="1" customHeight="1" x14ac:dyDescent="0.25">
      <c r="A225" s="64">
        <v>1578</v>
      </c>
      <c r="B225" s="64" t="s">
        <v>1039</v>
      </c>
      <c r="C225" s="64" t="s">
        <v>207</v>
      </c>
      <c r="D225" s="64" t="s">
        <v>203</v>
      </c>
      <c r="E225" s="65">
        <v>27336</v>
      </c>
      <c r="F225" s="66" t="s">
        <v>1040</v>
      </c>
      <c r="G225" s="66">
        <v>59862224</v>
      </c>
      <c r="H225" s="66">
        <v>0</v>
      </c>
      <c r="I225" s="66" t="s">
        <v>1025</v>
      </c>
      <c r="J225" s="67" t="s">
        <v>63</v>
      </c>
      <c r="K225" s="67" t="s">
        <v>35</v>
      </c>
      <c r="L225" s="67" t="s">
        <v>142</v>
      </c>
      <c r="M225" s="67" t="s">
        <v>380</v>
      </c>
      <c r="N225" s="67">
        <v>600</v>
      </c>
    </row>
    <row r="226" spans="1:14" ht="20.25" hidden="1" customHeight="1" x14ac:dyDescent="0.25">
      <c r="A226" s="64">
        <v>1580</v>
      </c>
      <c r="B226" s="64" t="s">
        <v>1039</v>
      </c>
      <c r="C226" s="64" t="s">
        <v>1041</v>
      </c>
      <c r="D226" s="64" t="s">
        <v>201</v>
      </c>
      <c r="E226" s="65">
        <v>39762</v>
      </c>
      <c r="F226" s="66" t="s">
        <v>1040</v>
      </c>
      <c r="G226" s="66">
        <v>57609724</v>
      </c>
      <c r="H226" s="66">
        <v>0</v>
      </c>
      <c r="I226" s="66" t="s">
        <v>1025</v>
      </c>
      <c r="J226" s="67" t="s">
        <v>63</v>
      </c>
      <c r="K226" s="67" t="s">
        <v>35</v>
      </c>
      <c r="L226" s="67" t="s">
        <v>143</v>
      </c>
      <c r="M226" s="67" t="s">
        <v>175</v>
      </c>
      <c r="N226" s="67">
        <v>200</v>
      </c>
    </row>
    <row r="227" spans="1:14" ht="20.25" hidden="1" customHeight="1" x14ac:dyDescent="0.25">
      <c r="A227" s="64">
        <v>1581</v>
      </c>
      <c r="B227" s="64" t="s">
        <v>1042</v>
      </c>
      <c r="C227" s="64" t="s">
        <v>1043</v>
      </c>
      <c r="D227" s="64" t="s">
        <v>201</v>
      </c>
      <c r="E227" s="65">
        <v>28753</v>
      </c>
      <c r="F227" s="66" t="s">
        <v>1040</v>
      </c>
      <c r="G227" s="66">
        <v>57609724</v>
      </c>
      <c r="H227" s="66">
        <v>0</v>
      </c>
      <c r="I227" s="66" t="s">
        <v>1032</v>
      </c>
      <c r="J227" s="67" t="s">
        <v>63</v>
      </c>
      <c r="K227" s="67" t="s">
        <v>35</v>
      </c>
      <c r="L227" s="67" t="s">
        <v>143</v>
      </c>
      <c r="M227" s="67" t="s">
        <v>205</v>
      </c>
      <c r="N227" s="67">
        <v>600</v>
      </c>
    </row>
    <row r="228" spans="1:14" ht="20.25" hidden="1" customHeight="1" x14ac:dyDescent="0.25">
      <c r="A228" s="64">
        <v>1582</v>
      </c>
      <c r="B228" s="64" t="s">
        <v>1044</v>
      </c>
      <c r="C228" s="64" t="s">
        <v>1045</v>
      </c>
      <c r="D228" s="64" t="s">
        <v>201</v>
      </c>
      <c r="E228" s="65">
        <v>41110</v>
      </c>
      <c r="F228" s="66" t="s">
        <v>1046</v>
      </c>
      <c r="G228" s="66">
        <v>57454335</v>
      </c>
      <c r="H228" s="66">
        <v>0</v>
      </c>
      <c r="I228" s="66" t="s">
        <v>1025</v>
      </c>
      <c r="J228" s="67" t="s">
        <v>63</v>
      </c>
      <c r="K228" s="67" t="s">
        <v>35</v>
      </c>
      <c r="L228" s="67" t="s">
        <v>143</v>
      </c>
      <c r="M228" s="67" t="s">
        <v>71</v>
      </c>
      <c r="N228" s="67">
        <v>150</v>
      </c>
    </row>
    <row r="229" spans="1:14" ht="20.25" hidden="1" customHeight="1" x14ac:dyDescent="0.25">
      <c r="A229" s="64">
        <v>1584</v>
      </c>
      <c r="B229" s="64" t="s">
        <v>1047</v>
      </c>
      <c r="C229" s="64" t="s">
        <v>1048</v>
      </c>
      <c r="D229" s="64" t="s">
        <v>201</v>
      </c>
      <c r="E229" s="65">
        <v>39655</v>
      </c>
      <c r="F229" s="66" t="s">
        <v>1049</v>
      </c>
      <c r="G229" s="66">
        <v>57751748</v>
      </c>
      <c r="H229" s="66">
        <v>0</v>
      </c>
      <c r="I229" s="66" t="s">
        <v>1025</v>
      </c>
      <c r="J229" s="67" t="s">
        <v>63</v>
      </c>
      <c r="K229" s="67" t="s">
        <v>35</v>
      </c>
      <c r="L229" s="67" t="s">
        <v>143</v>
      </c>
      <c r="M229" s="67" t="s">
        <v>175</v>
      </c>
      <c r="N229" s="67">
        <v>200</v>
      </c>
    </row>
    <row r="230" spans="1:14" ht="20.25" hidden="1" customHeight="1" x14ac:dyDescent="0.25">
      <c r="A230" s="64">
        <v>1585</v>
      </c>
      <c r="B230" s="64" t="s">
        <v>1050</v>
      </c>
      <c r="C230" s="64" t="s">
        <v>1051</v>
      </c>
      <c r="D230" s="64" t="s">
        <v>203</v>
      </c>
      <c r="E230" s="65">
        <v>40106</v>
      </c>
      <c r="F230" s="66" t="s">
        <v>1052</v>
      </c>
      <c r="G230" s="66">
        <v>55176246</v>
      </c>
      <c r="H230" s="66">
        <v>0</v>
      </c>
      <c r="I230" s="66" t="s">
        <v>1025</v>
      </c>
      <c r="J230" s="67" t="s">
        <v>63</v>
      </c>
      <c r="K230" s="67" t="s">
        <v>35</v>
      </c>
      <c r="L230" s="67" t="s">
        <v>143</v>
      </c>
      <c r="M230" s="67" t="s">
        <v>175</v>
      </c>
      <c r="N230" s="67">
        <v>200</v>
      </c>
    </row>
    <row r="231" spans="1:14" ht="20.25" hidden="1" customHeight="1" x14ac:dyDescent="0.25">
      <c r="A231" s="64">
        <v>1586</v>
      </c>
      <c r="B231" s="64" t="s">
        <v>1053</v>
      </c>
      <c r="C231" s="64" t="s">
        <v>1054</v>
      </c>
      <c r="D231" s="64" t="s">
        <v>201</v>
      </c>
      <c r="E231" s="65">
        <v>29361</v>
      </c>
      <c r="F231" s="66" t="s">
        <v>1055</v>
      </c>
      <c r="G231" s="66">
        <v>59472228</v>
      </c>
      <c r="H231" s="66">
        <v>0</v>
      </c>
      <c r="I231" s="66" t="s">
        <v>1025</v>
      </c>
      <c r="J231" s="67" t="s">
        <v>63</v>
      </c>
      <c r="K231" s="67" t="s">
        <v>35</v>
      </c>
      <c r="L231" s="67" t="s">
        <v>142</v>
      </c>
      <c r="M231" s="67" t="s">
        <v>380</v>
      </c>
      <c r="N231" s="67">
        <v>600</v>
      </c>
    </row>
    <row r="232" spans="1:14" ht="20.25" hidden="1" customHeight="1" x14ac:dyDescent="0.25">
      <c r="A232" s="64">
        <v>1587</v>
      </c>
      <c r="B232" s="64" t="s">
        <v>1053</v>
      </c>
      <c r="C232" s="64" t="s">
        <v>1056</v>
      </c>
      <c r="D232" s="64" t="s">
        <v>201</v>
      </c>
      <c r="E232" s="65">
        <v>40919</v>
      </c>
      <c r="F232" s="66" t="s">
        <v>1055</v>
      </c>
      <c r="G232" s="66">
        <v>59472228</v>
      </c>
      <c r="H232" s="66">
        <v>0</v>
      </c>
      <c r="I232" s="66" t="s">
        <v>1025</v>
      </c>
      <c r="J232" s="67" t="s">
        <v>63</v>
      </c>
      <c r="K232" s="67" t="s">
        <v>35</v>
      </c>
      <c r="L232" s="67" t="s">
        <v>143</v>
      </c>
      <c r="M232" s="67" t="s">
        <v>71</v>
      </c>
      <c r="N232" s="67">
        <v>150</v>
      </c>
    </row>
    <row r="233" spans="1:14" ht="20.25" hidden="1" customHeight="1" x14ac:dyDescent="0.25">
      <c r="A233" s="64">
        <v>1589</v>
      </c>
      <c r="B233" s="64" t="s">
        <v>1057</v>
      </c>
      <c r="C233" s="64" t="s">
        <v>1058</v>
      </c>
      <c r="D233" s="64" t="s">
        <v>203</v>
      </c>
      <c r="E233" s="65">
        <v>25550</v>
      </c>
      <c r="F233" s="66" t="s">
        <v>1029</v>
      </c>
      <c r="G233" s="66">
        <v>55144844</v>
      </c>
      <c r="H233" s="66">
        <v>0</v>
      </c>
      <c r="I233" s="66" t="s">
        <v>1025</v>
      </c>
      <c r="J233" s="67" t="s">
        <v>63</v>
      </c>
      <c r="K233" s="67" t="s">
        <v>35</v>
      </c>
      <c r="L233" s="67" t="s">
        <v>142</v>
      </c>
      <c r="M233" s="67" t="s">
        <v>380</v>
      </c>
      <c r="N233" s="67">
        <v>600</v>
      </c>
    </row>
    <row r="234" spans="1:14" ht="20.25" hidden="1" customHeight="1" x14ac:dyDescent="0.25">
      <c r="A234" s="64">
        <v>1590</v>
      </c>
      <c r="B234" s="64" t="s">
        <v>1059</v>
      </c>
      <c r="C234" s="64" t="s">
        <v>1060</v>
      </c>
      <c r="D234" s="64" t="s">
        <v>201</v>
      </c>
      <c r="E234" s="65">
        <v>42153</v>
      </c>
      <c r="F234" s="66" t="s">
        <v>1061</v>
      </c>
      <c r="G234" s="66">
        <v>59277461</v>
      </c>
      <c r="H234" s="66">
        <v>0</v>
      </c>
      <c r="I234" s="66" t="s">
        <v>1025</v>
      </c>
      <c r="J234" s="67" t="s">
        <v>63</v>
      </c>
      <c r="K234" s="67" t="s">
        <v>35</v>
      </c>
      <c r="L234" s="67" t="s">
        <v>143</v>
      </c>
      <c r="M234" s="67" t="s">
        <v>70</v>
      </c>
      <c r="N234" s="67">
        <v>100</v>
      </c>
    </row>
    <row r="235" spans="1:14" ht="20.25" hidden="1" customHeight="1" x14ac:dyDescent="0.25">
      <c r="A235" s="64">
        <v>1593</v>
      </c>
      <c r="B235" s="64" t="s">
        <v>1062</v>
      </c>
      <c r="C235" s="64" t="s">
        <v>1063</v>
      </c>
      <c r="D235" s="64" t="s">
        <v>201</v>
      </c>
      <c r="E235" s="65">
        <v>41730</v>
      </c>
      <c r="F235" s="66" t="s">
        <v>1064</v>
      </c>
      <c r="G235" s="66">
        <v>54899609</v>
      </c>
      <c r="H235" s="66">
        <v>0</v>
      </c>
      <c r="I235" s="66" t="s">
        <v>1032</v>
      </c>
      <c r="J235" s="67" t="s">
        <v>63</v>
      </c>
      <c r="K235" s="67" t="s">
        <v>35</v>
      </c>
      <c r="L235" s="67" t="s">
        <v>143</v>
      </c>
      <c r="M235" s="67" t="s">
        <v>70</v>
      </c>
      <c r="N235" s="67">
        <v>100</v>
      </c>
    </row>
    <row r="236" spans="1:14" ht="20.25" hidden="1" customHeight="1" x14ac:dyDescent="0.25">
      <c r="A236" s="64">
        <v>1597</v>
      </c>
      <c r="B236" s="64" t="s">
        <v>1065</v>
      </c>
      <c r="C236" s="64" t="s">
        <v>1066</v>
      </c>
      <c r="D236" s="64" t="s">
        <v>201</v>
      </c>
      <c r="E236" s="65">
        <v>40408</v>
      </c>
      <c r="F236" s="66" t="s">
        <v>1067</v>
      </c>
      <c r="G236" s="66">
        <v>57216001</v>
      </c>
      <c r="H236" s="66">
        <v>0</v>
      </c>
      <c r="I236" s="66">
        <v>0</v>
      </c>
      <c r="J236" s="67" t="s">
        <v>63</v>
      </c>
      <c r="K236" s="67" t="s">
        <v>35</v>
      </c>
      <c r="L236" s="67" t="s">
        <v>143</v>
      </c>
      <c r="M236" s="67" t="s">
        <v>202</v>
      </c>
      <c r="N236" s="67">
        <v>150</v>
      </c>
    </row>
    <row r="237" spans="1:14" ht="20.25" hidden="1" customHeight="1" x14ac:dyDescent="0.25">
      <c r="A237" s="64">
        <v>1598</v>
      </c>
      <c r="B237" s="64" t="s">
        <v>1068</v>
      </c>
      <c r="C237" s="64" t="s">
        <v>1069</v>
      </c>
      <c r="D237" s="64" t="s">
        <v>201</v>
      </c>
      <c r="E237" s="65">
        <v>39521</v>
      </c>
      <c r="F237" s="66" t="s">
        <v>1070</v>
      </c>
      <c r="G237" s="66">
        <v>57053810</v>
      </c>
      <c r="H237" s="66">
        <v>0</v>
      </c>
      <c r="I237" s="66" t="s">
        <v>1025</v>
      </c>
      <c r="J237" s="67" t="s">
        <v>63</v>
      </c>
      <c r="K237" s="67" t="s">
        <v>35</v>
      </c>
      <c r="L237" s="67" t="s">
        <v>143</v>
      </c>
      <c r="M237" s="67" t="s">
        <v>175</v>
      </c>
      <c r="N237" s="67">
        <v>200</v>
      </c>
    </row>
    <row r="238" spans="1:14" ht="20.25" hidden="1" customHeight="1" x14ac:dyDescent="0.25">
      <c r="A238" s="64">
        <v>1617</v>
      </c>
      <c r="B238" s="64" t="s">
        <v>471</v>
      </c>
      <c r="C238" s="64" t="s">
        <v>1071</v>
      </c>
      <c r="D238" s="64" t="s">
        <v>203</v>
      </c>
      <c r="E238" s="65">
        <v>41339</v>
      </c>
      <c r="F238" s="66" t="s">
        <v>1072</v>
      </c>
      <c r="G238" s="66">
        <v>59713665</v>
      </c>
      <c r="H238" s="66" t="s">
        <v>1073</v>
      </c>
      <c r="I238" s="66" t="s">
        <v>474</v>
      </c>
      <c r="J238" s="67" t="s">
        <v>67</v>
      </c>
      <c r="K238" s="67" t="s">
        <v>23</v>
      </c>
      <c r="L238" s="67" t="s">
        <v>143</v>
      </c>
      <c r="M238" s="67" t="s">
        <v>71</v>
      </c>
      <c r="N238" s="67">
        <v>150</v>
      </c>
    </row>
    <row r="239" spans="1:14" ht="20.25" hidden="1" customHeight="1" x14ac:dyDescent="0.25">
      <c r="A239" s="64">
        <v>1633</v>
      </c>
      <c r="B239" s="64" t="s">
        <v>1074</v>
      </c>
      <c r="C239" s="64" t="s">
        <v>1075</v>
      </c>
      <c r="D239" s="64" t="s">
        <v>203</v>
      </c>
      <c r="E239" s="65">
        <v>29644</v>
      </c>
      <c r="F239" s="66" t="s">
        <v>1076</v>
      </c>
      <c r="G239" s="66">
        <v>59310698</v>
      </c>
      <c r="H239" s="66" t="s">
        <v>1077</v>
      </c>
      <c r="I239" s="66" t="s">
        <v>1078</v>
      </c>
      <c r="J239" s="67" t="s">
        <v>67</v>
      </c>
      <c r="K239" s="67" t="s">
        <v>23</v>
      </c>
      <c r="L239" s="67" t="s">
        <v>146</v>
      </c>
      <c r="M239" s="67" t="s">
        <v>380</v>
      </c>
      <c r="N239" s="67">
        <v>600</v>
      </c>
    </row>
    <row r="240" spans="1:14" ht="20.25" hidden="1" customHeight="1" x14ac:dyDescent="0.25">
      <c r="A240" s="64">
        <v>1634</v>
      </c>
      <c r="B240" s="64" t="s">
        <v>1079</v>
      </c>
      <c r="C240" s="64" t="s">
        <v>1080</v>
      </c>
      <c r="D240" s="64" t="s">
        <v>201</v>
      </c>
      <c r="E240" s="65">
        <v>40015</v>
      </c>
      <c r="F240" s="66" t="s">
        <v>1081</v>
      </c>
      <c r="G240" s="66">
        <v>59818325</v>
      </c>
      <c r="H240" s="66">
        <v>0</v>
      </c>
      <c r="I240" s="66" t="s">
        <v>1082</v>
      </c>
      <c r="J240" s="67" t="s">
        <v>67</v>
      </c>
      <c r="K240" s="67" t="s">
        <v>23</v>
      </c>
      <c r="L240" s="67" t="s">
        <v>143</v>
      </c>
      <c r="M240" s="67" t="s">
        <v>175</v>
      </c>
      <c r="N240" s="67">
        <v>200</v>
      </c>
    </row>
    <row r="241" spans="1:14" ht="20.25" hidden="1" customHeight="1" x14ac:dyDescent="0.25">
      <c r="A241" s="64">
        <v>1636</v>
      </c>
      <c r="B241" s="64" t="s">
        <v>1083</v>
      </c>
      <c r="C241" s="64" t="s">
        <v>1084</v>
      </c>
      <c r="D241" s="64" t="s">
        <v>203</v>
      </c>
      <c r="E241" s="65">
        <v>40350</v>
      </c>
      <c r="F241" s="66" t="s">
        <v>1085</v>
      </c>
      <c r="G241" s="66">
        <v>57224904</v>
      </c>
      <c r="H241" s="66">
        <v>0</v>
      </c>
      <c r="I241" s="66" t="s">
        <v>1086</v>
      </c>
      <c r="J241" s="67" t="s">
        <v>67</v>
      </c>
      <c r="K241" s="67" t="s">
        <v>23</v>
      </c>
      <c r="L241" s="67" t="s">
        <v>143</v>
      </c>
      <c r="M241" s="67" t="s">
        <v>202</v>
      </c>
      <c r="N241" s="67">
        <v>150</v>
      </c>
    </row>
    <row r="242" spans="1:14" ht="20.25" hidden="1" customHeight="1" x14ac:dyDescent="0.25">
      <c r="A242" s="64">
        <v>1637</v>
      </c>
      <c r="B242" s="64" t="s">
        <v>1087</v>
      </c>
      <c r="C242" s="64" t="s">
        <v>1088</v>
      </c>
      <c r="D242" s="64" t="s">
        <v>203</v>
      </c>
      <c r="E242" s="65">
        <v>40343</v>
      </c>
      <c r="F242" s="66" t="s">
        <v>1089</v>
      </c>
      <c r="G242" s="66">
        <v>59146756</v>
      </c>
      <c r="H242" s="66">
        <v>0</v>
      </c>
      <c r="I242" s="66" t="s">
        <v>1090</v>
      </c>
      <c r="J242" s="67" t="s">
        <v>67</v>
      </c>
      <c r="K242" s="67" t="s">
        <v>23</v>
      </c>
      <c r="L242" s="67" t="s">
        <v>143</v>
      </c>
      <c r="M242" s="67" t="s">
        <v>202</v>
      </c>
      <c r="N242" s="67">
        <v>150</v>
      </c>
    </row>
    <row r="243" spans="1:14" ht="20.25" hidden="1" customHeight="1" x14ac:dyDescent="0.25">
      <c r="A243" s="64">
        <v>1638</v>
      </c>
      <c r="B243" s="64" t="s">
        <v>1091</v>
      </c>
      <c r="C243" s="64" t="s">
        <v>1092</v>
      </c>
      <c r="D243" s="64" t="s">
        <v>201</v>
      </c>
      <c r="E243" s="65">
        <v>40746</v>
      </c>
      <c r="F243" s="66" t="s">
        <v>1093</v>
      </c>
      <c r="G243" s="66">
        <v>57150577</v>
      </c>
      <c r="H243" s="66">
        <v>0</v>
      </c>
      <c r="I243" s="66" t="s">
        <v>1094</v>
      </c>
      <c r="J243" s="67" t="s">
        <v>67</v>
      </c>
      <c r="K243" s="67" t="s">
        <v>23</v>
      </c>
      <c r="L243" s="67" t="s">
        <v>143</v>
      </c>
      <c r="M243" s="67" t="s">
        <v>202</v>
      </c>
      <c r="N243" s="67">
        <v>150</v>
      </c>
    </row>
    <row r="244" spans="1:14" ht="20.25" hidden="1" customHeight="1" x14ac:dyDescent="0.25">
      <c r="A244" s="64">
        <v>1639</v>
      </c>
      <c r="B244" s="64" t="s">
        <v>1095</v>
      </c>
      <c r="C244" s="64" t="s">
        <v>1096</v>
      </c>
      <c r="D244" s="64" t="s">
        <v>201</v>
      </c>
      <c r="E244" s="65">
        <v>39505</v>
      </c>
      <c r="F244" s="66" t="s">
        <v>1097</v>
      </c>
      <c r="G244" s="66">
        <v>52516059</v>
      </c>
      <c r="H244" s="66">
        <v>0</v>
      </c>
      <c r="I244" s="66" t="s">
        <v>1098</v>
      </c>
      <c r="J244" s="67" t="s">
        <v>67</v>
      </c>
      <c r="K244" s="67" t="s">
        <v>23</v>
      </c>
      <c r="L244" s="67" t="s">
        <v>143</v>
      </c>
      <c r="M244" s="67" t="s">
        <v>175</v>
      </c>
      <c r="N244" s="67">
        <v>200</v>
      </c>
    </row>
    <row r="245" spans="1:14" ht="20.25" hidden="1" customHeight="1" x14ac:dyDescent="0.25">
      <c r="A245" s="64">
        <v>1651</v>
      </c>
      <c r="B245" s="64" t="s">
        <v>1099</v>
      </c>
      <c r="C245" s="64" t="s">
        <v>1100</v>
      </c>
      <c r="D245" s="64" t="s">
        <v>203</v>
      </c>
      <c r="E245" s="65">
        <v>40151</v>
      </c>
      <c r="F245" s="66" t="s">
        <v>1101</v>
      </c>
      <c r="G245" s="66">
        <v>57277776</v>
      </c>
      <c r="H245" s="66">
        <v>0</v>
      </c>
      <c r="I245" s="66" t="s">
        <v>1102</v>
      </c>
      <c r="J245" s="67" t="s">
        <v>67</v>
      </c>
      <c r="K245" s="67" t="s">
        <v>23</v>
      </c>
      <c r="L245" s="67" t="s">
        <v>143</v>
      </c>
      <c r="M245" s="67" t="s">
        <v>175</v>
      </c>
      <c r="N245" s="67">
        <v>200</v>
      </c>
    </row>
    <row r="246" spans="1:14" ht="20.25" hidden="1" customHeight="1" x14ac:dyDescent="0.25">
      <c r="A246" s="64">
        <v>1655</v>
      </c>
      <c r="B246" s="64" t="s">
        <v>375</v>
      </c>
      <c r="C246" s="64" t="s">
        <v>1103</v>
      </c>
      <c r="D246" s="64" t="s">
        <v>203</v>
      </c>
      <c r="E246" s="65">
        <v>17852</v>
      </c>
      <c r="F246" s="66" t="s">
        <v>1104</v>
      </c>
      <c r="G246" s="66">
        <v>57320495</v>
      </c>
      <c r="H246" s="66" t="s">
        <v>1105</v>
      </c>
      <c r="I246" s="66" t="s">
        <v>1106</v>
      </c>
      <c r="J246" s="67" t="s">
        <v>67</v>
      </c>
      <c r="K246" s="67" t="s">
        <v>23</v>
      </c>
      <c r="L246" s="67" t="s">
        <v>144</v>
      </c>
      <c r="M246" s="67" t="s">
        <v>380</v>
      </c>
      <c r="N246" s="67">
        <v>2500</v>
      </c>
    </row>
    <row r="247" spans="1:14" ht="20.25" hidden="1" customHeight="1" x14ac:dyDescent="0.25">
      <c r="A247" s="64">
        <v>1657</v>
      </c>
      <c r="B247" s="64" t="s">
        <v>1107</v>
      </c>
      <c r="C247" s="64" t="s">
        <v>1108</v>
      </c>
      <c r="D247" s="64" t="s">
        <v>203</v>
      </c>
      <c r="E247" s="65">
        <v>35524</v>
      </c>
      <c r="F247" s="66" t="s">
        <v>1109</v>
      </c>
      <c r="G247" s="66">
        <v>57557329</v>
      </c>
      <c r="H247" s="66">
        <v>0</v>
      </c>
      <c r="I247" s="66" t="s">
        <v>1110</v>
      </c>
      <c r="J247" s="67" t="s">
        <v>67</v>
      </c>
      <c r="K247" s="67" t="s">
        <v>23</v>
      </c>
      <c r="L247" s="67" t="s">
        <v>143</v>
      </c>
      <c r="M247" s="67" t="s">
        <v>204</v>
      </c>
      <c r="N247" s="67">
        <v>400</v>
      </c>
    </row>
    <row r="248" spans="1:14" ht="20.25" hidden="1" customHeight="1" x14ac:dyDescent="0.25">
      <c r="A248" s="64">
        <v>1659</v>
      </c>
      <c r="B248" s="64" t="s">
        <v>1111</v>
      </c>
      <c r="C248" s="64" t="s">
        <v>1112</v>
      </c>
      <c r="D248" s="64" t="s">
        <v>203</v>
      </c>
      <c r="E248" s="65">
        <v>37608</v>
      </c>
      <c r="F248" s="66" t="s">
        <v>1113</v>
      </c>
      <c r="G248" s="66">
        <v>58318295</v>
      </c>
      <c r="H248" s="66">
        <v>0</v>
      </c>
      <c r="I248" s="66" t="s">
        <v>1114</v>
      </c>
      <c r="J248" s="67" t="s">
        <v>67</v>
      </c>
      <c r="K248" s="67" t="s">
        <v>23</v>
      </c>
      <c r="L248" s="67" t="s">
        <v>143</v>
      </c>
      <c r="M248" s="67" t="s">
        <v>204</v>
      </c>
      <c r="N248" s="67">
        <v>400</v>
      </c>
    </row>
    <row r="249" spans="1:14" ht="20.25" hidden="1" customHeight="1" x14ac:dyDescent="0.25">
      <c r="A249" s="64">
        <v>1660</v>
      </c>
      <c r="B249" s="64" t="s">
        <v>993</v>
      </c>
      <c r="C249" s="64" t="s">
        <v>1115</v>
      </c>
      <c r="D249" s="64" t="s">
        <v>203</v>
      </c>
      <c r="E249" s="65">
        <v>39964</v>
      </c>
      <c r="F249" s="66" t="s">
        <v>1116</v>
      </c>
      <c r="G249" s="66">
        <v>59470604</v>
      </c>
      <c r="H249" s="66">
        <v>0</v>
      </c>
      <c r="I249" s="66" t="s">
        <v>1005</v>
      </c>
      <c r="J249" s="67" t="s">
        <v>67</v>
      </c>
      <c r="K249" s="67" t="s">
        <v>23</v>
      </c>
      <c r="L249" s="67" t="s">
        <v>143</v>
      </c>
      <c r="M249" s="67" t="s">
        <v>175</v>
      </c>
      <c r="N249" s="67">
        <v>200</v>
      </c>
    </row>
    <row r="250" spans="1:14" ht="20.25" hidden="1" customHeight="1" x14ac:dyDescent="0.25">
      <c r="A250" s="64">
        <v>1663</v>
      </c>
      <c r="B250" s="64" t="s">
        <v>1117</v>
      </c>
      <c r="C250" s="64" t="s">
        <v>547</v>
      </c>
      <c r="D250" s="64" t="s">
        <v>203</v>
      </c>
      <c r="E250" s="65">
        <v>38512</v>
      </c>
      <c r="F250" s="66" t="s">
        <v>1118</v>
      </c>
      <c r="G250" s="66">
        <v>0</v>
      </c>
      <c r="H250" s="66" t="s">
        <v>1119</v>
      </c>
      <c r="I250" s="66" t="s">
        <v>1120</v>
      </c>
      <c r="J250" s="67" t="s">
        <v>60</v>
      </c>
      <c r="K250" s="67" t="s">
        <v>35</v>
      </c>
      <c r="L250" s="67" t="s">
        <v>143</v>
      </c>
      <c r="M250" s="67" t="s">
        <v>204</v>
      </c>
      <c r="N250" s="67">
        <v>400</v>
      </c>
    </row>
    <row r="251" spans="1:14" ht="20.25" hidden="1" customHeight="1" x14ac:dyDescent="0.25">
      <c r="A251" s="64">
        <v>1666</v>
      </c>
      <c r="B251" s="64" t="s">
        <v>1117</v>
      </c>
      <c r="C251" s="64" t="s">
        <v>1121</v>
      </c>
      <c r="D251" s="64" t="s">
        <v>203</v>
      </c>
      <c r="E251" s="65">
        <v>42290</v>
      </c>
      <c r="F251" s="66" t="s">
        <v>1118</v>
      </c>
      <c r="G251" s="66">
        <v>54905677</v>
      </c>
      <c r="H251" s="66">
        <v>0</v>
      </c>
      <c r="I251" s="66" t="s">
        <v>1122</v>
      </c>
      <c r="J251" s="67" t="s">
        <v>60</v>
      </c>
      <c r="K251" s="67" t="s">
        <v>35</v>
      </c>
      <c r="L251" s="67" t="s">
        <v>143</v>
      </c>
      <c r="M251" s="67" t="s">
        <v>70</v>
      </c>
      <c r="N251" s="67">
        <v>100</v>
      </c>
    </row>
    <row r="252" spans="1:14" ht="20.25" hidden="1" customHeight="1" x14ac:dyDescent="0.25">
      <c r="A252" s="64">
        <v>1667</v>
      </c>
      <c r="B252" s="64" t="s">
        <v>1117</v>
      </c>
      <c r="C252" s="64" t="s">
        <v>1123</v>
      </c>
      <c r="D252" s="64" t="s">
        <v>201</v>
      </c>
      <c r="E252" s="65">
        <v>40706</v>
      </c>
      <c r="F252" s="66" t="s">
        <v>1118</v>
      </c>
      <c r="G252" s="66">
        <v>54905677</v>
      </c>
      <c r="H252" s="66">
        <v>0</v>
      </c>
      <c r="I252" s="66" t="s">
        <v>1122</v>
      </c>
      <c r="J252" s="67" t="s">
        <v>60</v>
      </c>
      <c r="K252" s="67" t="s">
        <v>35</v>
      </c>
      <c r="L252" s="67" t="s">
        <v>143</v>
      </c>
      <c r="M252" s="67" t="s">
        <v>202</v>
      </c>
      <c r="N252" s="67">
        <v>150</v>
      </c>
    </row>
    <row r="253" spans="1:14" ht="20.25" hidden="1" customHeight="1" x14ac:dyDescent="0.25">
      <c r="A253" s="64">
        <v>1668</v>
      </c>
      <c r="B253" s="64" t="s">
        <v>1117</v>
      </c>
      <c r="C253" s="64" t="s">
        <v>1124</v>
      </c>
      <c r="D253" s="64" t="s">
        <v>203</v>
      </c>
      <c r="E253" s="65">
        <v>39316</v>
      </c>
      <c r="F253" s="66" t="s">
        <v>1118</v>
      </c>
      <c r="G253" s="66">
        <v>58264452</v>
      </c>
      <c r="H253" s="66">
        <v>0</v>
      </c>
      <c r="I253" s="66" t="s">
        <v>1122</v>
      </c>
      <c r="J253" s="67" t="s">
        <v>60</v>
      </c>
      <c r="K253" s="67" t="s">
        <v>35</v>
      </c>
      <c r="L253" s="67" t="s">
        <v>143</v>
      </c>
      <c r="M253" s="67" t="s">
        <v>399</v>
      </c>
      <c r="N253" s="67">
        <v>300</v>
      </c>
    </row>
    <row r="254" spans="1:14" ht="20.25" hidden="1" customHeight="1" x14ac:dyDescent="0.25">
      <c r="A254" s="64">
        <v>1676</v>
      </c>
      <c r="B254" s="64" t="s">
        <v>1125</v>
      </c>
      <c r="C254" s="64" t="s">
        <v>1126</v>
      </c>
      <c r="D254" s="64" t="s">
        <v>201</v>
      </c>
      <c r="E254" s="65">
        <v>29560</v>
      </c>
      <c r="F254" s="66" t="s">
        <v>1127</v>
      </c>
      <c r="G254" s="66">
        <v>57469735</v>
      </c>
      <c r="H254" s="66" t="s">
        <v>1128</v>
      </c>
      <c r="I254" s="66" t="s">
        <v>1129</v>
      </c>
      <c r="J254" s="67" t="s">
        <v>40</v>
      </c>
      <c r="K254" s="67" t="s">
        <v>39</v>
      </c>
      <c r="L254" s="67" t="s">
        <v>143</v>
      </c>
      <c r="M254" s="67" t="s">
        <v>205</v>
      </c>
      <c r="N254" s="67">
        <v>600</v>
      </c>
    </row>
    <row r="255" spans="1:14" ht="20.25" hidden="1" customHeight="1" x14ac:dyDescent="0.25">
      <c r="A255" s="64">
        <v>1678</v>
      </c>
      <c r="B255" s="64" t="s">
        <v>1130</v>
      </c>
      <c r="C255" s="64" t="s">
        <v>371</v>
      </c>
      <c r="D255" s="64" t="s">
        <v>203</v>
      </c>
      <c r="E255" s="65">
        <v>37149</v>
      </c>
      <c r="F255" s="66" t="s">
        <v>1131</v>
      </c>
      <c r="G255" s="66">
        <v>59456990</v>
      </c>
      <c r="H255" s="66" t="s">
        <v>1132</v>
      </c>
      <c r="I255" s="66" t="s">
        <v>1133</v>
      </c>
      <c r="J255" s="67" t="s">
        <v>63</v>
      </c>
      <c r="K255" s="67" t="s">
        <v>35</v>
      </c>
      <c r="L255" s="67" t="s">
        <v>143</v>
      </c>
      <c r="M255" s="67" t="s">
        <v>204</v>
      </c>
      <c r="N255" s="67">
        <v>400</v>
      </c>
    </row>
    <row r="256" spans="1:14" ht="20.25" hidden="1" customHeight="1" x14ac:dyDescent="0.25">
      <c r="A256" s="64">
        <v>1680</v>
      </c>
      <c r="B256" s="64" t="s">
        <v>1134</v>
      </c>
      <c r="C256" s="64" t="s">
        <v>1135</v>
      </c>
      <c r="D256" s="64" t="s">
        <v>201</v>
      </c>
      <c r="E256" s="65">
        <v>39246</v>
      </c>
      <c r="F256" s="66" t="s">
        <v>1136</v>
      </c>
      <c r="G256" s="66">
        <v>52502520</v>
      </c>
      <c r="H256" s="66">
        <v>0</v>
      </c>
      <c r="I256" s="66">
        <v>0</v>
      </c>
      <c r="J256" s="67" t="s">
        <v>67</v>
      </c>
      <c r="K256" s="67" t="s">
        <v>23</v>
      </c>
      <c r="L256" s="67" t="s">
        <v>143</v>
      </c>
      <c r="M256" s="67" t="s">
        <v>399</v>
      </c>
      <c r="N256" s="67">
        <v>300</v>
      </c>
    </row>
    <row r="257" spans="1:14" ht="20.25" hidden="1" customHeight="1" x14ac:dyDescent="0.25">
      <c r="A257" s="64">
        <v>1685</v>
      </c>
      <c r="B257" s="64" t="s">
        <v>1137</v>
      </c>
      <c r="C257" s="64" t="s">
        <v>1138</v>
      </c>
      <c r="D257" s="64" t="s">
        <v>203</v>
      </c>
      <c r="E257" s="65">
        <v>34152</v>
      </c>
      <c r="F257" s="66" t="s">
        <v>1139</v>
      </c>
      <c r="G257" s="66">
        <v>54290681</v>
      </c>
      <c r="H257" s="66" t="s">
        <v>1140</v>
      </c>
      <c r="I257" s="66" t="s">
        <v>1141</v>
      </c>
      <c r="J257" s="67" t="s">
        <v>67</v>
      </c>
      <c r="K257" s="67" t="s">
        <v>23</v>
      </c>
      <c r="L257" s="67" t="s">
        <v>143</v>
      </c>
      <c r="M257" s="67" t="s">
        <v>204</v>
      </c>
      <c r="N257" s="67">
        <v>400</v>
      </c>
    </row>
    <row r="258" spans="1:14" ht="20.25" hidden="1" customHeight="1" x14ac:dyDescent="0.25">
      <c r="A258" s="64">
        <v>1691</v>
      </c>
      <c r="B258" s="64" t="s">
        <v>1142</v>
      </c>
      <c r="C258" s="64" t="s">
        <v>1143</v>
      </c>
      <c r="D258" s="64" t="s">
        <v>203</v>
      </c>
      <c r="E258" s="65">
        <v>42020</v>
      </c>
      <c r="F258" s="66" t="s">
        <v>1144</v>
      </c>
      <c r="G258" s="66">
        <v>57781509</v>
      </c>
      <c r="H258" s="66">
        <v>0</v>
      </c>
      <c r="I258" s="66" t="s">
        <v>1145</v>
      </c>
      <c r="J258" s="67" t="s">
        <v>67</v>
      </c>
      <c r="K258" s="67" t="s">
        <v>23</v>
      </c>
      <c r="L258" s="67" t="s">
        <v>143</v>
      </c>
      <c r="M258" s="67" t="s">
        <v>70</v>
      </c>
      <c r="N258" s="67">
        <v>100</v>
      </c>
    </row>
    <row r="259" spans="1:14" ht="20.25" hidden="1" customHeight="1" x14ac:dyDescent="0.25">
      <c r="A259" s="64">
        <v>1695</v>
      </c>
      <c r="B259" s="64" t="s">
        <v>1146</v>
      </c>
      <c r="C259" s="64" t="s">
        <v>1147</v>
      </c>
      <c r="D259" s="64" t="s">
        <v>201</v>
      </c>
      <c r="E259" s="65">
        <v>39732</v>
      </c>
      <c r="F259" s="66" t="s">
        <v>1148</v>
      </c>
      <c r="G259" s="66">
        <v>57367115</v>
      </c>
      <c r="H259" s="66">
        <v>0</v>
      </c>
      <c r="I259" s="66" t="s">
        <v>275</v>
      </c>
      <c r="J259" s="67" t="s">
        <v>55</v>
      </c>
      <c r="K259" s="67" t="s">
        <v>32</v>
      </c>
      <c r="L259" s="67" t="s">
        <v>143</v>
      </c>
      <c r="M259" s="67" t="s">
        <v>175</v>
      </c>
      <c r="N259" s="67">
        <v>200</v>
      </c>
    </row>
    <row r="260" spans="1:14" ht="20.25" hidden="1" customHeight="1" x14ac:dyDescent="0.25">
      <c r="A260" s="64">
        <v>1697</v>
      </c>
      <c r="B260" s="64" t="s">
        <v>1149</v>
      </c>
      <c r="C260" s="64" t="s">
        <v>1150</v>
      </c>
      <c r="D260" s="64" t="s">
        <v>203</v>
      </c>
      <c r="E260" s="65">
        <v>28252</v>
      </c>
      <c r="F260" s="66" t="s">
        <v>1151</v>
      </c>
      <c r="G260" s="66">
        <v>58033116</v>
      </c>
      <c r="H260" s="66" t="s">
        <v>1152</v>
      </c>
      <c r="I260" s="66" t="s">
        <v>275</v>
      </c>
      <c r="J260" s="67" t="s">
        <v>55</v>
      </c>
      <c r="K260" s="67" t="s">
        <v>32</v>
      </c>
      <c r="L260" s="67" t="s">
        <v>143</v>
      </c>
      <c r="M260" s="67" t="s">
        <v>205</v>
      </c>
      <c r="N260" s="67">
        <v>600</v>
      </c>
    </row>
    <row r="261" spans="1:14" ht="20.25" hidden="1" customHeight="1" x14ac:dyDescent="0.25">
      <c r="A261" s="64">
        <v>1700</v>
      </c>
      <c r="B261" s="64" t="s">
        <v>1153</v>
      </c>
      <c r="C261" s="64" t="s">
        <v>1154</v>
      </c>
      <c r="D261" s="64" t="s">
        <v>203</v>
      </c>
      <c r="E261" s="65">
        <v>16852</v>
      </c>
      <c r="F261" s="66" t="s">
        <v>1155</v>
      </c>
      <c r="G261" s="66">
        <v>57761266</v>
      </c>
      <c r="H261" s="66">
        <v>0</v>
      </c>
      <c r="I261" s="66" t="s">
        <v>1156</v>
      </c>
      <c r="J261" s="67" t="s">
        <v>8</v>
      </c>
      <c r="K261" s="67" t="s">
        <v>27</v>
      </c>
      <c r="L261" s="67" t="s">
        <v>146</v>
      </c>
      <c r="M261" s="67" t="s">
        <v>380</v>
      </c>
      <c r="N261" s="67">
        <v>600</v>
      </c>
    </row>
    <row r="262" spans="1:14" ht="20.25" hidden="1" customHeight="1" x14ac:dyDescent="0.25">
      <c r="A262" s="64">
        <v>1701</v>
      </c>
      <c r="B262" s="64" t="s">
        <v>1157</v>
      </c>
      <c r="C262" s="64" t="s">
        <v>1158</v>
      </c>
      <c r="D262" s="64" t="s">
        <v>203</v>
      </c>
      <c r="E262" s="65">
        <v>24711</v>
      </c>
      <c r="F262" s="66" t="s">
        <v>1159</v>
      </c>
      <c r="G262" s="66">
        <v>57542565</v>
      </c>
      <c r="H262" s="66">
        <v>0</v>
      </c>
      <c r="I262" s="66" t="s">
        <v>1160</v>
      </c>
      <c r="J262" s="67" t="s">
        <v>8</v>
      </c>
      <c r="K262" s="67" t="s">
        <v>27</v>
      </c>
      <c r="L262" s="67" t="s">
        <v>143</v>
      </c>
      <c r="M262" s="67" t="s">
        <v>205</v>
      </c>
      <c r="N262" s="67">
        <v>600</v>
      </c>
    </row>
    <row r="263" spans="1:14" ht="20.25" hidden="1" customHeight="1" x14ac:dyDescent="0.25">
      <c r="A263" s="64">
        <v>1702</v>
      </c>
      <c r="B263" s="64" t="s">
        <v>1161</v>
      </c>
      <c r="C263" s="64" t="s">
        <v>1162</v>
      </c>
      <c r="D263" s="64" t="s">
        <v>203</v>
      </c>
      <c r="E263" s="65">
        <v>31083</v>
      </c>
      <c r="F263" s="66" t="s">
        <v>1163</v>
      </c>
      <c r="G263" s="66">
        <v>57712498</v>
      </c>
      <c r="H263" s="66">
        <v>0</v>
      </c>
      <c r="I263" s="66" t="s">
        <v>1164</v>
      </c>
      <c r="J263" s="67" t="s">
        <v>8</v>
      </c>
      <c r="K263" s="67" t="s">
        <v>27</v>
      </c>
      <c r="L263" s="67" t="s">
        <v>143</v>
      </c>
      <c r="M263" s="67" t="s">
        <v>205</v>
      </c>
      <c r="N263" s="67">
        <v>600</v>
      </c>
    </row>
    <row r="264" spans="1:14" ht="20.25" hidden="1" customHeight="1" x14ac:dyDescent="0.25">
      <c r="A264" s="64">
        <v>1705</v>
      </c>
      <c r="B264" s="64" t="s">
        <v>1165</v>
      </c>
      <c r="C264" s="64" t="s">
        <v>1166</v>
      </c>
      <c r="D264" s="64" t="s">
        <v>203</v>
      </c>
      <c r="E264" s="65">
        <v>25218</v>
      </c>
      <c r="F264" s="66" t="s">
        <v>1167</v>
      </c>
      <c r="G264" s="66">
        <v>52572034</v>
      </c>
      <c r="H264" s="66">
        <v>0</v>
      </c>
      <c r="I264" s="66" t="s">
        <v>1156</v>
      </c>
      <c r="J264" s="67" t="s">
        <v>8</v>
      </c>
      <c r="K264" s="67" t="s">
        <v>27</v>
      </c>
      <c r="L264" s="67" t="s">
        <v>143</v>
      </c>
      <c r="M264" s="67" t="s">
        <v>205</v>
      </c>
      <c r="N264" s="67">
        <v>600</v>
      </c>
    </row>
    <row r="265" spans="1:14" ht="20.25" hidden="1" customHeight="1" x14ac:dyDescent="0.25">
      <c r="A265" s="64">
        <v>1706</v>
      </c>
      <c r="B265" s="64" t="s">
        <v>1165</v>
      </c>
      <c r="C265" s="64" t="s">
        <v>1168</v>
      </c>
      <c r="D265" s="64" t="s">
        <v>201</v>
      </c>
      <c r="E265" s="65">
        <v>27296</v>
      </c>
      <c r="F265" s="66" t="s">
        <v>1169</v>
      </c>
      <c r="G265" s="66">
        <v>52572034</v>
      </c>
      <c r="H265" s="66">
        <v>0</v>
      </c>
      <c r="I265" s="66" t="s">
        <v>1156</v>
      </c>
      <c r="J265" s="67" t="s">
        <v>8</v>
      </c>
      <c r="K265" s="67" t="s">
        <v>27</v>
      </c>
      <c r="L265" s="67" t="s">
        <v>143</v>
      </c>
      <c r="M265" s="67" t="s">
        <v>205</v>
      </c>
      <c r="N265" s="67">
        <v>600</v>
      </c>
    </row>
    <row r="266" spans="1:14" ht="20.25" hidden="1" customHeight="1" x14ac:dyDescent="0.25">
      <c r="A266" s="64">
        <v>1708</v>
      </c>
      <c r="B266" s="64" t="s">
        <v>1170</v>
      </c>
      <c r="C266" s="64" t="s">
        <v>1171</v>
      </c>
      <c r="D266" s="64" t="s">
        <v>203</v>
      </c>
      <c r="E266" s="65">
        <v>36587</v>
      </c>
      <c r="F266" s="66" t="s">
        <v>1172</v>
      </c>
      <c r="G266" s="66">
        <v>59030865</v>
      </c>
      <c r="H266" s="66">
        <v>0</v>
      </c>
      <c r="I266" s="66" t="s">
        <v>1173</v>
      </c>
      <c r="J266" s="67" t="s">
        <v>8</v>
      </c>
      <c r="K266" s="67" t="s">
        <v>27</v>
      </c>
      <c r="L266" s="67" t="s">
        <v>143</v>
      </c>
      <c r="M266" s="67" t="s">
        <v>204</v>
      </c>
      <c r="N266" s="67">
        <v>400</v>
      </c>
    </row>
    <row r="267" spans="1:14" ht="20.25" hidden="1" customHeight="1" x14ac:dyDescent="0.25">
      <c r="A267" s="64">
        <v>1709</v>
      </c>
      <c r="B267" s="64" t="s">
        <v>1174</v>
      </c>
      <c r="C267" s="64" t="s">
        <v>1175</v>
      </c>
      <c r="D267" s="64" t="s">
        <v>201</v>
      </c>
      <c r="E267" s="65">
        <v>39153</v>
      </c>
      <c r="F267" s="66" t="s">
        <v>1176</v>
      </c>
      <c r="G267" s="66">
        <v>57578904</v>
      </c>
      <c r="H267" s="66">
        <v>0</v>
      </c>
      <c r="I267" s="66" t="s">
        <v>1177</v>
      </c>
      <c r="J267" s="67" t="s">
        <v>8</v>
      </c>
      <c r="K267" s="67" t="s">
        <v>27</v>
      </c>
      <c r="L267" s="67" t="s">
        <v>143</v>
      </c>
      <c r="M267" s="67" t="s">
        <v>399</v>
      </c>
      <c r="N267" s="67">
        <v>300</v>
      </c>
    </row>
    <row r="268" spans="1:14" ht="20.25" hidden="1" customHeight="1" x14ac:dyDescent="0.25">
      <c r="A268" s="64">
        <v>1716</v>
      </c>
      <c r="B268" s="64" t="s">
        <v>1178</v>
      </c>
      <c r="C268" s="64" t="s">
        <v>1179</v>
      </c>
      <c r="D268" s="64" t="s">
        <v>203</v>
      </c>
      <c r="E268" s="65">
        <v>36401</v>
      </c>
      <c r="F268" s="66" t="s">
        <v>1180</v>
      </c>
      <c r="G268" s="66">
        <v>58149498</v>
      </c>
      <c r="H268" s="66">
        <v>0</v>
      </c>
      <c r="I268" s="66" t="s">
        <v>1181</v>
      </c>
      <c r="J268" s="67" t="s">
        <v>40</v>
      </c>
      <c r="K268" s="67" t="s">
        <v>39</v>
      </c>
      <c r="L268" s="67" t="s">
        <v>143</v>
      </c>
      <c r="M268" s="67" t="s">
        <v>204</v>
      </c>
      <c r="N268" s="67">
        <v>400</v>
      </c>
    </row>
    <row r="269" spans="1:14" ht="20.25" hidden="1" customHeight="1" x14ac:dyDescent="0.25">
      <c r="A269" s="64">
        <v>1717</v>
      </c>
      <c r="B269" s="64" t="s">
        <v>1182</v>
      </c>
      <c r="C269" s="64" t="s">
        <v>1183</v>
      </c>
      <c r="D269" s="64" t="s">
        <v>203</v>
      </c>
      <c r="E269" s="65">
        <v>33013</v>
      </c>
      <c r="F269" s="66" t="s">
        <v>1184</v>
      </c>
      <c r="G269" s="66">
        <v>54936864</v>
      </c>
      <c r="H269" s="66">
        <v>0</v>
      </c>
      <c r="I269" s="66" t="s">
        <v>1185</v>
      </c>
      <c r="J269" s="67" t="s">
        <v>40</v>
      </c>
      <c r="K269" s="67" t="s">
        <v>39</v>
      </c>
      <c r="L269" s="67" t="s">
        <v>143</v>
      </c>
      <c r="M269" s="67" t="s">
        <v>205</v>
      </c>
      <c r="N269" s="67">
        <v>600</v>
      </c>
    </row>
    <row r="270" spans="1:14" ht="20.25" hidden="1" customHeight="1" x14ac:dyDescent="0.25">
      <c r="A270" s="64">
        <v>1718</v>
      </c>
      <c r="B270" s="64" t="s">
        <v>1182</v>
      </c>
      <c r="C270" s="64" t="s">
        <v>1186</v>
      </c>
      <c r="D270" s="64" t="s">
        <v>203</v>
      </c>
      <c r="E270" s="65">
        <v>41973</v>
      </c>
      <c r="F270" s="66" t="s">
        <v>1187</v>
      </c>
      <c r="G270" s="66">
        <v>54936864</v>
      </c>
      <c r="H270" s="66">
        <v>0</v>
      </c>
      <c r="I270" s="66" t="s">
        <v>1185</v>
      </c>
      <c r="J270" s="67" t="s">
        <v>40</v>
      </c>
      <c r="K270" s="67" t="s">
        <v>39</v>
      </c>
      <c r="L270" s="67" t="s">
        <v>143</v>
      </c>
      <c r="M270" s="67" t="s">
        <v>70</v>
      </c>
      <c r="N270" s="67">
        <v>100</v>
      </c>
    </row>
    <row r="271" spans="1:14" ht="20.25" hidden="1" customHeight="1" x14ac:dyDescent="0.25">
      <c r="A271" s="64">
        <v>1719</v>
      </c>
      <c r="B271" s="64" t="s">
        <v>1188</v>
      </c>
      <c r="C271" s="64" t="s">
        <v>1189</v>
      </c>
      <c r="D271" s="64" t="s">
        <v>203</v>
      </c>
      <c r="E271" s="65">
        <v>34549</v>
      </c>
      <c r="F271" s="66" t="s">
        <v>1190</v>
      </c>
      <c r="G271" s="66">
        <v>57084885</v>
      </c>
      <c r="H271" s="66">
        <v>0</v>
      </c>
      <c r="I271" s="66" t="s">
        <v>1191</v>
      </c>
      <c r="J271" s="67" t="s">
        <v>40</v>
      </c>
      <c r="K271" s="67" t="s">
        <v>39</v>
      </c>
      <c r="L271" s="67" t="s">
        <v>143</v>
      </c>
      <c r="M271" s="67" t="s">
        <v>204</v>
      </c>
      <c r="N271" s="67">
        <v>400</v>
      </c>
    </row>
    <row r="272" spans="1:14" ht="20.25" hidden="1" customHeight="1" x14ac:dyDescent="0.25">
      <c r="A272" s="64">
        <v>1726</v>
      </c>
      <c r="B272" s="64" t="s">
        <v>1192</v>
      </c>
      <c r="C272" s="64" t="s">
        <v>1193</v>
      </c>
      <c r="D272" s="64" t="s">
        <v>203</v>
      </c>
      <c r="E272" s="65">
        <v>32927</v>
      </c>
      <c r="F272" s="66" t="s">
        <v>1194</v>
      </c>
      <c r="G272" s="66">
        <v>57315130</v>
      </c>
      <c r="H272" s="66">
        <v>0</v>
      </c>
      <c r="I272" s="66" t="s">
        <v>1195</v>
      </c>
      <c r="J272" s="67" t="s">
        <v>40</v>
      </c>
      <c r="K272" s="67" t="s">
        <v>39</v>
      </c>
      <c r="L272" s="67" t="s">
        <v>143</v>
      </c>
      <c r="M272" s="67" t="s">
        <v>205</v>
      </c>
      <c r="N272" s="67">
        <v>600</v>
      </c>
    </row>
    <row r="273" spans="1:14" ht="20.25" hidden="1" customHeight="1" x14ac:dyDescent="0.25">
      <c r="A273" s="64">
        <v>1728</v>
      </c>
      <c r="B273" s="64" t="s">
        <v>1196</v>
      </c>
      <c r="C273" s="64" t="s">
        <v>1197</v>
      </c>
      <c r="D273" s="64" t="s">
        <v>203</v>
      </c>
      <c r="E273" s="65">
        <v>38493</v>
      </c>
      <c r="F273" s="66" t="s">
        <v>1198</v>
      </c>
      <c r="G273" s="66">
        <v>57475556</v>
      </c>
      <c r="H273" s="66">
        <v>0</v>
      </c>
      <c r="I273" s="66" t="s">
        <v>1199</v>
      </c>
      <c r="J273" s="67" t="s">
        <v>40</v>
      </c>
      <c r="K273" s="67" t="s">
        <v>39</v>
      </c>
      <c r="L273" s="67" t="s">
        <v>143</v>
      </c>
      <c r="M273" s="67" t="s">
        <v>204</v>
      </c>
      <c r="N273" s="67">
        <v>400</v>
      </c>
    </row>
    <row r="274" spans="1:14" ht="20.25" hidden="1" customHeight="1" x14ac:dyDescent="0.25">
      <c r="A274" s="64">
        <v>1731</v>
      </c>
      <c r="B274" s="64" t="s">
        <v>1200</v>
      </c>
      <c r="C274" s="64" t="s">
        <v>1201</v>
      </c>
      <c r="D274" s="64" t="s">
        <v>203</v>
      </c>
      <c r="E274" s="65">
        <v>35263</v>
      </c>
      <c r="F274" s="66" t="s">
        <v>1202</v>
      </c>
      <c r="G274" s="66" t="s">
        <v>1203</v>
      </c>
      <c r="H274" s="66">
        <v>0</v>
      </c>
      <c r="I274" s="66" t="s">
        <v>1204</v>
      </c>
      <c r="J274" s="67" t="s">
        <v>40</v>
      </c>
      <c r="K274" s="67" t="s">
        <v>39</v>
      </c>
      <c r="L274" s="67" t="s">
        <v>143</v>
      </c>
      <c r="M274" s="67" t="s">
        <v>204</v>
      </c>
      <c r="N274" s="67">
        <v>400</v>
      </c>
    </row>
    <row r="275" spans="1:14" ht="20.25" hidden="1" customHeight="1" x14ac:dyDescent="0.25">
      <c r="A275" s="64">
        <v>1733</v>
      </c>
      <c r="B275" s="64" t="s">
        <v>1205</v>
      </c>
      <c r="C275" s="64" t="s">
        <v>1206</v>
      </c>
      <c r="D275" s="64" t="s">
        <v>203</v>
      </c>
      <c r="E275" s="65">
        <v>21054</v>
      </c>
      <c r="F275" s="66" t="s">
        <v>1207</v>
      </c>
      <c r="G275" s="66" t="s">
        <v>1208</v>
      </c>
      <c r="H275" s="66" t="s">
        <v>1209</v>
      </c>
      <c r="I275" s="66" t="s">
        <v>1210</v>
      </c>
      <c r="J275" s="67" t="s">
        <v>40</v>
      </c>
      <c r="K275" s="67" t="s">
        <v>39</v>
      </c>
      <c r="L275" s="67" t="s">
        <v>146</v>
      </c>
      <c r="M275" s="67" t="s">
        <v>1211</v>
      </c>
      <c r="N275" s="67">
        <v>600</v>
      </c>
    </row>
    <row r="276" spans="1:14" ht="20.25" hidden="1" customHeight="1" x14ac:dyDescent="0.25">
      <c r="A276" s="64">
        <v>1743</v>
      </c>
      <c r="B276" s="64" t="s">
        <v>1212</v>
      </c>
      <c r="C276" s="64" t="s">
        <v>1213</v>
      </c>
      <c r="D276" s="64" t="s">
        <v>203</v>
      </c>
      <c r="E276" s="65">
        <v>39677</v>
      </c>
      <c r="F276" s="66" t="s">
        <v>1214</v>
      </c>
      <c r="G276" s="66">
        <v>57141700</v>
      </c>
      <c r="H276" s="66">
        <v>0</v>
      </c>
      <c r="I276" s="66" t="s">
        <v>1215</v>
      </c>
      <c r="J276" s="67" t="s">
        <v>40</v>
      </c>
      <c r="K276" s="67" t="s">
        <v>39</v>
      </c>
      <c r="L276" s="67" t="s">
        <v>143</v>
      </c>
      <c r="M276" s="67" t="s">
        <v>175</v>
      </c>
      <c r="N276" s="67">
        <v>200</v>
      </c>
    </row>
    <row r="277" spans="1:14" ht="20.25" hidden="1" customHeight="1" x14ac:dyDescent="0.25">
      <c r="A277" s="64">
        <v>1744</v>
      </c>
      <c r="B277" s="64" t="s">
        <v>1216</v>
      </c>
      <c r="C277" s="64" t="s">
        <v>1217</v>
      </c>
      <c r="D277" s="64" t="s">
        <v>203</v>
      </c>
      <c r="E277" s="65">
        <v>30315</v>
      </c>
      <c r="F277" s="66" t="s">
        <v>1218</v>
      </c>
      <c r="G277" s="66" t="s">
        <v>1219</v>
      </c>
      <c r="H277" s="66" t="s">
        <v>1220</v>
      </c>
      <c r="I277" s="66" t="s">
        <v>1221</v>
      </c>
      <c r="J277" s="67" t="s">
        <v>40</v>
      </c>
      <c r="K277" s="67" t="s">
        <v>39</v>
      </c>
      <c r="L277" s="67" t="s">
        <v>143</v>
      </c>
      <c r="M277" s="67" t="s">
        <v>205</v>
      </c>
      <c r="N277" s="67">
        <v>600</v>
      </c>
    </row>
    <row r="278" spans="1:14" ht="20.25" hidden="1" customHeight="1" x14ac:dyDescent="0.25">
      <c r="A278" s="64">
        <v>1757</v>
      </c>
      <c r="B278" s="64" t="s">
        <v>1006</v>
      </c>
      <c r="C278" s="64" t="s">
        <v>1222</v>
      </c>
      <c r="D278" s="64" t="s">
        <v>203</v>
      </c>
      <c r="E278" s="65">
        <v>39723</v>
      </c>
      <c r="F278" s="66" t="s">
        <v>1223</v>
      </c>
      <c r="G278" s="66">
        <v>54877483</v>
      </c>
      <c r="H278" s="66">
        <v>0</v>
      </c>
      <c r="I278" s="66" t="s">
        <v>1224</v>
      </c>
      <c r="J278" s="67" t="s">
        <v>1225</v>
      </c>
      <c r="K278" s="67" t="s">
        <v>33</v>
      </c>
      <c r="L278" s="67" t="s">
        <v>143</v>
      </c>
      <c r="M278" s="67" t="s">
        <v>175</v>
      </c>
      <c r="N278" s="67">
        <v>200</v>
      </c>
    </row>
    <row r="279" spans="1:14" ht="20.25" hidden="1" customHeight="1" x14ac:dyDescent="0.25">
      <c r="A279" s="64">
        <v>1758</v>
      </c>
      <c r="B279" s="64" t="s">
        <v>607</v>
      </c>
      <c r="C279" s="64" t="s">
        <v>1226</v>
      </c>
      <c r="D279" s="64" t="s">
        <v>203</v>
      </c>
      <c r="E279" s="65">
        <v>39486</v>
      </c>
      <c r="F279" s="66" t="s">
        <v>1227</v>
      </c>
      <c r="G279" s="66">
        <v>57990345</v>
      </c>
      <c r="H279" s="66">
        <v>0</v>
      </c>
      <c r="I279" s="66" t="s">
        <v>1228</v>
      </c>
      <c r="J279" s="67" t="s">
        <v>1225</v>
      </c>
      <c r="K279" s="67" t="s">
        <v>33</v>
      </c>
      <c r="L279" s="67" t="s">
        <v>143</v>
      </c>
      <c r="M279" s="67" t="s">
        <v>175</v>
      </c>
      <c r="N279" s="67">
        <v>200</v>
      </c>
    </row>
    <row r="280" spans="1:14" ht="20.25" hidden="1" customHeight="1" x14ac:dyDescent="0.25">
      <c r="A280" s="64">
        <v>1760</v>
      </c>
      <c r="B280" s="64" t="s">
        <v>1229</v>
      </c>
      <c r="C280" s="64" t="s">
        <v>1230</v>
      </c>
      <c r="D280" s="64" t="s">
        <v>203</v>
      </c>
      <c r="E280" s="65">
        <v>39294</v>
      </c>
      <c r="F280" s="66" t="s">
        <v>1231</v>
      </c>
      <c r="G280" s="66">
        <v>59112743</v>
      </c>
      <c r="H280" s="66">
        <v>0</v>
      </c>
      <c r="I280" s="66" t="s">
        <v>1232</v>
      </c>
      <c r="J280" s="67" t="s">
        <v>1225</v>
      </c>
      <c r="K280" s="67" t="s">
        <v>33</v>
      </c>
      <c r="L280" s="67" t="s">
        <v>143</v>
      </c>
      <c r="M280" s="67" t="s">
        <v>399</v>
      </c>
      <c r="N280" s="67">
        <v>300</v>
      </c>
    </row>
    <row r="281" spans="1:14" ht="20.25" hidden="1" customHeight="1" x14ac:dyDescent="0.25">
      <c r="A281" s="64">
        <v>1796</v>
      </c>
      <c r="B281" s="64" t="s">
        <v>1233</v>
      </c>
      <c r="C281" s="64" t="s">
        <v>1234</v>
      </c>
      <c r="D281" s="64" t="s">
        <v>203</v>
      </c>
      <c r="E281" s="65">
        <v>40153</v>
      </c>
      <c r="F281" s="66" t="s">
        <v>1235</v>
      </c>
      <c r="G281" s="66">
        <v>58121559</v>
      </c>
      <c r="H281" s="66">
        <v>0</v>
      </c>
      <c r="I281" s="66">
        <v>0</v>
      </c>
      <c r="J281" s="67" t="s">
        <v>1225</v>
      </c>
      <c r="K281" s="67" t="s">
        <v>33</v>
      </c>
      <c r="L281" s="67" t="s">
        <v>143</v>
      </c>
      <c r="M281" s="67" t="s">
        <v>175</v>
      </c>
      <c r="N281" s="67">
        <v>200</v>
      </c>
    </row>
    <row r="282" spans="1:14" ht="20.25" hidden="1" customHeight="1" x14ac:dyDescent="0.25">
      <c r="A282" s="64">
        <v>1798</v>
      </c>
      <c r="B282" s="64" t="s">
        <v>1146</v>
      </c>
      <c r="C282" s="64" t="s">
        <v>1236</v>
      </c>
      <c r="D282" s="64" t="s">
        <v>203</v>
      </c>
      <c r="E282" s="65">
        <v>39732</v>
      </c>
      <c r="F282" s="66" t="s">
        <v>1237</v>
      </c>
      <c r="G282" s="66">
        <v>57342363</v>
      </c>
      <c r="H282" s="66">
        <v>0</v>
      </c>
      <c r="I282" s="66">
        <v>0</v>
      </c>
      <c r="J282" s="67" t="s">
        <v>1225</v>
      </c>
      <c r="K282" s="67" t="s">
        <v>33</v>
      </c>
      <c r="L282" s="67" t="s">
        <v>143</v>
      </c>
      <c r="M282" s="67" t="s">
        <v>175</v>
      </c>
      <c r="N282" s="67">
        <v>200</v>
      </c>
    </row>
    <row r="283" spans="1:14" ht="20.25" hidden="1" customHeight="1" x14ac:dyDescent="0.25">
      <c r="A283" s="64">
        <v>1803</v>
      </c>
      <c r="B283" s="64" t="s">
        <v>1238</v>
      </c>
      <c r="C283" s="64" t="s">
        <v>1239</v>
      </c>
      <c r="D283" s="64" t="s">
        <v>201</v>
      </c>
      <c r="E283" s="65">
        <v>40364</v>
      </c>
      <c r="F283" s="66" t="s">
        <v>1240</v>
      </c>
      <c r="G283" s="66">
        <v>0</v>
      </c>
      <c r="H283" s="66">
        <v>0</v>
      </c>
      <c r="I283" s="66">
        <v>0</v>
      </c>
      <c r="J283" s="67" t="s">
        <v>13</v>
      </c>
      <c r="K283" s="67" t="s">
        <v>30</v>
      </c>
      <c r="L283" s="67" t="s">
        <v>143</v>
      </c>
      <c r="M283" s="67" t="s">
        <v>202</v>
      </c>
      <c r="N283" s="67">
        <v>150</v>
      </c>
    </row>
    <row r="284" spans="1:14" ht="20.25" hidden="1" customHeight="1" x14ac:dyDescent="0.25">
      <c r="A284" s="64">
        <v>1804</v>
      </c>
      <c r="B284" s="64" t="s">
        <v>1241</v>
      </c>
      <c r="C284" s="64" t="s">
        <v>1242</v>
      </c>
      <c r="D284" s="64" t="s">
        <v>201</v>
      </c>
      <c r="E284" s="65">
        <v>40350</v>
      </c>
      <c r="F284" s="66" t="s">
        <v>1243</v>
      </c>
      <c r="G284" s="66">
        <v>0</v>
      </c>
      <c r="H284" s="66">
        <v>0</v>
      </c>
      <c r="I284" s="66">
        <v>0</v>
      </c>
      <c r="J284" s="67" t="s">
        <v>13</v>
      </c>
      <c r="K284" s="67" t="s">
        <v>30</v>
      </c>
      <c r="L284" s="67" t="s">
        <v>143</v>
      </c>
      <c r="M284" s="67" t="s">
        <v>202</v>
      </c>
      <c r="N284" s="67">
        <v>150</v>
      </c>
    </row>
    <row r="285" spans="1:14" ht="20.25" hidden="1" customHeight="1" x14ac:dyDescent="0.25">
      <c r="A285" s="64">
        <v>1806</v>
      </c>
      <c r="B285" s="64" t="s">
        <v>1244</v>
      </c>
      <c r="C285" s="64" t="s">
        <v>1245</v>
      </c>
      <c r="D285" s="64" t="s">
        <v>201</v>
      </c>
      <c r="E285" s="65">
        <v>39757</v>
      </c>
      <c r="F285" s="66" t="s">
        <v>1246</v>
      </c>
      <c r="G285" s="66">
        <v>0</v>
      </c>
      <c r="H285" s="66">
        <v>0</v>
      </c>
      <c r="I285" s="66">
        <v>0</v>
      </c>
      <c r="J285" s="67" t="s">
        <v>13</v>
      </c>
      <c r="K285" s="67" t="s">
        <v>30</v>
      </c>
      <c r="L285" s="67" t="s">
        <v>143</v>
      </c>
      <c r="M285" s="67" t="s">
        <v>175</v>
      </c>
      <c r="N285" s="67">
        <v>200</v>
      </c>
    </row>
    <row r="286" spans="1:14" ht="20.25" hidden="1" customHeight="1" x14ac:dyDescent="0.25">
      <c r="A286" s="64">
        <v>1807</v>
      </c>
      <c r="B286" s="64" t="s">
        <v>1247</v>
      </c>
      <c r="C286" s="64" t="s">
        <v>1248</v>
      </c>
      <c r="D286" s="64" t="s">
        <v>201</v>
      </c>
      <c r="E286" s="65">
        <v>39837</v>
      </c>
      <c r="F286" s="66" t="s">
        <v>1249</v>
      </c>
      <c r="G286" s="66">
        <v>0</v>
      </c>
      <c r="H286" s="66">
        <v>0</v>
      </c>
      <c r="I286" s="66">
        <v>0</v>
      </c>
      <c r="J286" s="67" t="s">
        <v>13</v>
      </c>
      <c r="K286" s="67" t="s">
        <v>30</v>
      </c>
      <c r="L286" s="67" t="s">
        <v>143</v>
      </c>
      <c r="M286" s="67" t="s">
        <v>175</v>
      </c>
      <c r="N286" s="67">
        <v>200</v>
      </c>
    </row>
    <row r="287" spans="1:14" ht="20.25" hidden="1" customHeight="1" x14ac:dyDescent="0.25">
      <c r="A287" s="64">
        <v>1808</v>
      </c>
      <c r="B287" s="64" t="s">
        <v>1250</v>
      </c>
      <c r="C287" s="64" t="s">
        <v>1251</v>
      </c>
      <c r="D287" s="64" t="s">
        <v>201</v>
      </c>
      <c r="E287" s="65">
        <v>39711</v>
      </c>
      <c r="F287" s="66" t="s">
        <v>1252</v>
      </c>
      <c r="G287" s="66">
        <v>0</v>
      </c>
      <c r="H287" s="66">
        <v>0</v>
      </c>
      <c r="I287" s="66">
        <v>0</v>
      </c>
      <c r="J287" s="67" t="s">
        <v>13</v>
      </c>
      <c r="K287" s="67" t="s">
        <v>30</v>
      </c>
      <c r="L287" s="67" t="s">
        <v>143</v>
      </c>
      <c r="M287" s="67" t="s">
        <v>175</v>
      </c>
      <c r="N287" s="67">
        <v>200</v>
      </c>
    </row>
    <row r="288" spans="1:14" ht="20.25" hidden="1" customHeight="1" x14ac:dyDescent="0.25">
      <c r="A288" s="64">
        <v>1821</v>
      </c>
      <c r="B288" s="64" t="s">
        <v>1253</v>
      </c>
      <c r="C288" s="64" t="s">
        <v>1254</v>
      </c>
      <c r="D288" s="64" t="s">
        <v>201</v>
      </c>
      <c r="E288" s="65">
        <v>41554</v>
      </c>
      <c r="F288" s="66" t="s">
        <v>1255</v>
      </c>
      <c r="G288" s="66">
        <v>0</v>
      </c>
      <c r="H288" s="66">
        <v>0</v>
      </c>
      <c r="I288" s="66">
        <v>0</v>
      </c>
      <c r="J288" s="67" t="s">
        <v>60</v>
      </c>
      <c r="K288" s="67" t="s">
        <v>35</v>
      </c>
      <c r="L288" s="67" t="s">
        <v>143</v>
      </c>
      <c r="M288" s="67" t="s">
        <v>71</v>
      </c>
      <c r="N288" s="67">
        <v>150</v>
      </c>
    </row>
    <row r="289" spans="1:14" ht="20.25" hidden="1" customHeight="1" x14ac:dyDescent="0.25">
      <c r="A289" s="64">
        <v>1830</v>
      </c>
      <c r="B289" s="64" t="s">
        <v>1253</v>
      </c>
      <c r="C289" s="64" t="s">
        <v>1256</v>
      </c>
      <c r="D289" s="64" t="s">
        <v>203</v>
      </c>
      <c r="E289" s="65">
        <v>42636</v>
      </c>
      <c r="F289" s="66" t="s">
        <v>1257</v>
      </c>
      <c r="G289" s="66">
        <v>57920578</v>
      </c>
      <c r="H289" s="66">
        <v>0</v>
      </c>
      <c r="I289" s="66" t="s">
        <v>1258</v>
      </c>
      <c r="J289" s="67" t="s">
        <v>60</v>
      </c>
      <c r="K289" s="67" t="s">
        <v>35</v>
      </c>
      <c r="L289" s="67" t="s">
        <v>143</v>
      </c>
      <c r="M289" s="67" t="s">
        <v>69</v>
      </c>
      <c r="N289" s="67">
        <v>100</v>
      </c>
    </row>
    <row r="290" spans="1:14" ht="20.25" hidden="1" customHeight="1" x14ac:dyDescent="0.25">
      <c r="A290" s="64">
        <v>1833</v>
      </c>
      <c r="B290" s="64" t="s">
        <v>1259</v>
      </c>
      <c r="C290" s="64" t="s">
        <v>1260</v>
      </c>
      <c r="D290" s="64" t="s">
        <v>203</v>
      </c>
      <c r="E290" s="65">
        <v>42549</v>
      </c>
      <c r="F290" s="66" t="s">
        <v>1261</v>
      </c>
      <c r="G290" s="66">
        <v>59140851</v>
      </c>
      <c r="H290" s="66">
        <v>0</v>
      </c>
      <c r="I290" s="66" t="s">
        <v>1262</v>
      </c>
      <c r="J290" s="67" t="s">
        <v>60</v>
      </c>
      <c r="K290" s="67" t="s">
        <v>35</v>
      </c>
      <c r="L290" s="67" t="s">
        <v>143</v>
      </c>
      <c r="M290" s="67" t="s">
        <v>69</v>
      </c>
      <c r="N290" s="67">
        <v>100</v>
      </c>
    </row>
    <row r="291" spans="1:14" ht="20.25" hidden="1" customHeight="1" x14ac:dyDescent="0.25">
      <c r="A291" s="64">
        <v>1834</v>
      </c>
      <c r="B291" s="64" t="s">
        <v>1259</v>
      </c>
      <c r="C291" s="64" t="s">
        <v>1263</v>
      </c>
      <c r="D291" s="64" t="s">
        <v>203</v>
      </c>
      <c r="E291" s="65">
        <v>41579</v>
      </c>
      <c r="F291" s="66" t="s">
        <v>1264</v>
      </c>
      <c r="G291" s="66">
        <v>59140851</v>
      </c>
      <c r="H291" s="66">
        <v>0</v>
      </c>
      <c r="I291" s="66" t="s">
        <v>1262</v>
      </c>
      <c r="J291" s="67" t="s">
        <v>60</v>
      </c>
      <c r="K291" s="67" t="s">
        <v>35</v>
      </c>
      <c r="L291" s="67" t="s">
        <v>143</v>
      </c>
      <c r="M291" s="67" t="s">
        <v>70</v>
      </c>
      <c r="N291" s="67">
        <v>100</v>
      </c>
    </row>
    <row r="292" spans="1:14" ht="20.25" hidden="1" customHeight="1" x14ac:dyDescent="0.25">
      <c r="A292" s="64">
        <v>1835</v>
      </c>
      <c r="B292" s="64" t="s">
        <v>1265</v>
      </c>
      <c r="C292" s="64" t="s">
        <v>1266</v>
      </c>
      <c r="D292" s="64" t="s">
        <v>201</v>
      </c>
      <c r="E292" s="65">
        <v>41285</v>
      </c>
      <c r="F292" s="66" t="s">
        <v>1257</v>
      </c>
      <c r="G292" s="66">
        <v>57750110</v>
      </c>
      <c r="H292" s="66">
        <v>0</v>
      </c>
      <c r="I292" s="66" t="s">
        <v>1258</v>
      </c>
      <c r="J292" s="67" t="s">
        <v>60</v>
      </c>
      <c r="K292" s="67" t="s">
        <v>35</v>
      </c>
      <c r="L292" s="67" t="s">
        <v>143</v>
      </c>
      <c r="M292" s="67" t="s">
        <v>71</v>
      </c>
      <c r="N292" s="67">
        <v>150</v>
      </c>
    </row>
    <row r="293" spans="1:14" ht="20.25" hidden="1" customHeight="1" x14ac:dyDescent="0.25">
      <c r="A293" s="64">
        <v>1837</v>
      </c>
      <c r="B293" s="64" t="s">
        <v>1267</v>
      </c>
      <c r="C293" s="64" t="s">
        <v>1268</v>
      </c>
      <c r="D293" s="64" t="s">
        <v>203</v>
      </c>
      <c r="E293" s="65">
        <v>40550</v>
      </c>
      <c r="F293" s="66" t="s">
        <v>1269</v>
      </c>
      <c r="G293" s="66">
        <v>57379655</v>
      </c>
      <c r="H293" s="66" t="s">
        <v>1270</v>
      </c>
      <c r="I293" s="66" t="s">
        <v>1258</v>
      </c>
      <c r="J293" s="67" t="s">
        <v>60</v>
      </c>
      <c r="K293" s="67" t="s">
        <v>35</v>
      </c>
      <c r="L293" s="67" t="s">
        <v>143</v>
      </c>
      <c r="M293" s="67" t="s">
        <v>202</v>
      </c>
      <c r="N293" s="67">
        <v>150</v>
      </c>
    </row>
    <row r="294" spans="1:14" ht="20.25" hidden="1" customHeight="1" x14ac:dyDescent="0.25">
      <c r="A294" s="64">
        <v>1839</v>
      </c>
      <c r="B294" s="64" t="s">
        <v>1271</v>
      </c>
      <c r="C294" s="64" t="s">
        <v>1272</v>
      </c>
      <c r="D294" s="64" t="s">
        <v>201</v>
      </c>
      <c r="E294" s="65">
        <v>40833</v>
      </c>
      <c r="F294" s="66" t="s">
        <v>1273</v>
      </c>
      <c r="G294" s="66">
        <v>0</v>
      </c>
      <c r="H294" s="66">
        <v>0</v>
      </c>
      <c r="I294" s="66">
        <v>0</v>
      </c>
      <c r="J294" s="67" t="s">
        <v>60</v>
      </c>
      <c r="K294" s="67" t="s">
        <v>35</v>
      </c>
      <c r="L294" s="67" t="s">
        <v>143</v>
      </c>
      <c r="M294" s="67" t="s">
        <v>202</v>
      </c>
      <c r="N294" s="67">
        <v>150</v>
      </c>
    </row>
    <row r="295" spans="1:14" ht="20.25" hidden="1" customHeight="1" x14ac:dyDescent="0.25">
      <c r="A295" s="64">
        <v>1841</v>
      </c>
      <c r="B295" s="64" t="s">
        <v>1274</v>
      </c>
      <c r="C295" s="64" t="s">
        <v>1275</v>
      </c>
      <c r="D295" s="64" t="s">
        <v>201</v>
      </c>
      <c r="E295" s="65">
        <v>38963</v>
      </c>
      <c r="F295" s="66" t="s">
        <v>1276</v>
      </c>
      <c r="G295" s="66">
        <v>58312550</v>
      </c>
      <c r="H295" s="66">
        <v>0</v>
      </c>
      <c r="I295" s="66" t="s">
        <v>1277</v>
      </c>
      <c r="J295" s="67" t="s">
        <v>60</v>
      </c>
      <c r="K295" s="67" t="s">
        <v>35</v>
      </c>
      <c r="L295" s="67" t="s">
        <v>143</v>
      </c>
      <c r="M295" s="67" t="s">
        <v>399</v>
      </c>
      <c r="N295" s="67">
        <v>300</v>
      </c>
    </row>
    <row r="296" spans="1:14" ht="20.25" hidden="1" customHeight="1" x14ac:dyDescent="0.25">
      <c r="A296" s="64">
        <v>1842</v>
      </c>
      <c r="B296" s="64" t="s">
        <v>1278</v>
      </c>
      <c r="C296" s="64" t="s">
        <v>1279</v>
      </c>
      <c r="D296" s="64" t="s">
        <v>203</v>
      </c>
      <c r="E296" s="65">
        <v>26723</v>
      </c>
      <c r="F296" s="66" t="s">
        <v>1280</v>
      </c>
      <c r="G296" s="66">
        <v>58403989</v>
      </c>
      <c r="H296" s="66">
        <v>0</v>
      </c>
      <c r="I296" s="66" t="s">
        <v>1277</v>
      </c>
      <c r="J296" s="67" t="s">
        <v>60</v>
      </c>
      <c r="K296" s="67" t="s">
        <v>35</v>
      </c>
      <c r="L296" s="67" t="s">
        <v>146</v>
      </c>
      <c r="M296" s="67" t="s">
        <v>380</v>
      </c>
      <c r="N296" s="67">
        <v>600</v>
      </c>
    </row>
    <row r="297" spans="1:14" ht="20.25" hidden="1" customHeight="1" x14ac:dyDescent="0.25">
      <c r="A297" s="64">
        <v>1847</v>
      </c>
      <c r="B297" s="64" t="s">
        <v>1281</v>
      </c>
      <c r="C297" s="64" t="s">
        <v>1282</v>
      </c>
      <c r="D297" s="64" t="s">
        <v>203</v>
      </c>
      <c r="E297" s="65">
        <v>33605</v>
      </c>
      <c r="F297" s="66" t="s">
        <v>1283</v>
      </c>
      <c r="G297" s="66">
        <v>58320783</v>
      </c>
      <c r="H297" s="66">
        <v>0</v>
      </c>
      <c r="I297" s="66" t="s">
        <v>275</v>
      </c>
      <c r="J297" s="67" t="s">
        <v>55</v>
      </c>
      <c r="K297" s="67" t="s">
        <v>32</v>
      </c>
      <c r="L297" s="67" t="s">
        <v>143</v>
      </c>
      <c r="M297" s="67" t="s">
        <v>204</v>
      </c>
      <c r="N297" s="67">
        <v>400</v>
      </c>
    </row>
    <row r="298" spans="1:14" ht="20.25" hidden="1" customHeight="1" x14ac:dyDescent="0.25">
      <c r="A298" s="64">
        <v>1854</v>
      </c>
      <c r="B298" s="64" t="s">
        <v>1284</v>
      </c>
      <c r="C298" s="64" t="s">
        <v>1285</v>
      </c>
      <c r="D298" s="64" t="s">
        <v>203</v>
      </c>
      <c r="E298" s="65">
        <v>35157</v>
      </c>
      <c r="F298" s="66" t="s">
        <v>1286</v>
      </c>
      <c r="G298" s="66">
        <v>59113328</v>
      </c>
      <c r="H298" s="66" t="s">
        <v>1287</v>
      </c>
      <c r="I298" s="66" t="s">
        <v>1288</v>
      </c>
      <c r="J298" s="67" t="s">
        <v>40</v>
      </c>
      <c r="K298" s="67" t="s">
        <v>39</v>
      </c>
      <c r="L298" s="67" t="s">
        <v>143</v>
      </c>
      <c r="M298" s="67" t="s">
        <v>204</v>
      </c>
      <c r="N298" s="67">
        <v>400</v>
      </c>
    </row>
    <row r="299" spans="1:14" ht="20.25" hidden="1" customHeight="1" x14ac:dyDescent="0.25">
      <c r="A299" s="64">
        <v>1856</v>
      </c>
      <c r="B299" s="64" t="s">
        <v>1289</v>
      </c>
      <c r="C299" s="64" t="s">
        <v>1290</v>
      </c>
      <c r="D299" s="64" t="s">
        <v>203</v>
      </c>
      <c r="E299" s="65">
        <v>20468</v>
      </c>
      <c r="F299" s="66" t="s">
        <v>1291</v>
      </c>
      <c r="G299" s="66">
        <v>0</v>
      </c>
      <c r="H299" s="66">
        <v>0</v>
      </c>
      <c r="I299" s="66">
        <v>0</v>
      </c>
      <c r="J299" s="67" t="s">
        <v>15</v>
      </c>
      <c r="K299" s="67" t="s">
        <v>37</v>
      </c>
      <c r="L299" s="67" t="s">
        <v>145</v>
      </c>
      <c r="M299" s="67" t="s">
        <v>380</v>
      </c>
      <c r="N299" s="67">
        <v>600</v>
      </c>
    </row>
    <row r="300" spans="1:14" ht="20.25" hidden="1" customHeight="1" x14ac:dyDescent="0.25">
      <c r="A300" s="64">
        <v>1857</v>
      </c>
      <c r="B300" s="64" t="s">
        <v>1292</v>
      </c>
      <c r="C300" s="64" t="s">
        <v>1293</v>
      </c>
      <c r="D300" s="64" t="s">
        <v>203</v>
      </c>
      <c r="E300" s="65">
        <v>24587</v>
      </c>
      <c r="F300" s="66" t="s">
        <v>1294</v>
      </c>
      <c r="G300" s="66">
        <v>59182172</v>
      </c>
      <c r="H300" s="66">
        <v>0</v>
      </c>
      <c r="I300" s="66">
        <v>0</v>
      </c>
      <c r="J300" s="67" t="s">
        <v>15</v>
      </c>
      <c r="K300" s="67" t="s">
        <v>37</v>
      </c>
      <c r="L300" s="67" t="s">
        <v>145</v>
      </c>
      <c r="M300" s="67" t="s">
        <v>380</v>
      </c>
      <c r="N300" s="67">
        <v>600</v>
      </c>
    </row>
    <row r="301" spans="1:14" ht="20.25" hidden="1" customHeight="1" x14ac:dyDescent="0.25">
      <c r="A301" s="64">
        <v>1864</v>
      </c>
      <c r="B301" s="64" t="s">
        <v>1295</v>
      </c>
      <c r="C301" s="64" t="s">
        <v>1296</v>
      </c>
      <c r="D301" s="64" t="s">
        <v>201</v>
      </c>
      <c r="E301" s="65">
        <v>40081</v>
      </c>
      <c r="F301" s="66" t="s">
        <v>1297</v>
      </c>
      <c r="G301" s="66">
        <v>0</v>
      </c>
      <c r="H301" s="66">
        <v>0</v>
      </c>
      <c r="I301" s="66">
        <v>0</v>
      </c>
      <c r="J301" s="67" t="s">
        <v>15</v>
      </c>
      <c r="K301" s="67" t="s">
        <v>37</v>
      </c>
      <c r="L301" s="67" t="s">
        <v>143</v>
      </c>
      <c r="M301" s="67" t="s">
        <v>175</v>
      </c>
      <c r="N301" s="67">
        <v>200</v>
      </c>
    </row>
    <row r="302" spans="1:14" ht="20.25" hidden="1" customHeight="1" x14ac:dyDescent="0.25">
      <c r="A302" s="64">
        <v>1893</v>
      </c>
      <c r="B302" s="64" t="s">
        <v>1298</v>
      </c>
      <c r="C302" s="64" t="s">
        <v>1299</v>
      </c>
      <c r="D302" s="64" t="s">
        <v>203</v>
      </c>
      <c r="E302" s="65">
        <v>39722</v>
      </c>
      <c r="F302" s="66" t="s">
        <v>1300</v>
      </c>
      <c r="G302" s="66">
        <v>52546816</v>
      </c>
      <c r="H302" s="66">
        <v>0</v>
      </c>
      <c r="I302" s="66">
        <v>0</v>
      </c>
      <c r="J302" s="67" t="s">
        <v>3</v>
      </c>
      <c r="K302" s="67" t="s">
        <v>26</v>
      </c>
      <c r="L302" s="67" t="s">
        <v>143</v>
      </c>
      <c r="M302" s="67" t="s">
        <v>175</v>
      </c>
      <c r="N302" s="67">
        <v>200</v>
      </c>
    </row>
    <row r="303" spans="1:14" ht="20.25" hidden="1" customHeight="1" x14ac:dyDescent="0.25">
      <c r="A303" s="64">
        <v>1895</v>
      </c>
      <c r="B303" s="64" t="s">
        <v>1301</v>
      </c>
      <c r="C303" s="64" t="s">
        <v>1302</v>
      </c>
      <c r="D303" s="64" t="s">
        <v>203</v>
      </c>
      <c r="E303" s="65">
        <v>39449</v>
      </c>
      <c r="F303" s="66" t="s">
        <v>1303</v>
      </c>
      <c r="G303" s="66">
        <v>58273450</v>
      </c>
      <c r="H303" s="66">
        <v>0</v>
      </c>
      <c r="I303" s="66" t="s">
        <v>1304</v>
      </c>
      <c r="J303" s="67" t="s">
        <v>3</v>
      </c>
      <c r="K303" s="67" t="s">
        <v>26</v>
      </c>
      <c r="L303" s="67" t="s">
        <v>143</v>
      </c>
      <c r="M303" s="67" t="s">
        <v>175</v>
      </c>
      <c r="N303" s="67">
        <v>200</v>
      </c>
    </row>
    <row r="304" spans="1:14" ht="20.25" hidden="1" customHeight="1" x14ac:dyDescent="0.25">
      <c r="A304" s="64">
        <v>1900</v>
      </c>
      <c r="B304" s="64" t="s">
        <v>1305</v>
      </c>
      <c r="C304" s="64" t="s">
        <v>1306</v>
      </c>
      <c r="D304" s="64" t="s">
        <v>203</v>
      </c>
      <c r="E304" s="65">
        <v>38455</v>
      </c>
      <c r="F304" s="66" t="s">
        <v>1307</v>
      </c>
      <c r="G304" s="66">
        <v>57986027</v>
      </c>
      <c r="H304" s="66">
        <v>0</v>
      </c>
      <c r="I304" s="66" t="s">
        <v>1308</v>
      </c>
      <c r="J304" s="67" t="s">
        <v>3</v>
      </c>
      <c r="K304" s="67" t="s">
        <v>26</v>
      </c>
      <c r="L304" s="67" t="s">
        <v>143</v>
      </c>
      <c r="M304" s="67" t="s">
        <v>204</v>
      </c>
      <c r="N304" s="67">
        <v>400</v>
      </c>
    </row>
    <row r="305" spans="1:14" ht="20.25" hidden="1" customHeight="1" x14ac:dyDescent="0.25">
      <c r="A305" s="64">
        <v>1921</v>
      </c>
      <c r="B305" s="64" t="s">
        <v>1309</v>
      </c>
      <c r="C305" s="64" t="s">
        <v>1310</v>
      </c>
      <c r="D305" s="64" t="s">
        <v>203</v>
      </c>
      <c r="E305" s="65">
        <v>38510</v>
      </c>
      <c r="F305" s="66" t="s">
        <v>1311</v>
      </c>
      <c r="G305" s="66">
        <v>57824397</v>
      </c>
      <c r="H305" s="66">
        <v>0</v>
      </c>
      <c r="I305" s="66" t="s">
        <v>275</v>
      </c>
      <c r="J305" s="67" t="s">
        <v>55</v>
      </c>
      <c r="K305" s="67" t="s">
        <v>32</v>
      </c>
      <c r="L305" s="67" t="s">
        <v>143</v>
      </c>
      <c r="M305" s="67" t="s">
        <v>204</v>
      </c>
      <c r="N305" s="67">
        <v>400</v>
      </c>
    </row>
    <row r="306" spans="1:14" ht="20.25" hidden="1" customHeight="1" x14ac:dyDescent="0.25">
      <c r="A306" s="64">
        <v>1927</v>
      </c>
      <c r="B306" s="64" t="s">
        <v>1312</v>
      </c>
      <c r="C306" s="64" t="s">
        <v>1313</v>
      </c>
      <c r="D306" s="64" t="s">
        <v>201</v>
      </c>
      <c r="E306" s="65">
        <v>38807</v>
      </c>
      <c r="F306" s="66" t="s">
        <v>1314</v>
      </c>
      <c r="G306" s="66" t="s">
        <v>1315</v>
      </c>
      <c r="H306" s="66" t="s">
        <v>1316</v>
      </c>
      <c r="I306" s="66" t="s">
        <v>1317</v>
      </c>
      <c r="J306" s="67" t="s">
        <v>67</v>
      </c>
      <c r="K306" s="67" t="s">
        <v>23</v>
      </c>
      <c r="L306" s="67" t="s">
        <v>143</v>
      </c>
      <c r="M306" s="67" t="s">
        <v>399</v>
      </c>
      <c r="N306" s="67">
        <v>300</v>
      </c>
    </row>
    <row r="307" spans="1:14" ht="20.25" hidden="1" customHeight="1" x14ac:dyDescent="0.25">
      <c r="A307" s="64">
        <v>1928</v>
      </c>
      <c r="B307" s="64" t="s">
        <v>1312</v>
      </c>
      <c r="C307" s="64" t="s">
        <v>1318</v>
      </c>
      <c r="D307" s="64" t="s">
        <v>203</v>
      </c>
      <c r="E307" s="65">
        <v>39507</v>
      </c>
      <c r="F307" s="66" t="s">
        <v>1314</v>
      </c>
      <c r="G307" s="66" t="s">
        <v>1315</v>
      </c>
      <c r="H307" s="66" t="s">
        <v>1319</v>
      </c>
      <c r="I307" s="66" t="s">
        <v>1317</v>
      </c>
      <c r="J307" s="67" t="s">
        <v>67</v>
      </c>
      <c r="K307" s="67" t="s">
        <v>23</v>
      </c>
      <c r="L307" s="67" t="s">
        <v>143</v>
      </c>
      <c r="M307" s="67" t="s">
        <v>175</v>
      </c>
      <c r="N307" s="67">
        <v>200</v>
      </c>
    </row>
    <row r="308" spans="1:14" ht="20.25" hidden="1" customHeight="1" x14ac:dyDescent="0.25">
      <c r="A308" s="64">
        <v>1929</v>
      </c>
      <c r="B308" s="64" t="s">
        <v>1320</v>
      </c>
      <c r="C308" s="64" t="s">
        <v>1321</v>
      </c>
      <c r="D308" s="64" t="s">
        <v>203</v>
      </c>
      <c r="E308" s="65">
        <v>21142</v>
      </c>
      <c r="F308" s="66" t="s">
        <v>1322</v>
      </c>
      <c r="G308" s="66">
        <v>57709790</v>
      </c>
      <c r="H308" s="66" t="s">
        <v>1323</v>
      </c>
      <c r="I308" s="66" t="s">
        <v>1324</v>
      </c>
      <c r="J308" s="67" t="s">
        <v>67</v>
      </c>
      <c r="K308" s="67" t="s">
        <v>23</v>
      </c>
      <c r="L308" s="67" t="s">
        <v>142</v>
      </c>
      <c r="M308" s="67" t="s">
        <v>380</v>
      </c>
      <c r="N308" s="67">
        <v>600</v>
      </c>
    </row>
    <row r="309" spans="1:14" ht="20.25" hidden="1" customHeight="1" x14ac:dyDescent="0.25">
      <c r="A309" s="64">
        <v>1944</v>
      </c>
      <c r="B309" s="64" t="s">
        <v>1325</v>
      </c>
      <c r="C309" s="64" t="s">
        <v>1326</v>
      </c>
      <c r="D309" s="64" t="s">
        <v>203</v>
      </c>
      <c r="E309" s="65">
        <v>25069</v>
      </c>
      <c r="F309" s="66" t="s">
        <v>1327</v>
      </c>
      <c r="G309" s="66">
        <v>57577751</v>
      </c>
      <c r="H309" s="66" t="s">
        <v>1328</v>
      </c>
      <c r="I309" s="66" t="s">
        <v>1329</v>
      </c>
      <c r="J309" s="67" t="s">
        <v>10</v>
      </c>
      <c r="K309" s="67" t="s">
        <v>28</v>
      </c>
      <c r="L309" s="67" t="s">
        <v>146</v>
      </c>
      <c r="M309" s="67" t="s">
        <v>380</v>
      </c>
      <c r="N309" s="67">
        <v>600</v>
      </c>
    </row>
    <row r="310" spans="1:14" ht="20.25" hidden="1" customHeight="1" x14ac:dyDescent="0.25">
      <c r="A310" s="64">
        <v>1950</v>
      </c>
      <c r="B310" s="64" t="s">
        <v>1330</v>
      </c>
      <c r="C310" s="64" t="s">
        <v>1331</v>
      </c>
      <c r="D310" s="64" t="s">
        <v>203</v>
      </c>
      <c r="E310" s="65">
        <v>39612</v>
      </c>
      <c r="F310" s="66" t="s">
        <v>1332</v>
      </c>
      <c r="G310" s="66">
        <v>54559825</v>
      </c>
      <c r="H310" s="66">
        <v>0</v>
      </c>
      <c r="I310" s="66">
        <v>0</v>
      </c>
      <c r="J310" s="67" t="s">
        <v>4</v>
      </c>
      <c r="K310" s="67" t="s">
        <v>26</v>
      </c>
      <c r="L310" s="67" t="s">
        <v>143</v>
      </c>
      <c r="M310" s="67" t="s">
        <v>175</v>
      </c>
      <c r="N310" s="67">
        <v>200</v>
      </c>
    </row>
    <row r="311" spans="1:14" ht="20.25" hidden="1" customHeight="1" x14ac:dyDescent="0.25">
      <c r="A311" s="64">
        <v>1952</v>
      </c>
      <c r="B311" s="64" t="s">
        <v>1333</v>
      </c>
      <c r="C311" s="64" t="s">
        <v>1334</v>
      </c>
      <c r="D311" s="64" t="s">
        <v>201</v>
      </c>
      <c r="E311" s="65">
        <v>39574</v>
      </c>
      <c r="F311" s="66" t="s">
        <v>1335</v>
      </c>
      <c r="G311" s="66">
        <v>59864257</v>
      </c>
      <c r="H311" s="66">
        <v>0</v>
      </c>
      <c r="I311" s="66">
        <v>0</v>
      </c>
      <c r="J311" s="67" t="s">
        <v>4</v>
      </c>
      <c r="K311" s="67" t="s">
        <v>26</v>
      </c>
      <c r="L311" s="67" t="s">
        <v>143</v>
      </c>
      <c r="M311" s="67" t="s">
        <v>175</v>
      </c>
      <c r="N311" s="67">
        <v>200</v>
      </c>
    </row>
    <row r="312" spans="1:14" ht="20.25" hidden="1" customHeight="1" x14ac:dyDescent="0.25">
      <c r="A312" s="64">
        <v>1954</v>
      </c>
      <c r="B312" s="64" t="s">
        <v>1336</v>
      </c>
      <c r="C312" s="64" t="s">
        <v>1337</v>
      </c>
      <c r="D312" s="64" t="s">
        <v>201</v>
      </c>
      <c r="E312" s="65">
        <v>39684</v>
      </c>
      <c r="F312" s="66" t="s">
        <v>1338</v>
      </c>
      <c r="G312" s="66">
        <v>58262122</v>
      </c>
      <c r="H312" s="66">
        <v>0</v>
      </c>
      <c r="I312" s="66">
        <v>0</v>
      </c>
      <c r="J312" s="67" t="s">
        <v>4</v>
      </c>
      <c r="K312" s="67" t="s">
        <v>26</v>
      </c>
      <c r="L312" s="67" t="s">
        <v>143</v>
      </c>
      <c r="M312" s="67" t="s">
        <v>175</v>
      </c>
      <c r="N312" s="67">
        <v>200</v>
      </c>
    </row>
    <row r="313" spans="1:14" ht="20.25" hidden="1" customHeight="1" x14ac:dyDescent="0.25">
      <c r="A313" s="64">
        <v>1955</v>
      </c>
      <c r="B313" s="64" t="s">
        <v>1339</v>
      </c>
      <c r="C313" s="64" t="s">
        <v>1340</v>
      </c>
      <c r="D313" s="64" t="s">
        <v>203</v>
      </c>
      <c r="E313" s="65">
        <v>40192</v>
      </c>
      <c r="F313" s="66" t="s">
        <v>1341</v>
      </c>
      <c r="G313" s="66">
        <v>0</v>
      </c>
      <c r="H313" s="66">
        <v>0</v>
      </c>
      <c r="I313" s="66">
        <v>0</v>
      </c>
      <c r="J313" s="67" t="s">
        <v>4</v>
      </c>
      <c r="K313" s="67" t="s">
        <v>26</v>
      </c>
      <c r="L313" s="67" t="s">
        <v>143</v>
      </c>
      <c r="M313" s="67" t="s">
        <v>202</v>
      </c>
      <c r="N313" s="67">
        <v>150</v>
      </c>
    </row>
    <row r="314" spans="1:14" ht="20.25" hidden="1" customHeight="1" x14ac:dyDescent="0.25">
      <c r="A314" s="64">
        <v>1965</v>
      </c>
      <c r="B314" s="64" t="s">
        <v>1342</v>
      </c>
      <c r="C314" s="64" t="s">
        <v>1080</v>
      </c>
      <c r="D314" s="64" t="s">
        <v>201</v>
      </c>
      <c r="E314" s="65">
        <v>40525</v>
      </c>
      <c r="F314" s="66" t="s">
        <v>1343</v>
      </c>
      <c r="G314" s="66">
        <v>57772718</v>
      </c>
      <c r="H314" s="66">
        <v>0</v>
      </c>
      <c r="I314" s="66" t="s">
        <v>1344</v>
      </c>
      <c r="J314" s="67" t="s">
        <v>66</v>
      </c>
      <c r="K314" s="67" t="s">
        <v>33</v>
      </c>
      <c r="L314" s="67" t="s">
        <v>143</v>
      </c>
      <c r="M314" s="67" t="s">
        <v>202</v>
      </c>
      <c r="N314" s="67">
        <v>150</v>
      </c>
    </row>
    <row r="315" spans="1:14" ht="20.25" hidden="1" customHeight="1" x14ac:dyDescent="0.25">
      <c r="A315" s="64">
        <v>1969</v>
      </c>
      <c r="B315" s="64" t="s">
        <v>1345</v>
      </c>
      <c r="C315" s="64" t="s">
        <v>1346</v>
      </c>
      <c r="D315" s="64" t="s">
        <v>203</v>
      </c>
      <c r="E315" s="65">
        <v>39486</v>
      </c>
      <c r="F315" s="66" t="s">
        <v>1347</v>
      </c>
      <c r="G315" s="66">
        <v>57114323</v>
      </c>
      <c r="H315" s="66">
        <v>0</v>
      </c>
      <c r="I315" s="66" t="s">
        <v>1348</v>
      </c>
      <c r="J315" s="67" t="s">
        <v>3</v>
      </c>
      <c r="K315" s="67" t="s">
        <v>26</v>
      </c>
      <c r="L315" s="67" t="s">
        <v>143</v>
      </c>
      <c r="M315" s="67" t="s">
        <v>175</v>
      </c>
      <c r="N315" s="67">
        <v>200</v>
      </c>
    </row>
    <row r="316" spans="1:14" ht="20.25" hidden="1" customHeight="1" x14ac:dyDescent="0.25">
      <c r="A316" s="64">
        <v>1971</v>
      </c>
      <c r="B316" s="64" t="s">
        <v>1349</v>
      </c>
      <c r="C316" s="64" t="s">
        <v>908</v>
      </c>
      <c r="D316" s="64" t="s">
        <v>203</v>
      </c>
      <c r="E316" s="65">
        <v>39724</v>
      </c>
      <c r="F316" s="66" t="s">
        <v>1350</v>
      </c>
      <c r="G316" s="66">
        <v>57221732</v>
      </c>
      <c r="H316" s="66">
        <v>0</v>
      </c>
      <c r="I316" s="66" t="s">
        <v>1351</v>
      </c>
      <c r="J316" s="67" t="s">
        <v>3</v>
      </c>
      <c r="K316" s="67" t="s">
        <v>26</v>
      </c>
      <c r="L316" s="67" t="s">
        <v>143</v>
      </c>
      <c r="M316" s="67" t="s">
        <v>175</v>
      </c>
      <c r="N316" s="67">
        <v>200</v>
      </c>
    </row>
    <row r="317" spans="1:14" ht="20.25" hidden="1" customHeight="1" x14ac:dyDescent="0.25">
      <c r="A317" s="64">
        <v>1989</v>
      </c>
      <c r="B317" s="64" t="s">
        <v>1352</v>
      </c>
      <c r="C317" s="64" t="s">
        <v>1353</v>
      </c>
      <c r="D317" s="64" t="s">
        <v>201</v>
      </c>
      <c r="E317" s="65">
        <v>39831</v>
      </c>
      <c r="F317" s="66" t="s">
        <v>1354</v>
      </c>
      <c r="G317" s="66">
        <v>58002729</v>
      </c>
      <c r="H317" s="66">
        <v>0</v>
      </c>
      <c r="I317" s="66" t="s">
        <v>1351</v>
      </c>
      <c r="J317" s="67" t="s">
        <v>3</v>
      </c>
      <c r="K317" s="67" t="s">
        <v>26</v>
      </c>
      <c r="L317" s="67" t="s">
        <v>143</v>
      </c>
      <c r="M317" s="67" t="s">
        <v>175</v>
      </c>
      <c r="N317" s="67">
        <v>200</v>
      </c>
    </row>
    <row r="318" spans="1:14" ht="20.25" hidden="1" customHeight="1" x14ac:dyDescent="0.25">
      <c r="A318" s="64">
        <v>1994</v>
      </c>
      <c r="B318" s="64" t="s">
        <v>1355</v>
      </c>
      <c r="C318" s="64" t="s">
        <v>1356</v>
      </c>
      <c r="D318" s="64" t="s">
        <v>203</v>
      </c>
      <c r="E318" s="65">
        <v>37958</v>
      </c>
      <c r="F318" s="66" t="s">
        <v>1357</v>
      </c>
      <c r="G318" s="66">
        <v>57516563</v>
      </c>
      <c r="H318" s="66" t="s">
        <v>1358</v>
      </c>
      <c r="I318" s="66" t="s">
        <v>1359</v>
      </c>
      <c r="J318" s="67" t="s">
        <v>67</v>
      </c>
      <c r="K318" s="67" t="s">
        <v>23</v>
      </c>
      <c r="L318" s="67" t="s">
        <v>143</v>
      </c>
      <c r="M318" s="67" t="s">
        <v>204</v>
      </c>
      <c r="N318" s="67">
        <v>400</v>
      </c>
    </row>
    <row r="319" spans="1:14" ht="20.25" hidden="1" customHeight="1" x14ac:dyDescent="0.25">
      <c r="A319" s="64">
        <v>1995</v>
      </c>
      <c r="B319" s="64" t="s">
        <v>1360</v>
      </c>
      <c r="C319" s="64" t="s">
        <v>1361</v>
      </c>
      <c r="D319" s="64" t="s">
        <v>203</v>
      </c>
      <c r="E319" s="65">
        <v>40072</v>
      </c>
      <c r="F319" s="66" t="s">
        <v>1362</v>
      </c>
      <c r="G319" s="66">
        <v>59469688</v>
      </c>
      <c r="H319" s="66">
        <v>0</v>
      </c>
      <c r="I319" s="66" t="s">
        <v>1363</v>
      </c>
      <c r="J319" s="67" t="s">
        <v>67</v>
      </c>
      <c r="K319" s="67" t="s">
        <v>23</v>
      </c>
      <c r="L319" s="67" t="s">
        <v>143</v>
      </c>
      <c r="M319" s="67" t="s">
        <v>175</v>
      </c>
      <c r="N319" s="67">
        <v>200</v>
      </c>
    </row>
    <row r="320" spans="1:14" ht="20.25" hidden="1" customHeight="1" x14ac:dyDescent="0.25">
      <c r="A320" s="64">
        <v>2004</v>
      </c>
      <c r="B320" s="64" t="s">
        <v>859</v>
      </c>
      <c r="C320" s="64" t="s">
        <v>1234</v>
      </c>
      <c r="D320" s="64" t="s">
        <v>203</v>
      </c>
      <c r="E320" s="65">
        <v>38308</v>
      </c>
      <c r="F320" s="66" t="s">
        <v>861</v>
      </c>
      <c r="G320" s="66">
        <v>54874156</v>
      </c>
      <c r="H320" s="66">
        <v>0</v>
      </c>
      <c r="I320" s="66" t="s">
        <v>1364</v>
      </c>
      <c r="J320" s="67" t="s">
        <v>13</v>
      </c>
      <c r="K320" s="67" t="s">
        <v>30</v>
      </c>
      <c r="L320" s="67" t="s">
        <v>143</v>
      </c>
      <c r="M320" s="67" t="s">
        <v>204</v>
      </c>
      <c r="N320" s="67">
        <v>400</v>
      </c>
    </row>
    <row r="321" spans="1:14" ht="20.25" hidden="1" customHeight="1" x14ac:dyDescent="0.25">
      <c r="A321" s="64">
        <v>2009</v>
      </c>
      <c r="B321" s="64" t="s">
        <v>1161</v>
      </c>
      <c r="C321" s="64" t="s">
        <v>1365</v>
      </c>
      <c r="D321" s="64" t="s">
        <v>201</v>
      </c>
      <c r="E321" s="65">
        <v>26967</v>
      </c>
      <c r="F321" s="66" t="s">
        <v>1366</v>
      </c>
      <c r="G321" s="66">
        <v>0</v>
      </c>
      <c r="H321" s="66">
        <v>0</v>
      </c>
      <c r="I321" s="66" t="s">
        <v>1367</v>
      </c>
      <c r="J321" s="67" t="s">
        <v>40</v>
      </c>
      <c r="K321" s="67" t="s">
        <v>39</v>
      </c>
      <c r="L321" s="67" t="s">
        <v>143</v>
      </c>
      <c r="M321" s="67" t="s">
        <v>205</v>
      </c>
      <c r="N321" s="67">
        <v>600</v>
      </c>
    </row>
    <row r="322" spans="1:14" ht="20.25" hidden="1" customHeight="1" x14ac:dyDescent="0.25">
      <c r="A322" s="64">
        <v>2011</v>
      </c>
      <c r="B322" s="64" t="s">
        <v>779</v>
      </c>
      <c r="C322" s="64" t="s">
        <v>208</v>
      </c>
      <c r="D322" s="64" t="s">
        <v>201</v>
      </c>
      <c r="E322" s="65">
        <v>38464</v>
      </c>
      <c r="F322" s="66" t="s">
        <v>1368</v>
      </c>
      <c r="G322" s="66">
        <v>0</v>
      </c>
      <c r="H322" s="66">
        <v>0</v>
      </c>
      <c r="I322" s="66">
        <v>0</v>
      </c>
      <c r="J322" s="67" t="s">
        <v>22</v>
      </c>
      <c r="K322" s="67" t="s">
        <v>26</v>
      </c>
      <c r="L322" s="67" t="s">
        <v>143</v>
      </c>
      <c r="M322" s="67" t="s">
        <v>204</v>
      </c>
      <c r="N322" s="67">
        <v>400</v>
      </c>
    </row>
    <row r="323" spans="1:14" ht="20.25" hidden="1" customHeight="1" x14ac:dyDescent="0.25">
      <c r="A323" s="64">
        <v>2012</v>
      </c>
      <c r="B323" s="64" t="s">
        <v>1369</v>
      </c>
      <c r="C323" s="64" t="s">
        <v>908</v>
      </c>
      <c r="D323" s="64" t="s">
        <v>203</v>
      </c>
      <c r="E323" s="65">
        <v>37539</v>
      </c>
      <c r="F323" s="66" t="s">
        <v>1370</v>
      </c>
      <c r="G323" s="66" t="s">
        <v>1371</v>
      </c>
      <c r="H323" s="66">
        <v>0</v>
      </c>
      <c r="I323" s="66">
        <v>0</v>
      </c>
      <c r="J323" s="67" t="s">
        <v>22</v>
      </c>
      <c r="K323" s="67" t="s">
        <v>26</v>
      </c>
      <c r="L323" s="67" t="s">
        <v>143</v>
      </c>
      <c r="M323" s="67" t="s">
        <v>204</v>
      </c>
      <c r="N323" s="67">
        <v>400</v>
      </c>
    </row>
    <row r="324" spans="1:14" ht="20.25" hidden="1" customHeight="1" x14ac:dyDescent="0.25">
      <c r="A324" s="64">
        <v>2013</v>
      </c>
      <c r="B324" s="64" t="s">
        <v>1372</v>
      </c>
      <c r="C324" s="64" t="s">
        <v>1373</v>
      </c>
      <c r="D324" s="64" t="s">
        <v>201</v>
      </c>
      <c r="E324" s="65">
        <v>38384</v>
      </c>
      <c r="F324" s="66" t="s">
        <v>1374</v>
      </c>
      <c r="G324" s="66">
        <v>0</v>
      </c>
      <c r="H324" s="66">
        <v>0</v>
      </c>
      <c r="I324" s="66">
        <v>0</v>
      </c>
      <c r="J324" s="67" t="s">
        <v>22</v>
      </c>
      <c r="K324" s="67" t="s">
        <v>26</v>
      </c>
      <c r="L324" s="67" t="s">
        <v>143</v>
      </c>
      <c r="M324" s="67" t="s">
        <v>204</v>
      </c>
      <c r="N324" s="67">
        <v>400</v>
      </c>
    </row>
    <row r="325" spans="1:14" ht="20.25" hidden="1" customHeight="1" x14ac:dyDescent="0.25">
      <c r="A325" s="64">
        <v>2014</v>
      </c>
      <c r="B325" s="64" t="s">
        <v>1375</v>
      </c>
      <c r="C325" s="64" t="s">
        <v>1376</v>
      </c>
      <c r="D325" s="64" t="s">
        <v>201</v>
      </c>
      <c r="E325" s="65">
        <v>38532</v>
      </c>
      <c r="F325" s="66" t="s">
        <v>1377</v>
      </c>
      <c r="G325" s="66">
        <v>0</v>
      </c>
      <c r="H325" s="66">
        <v>0</v>
      </c>
      <c r="I325" s="66">
        <v>0</v>
      </c>
      <c r="J325" s="67" t="s">
        <v>22</v>
      </c>
      <c r="K325" s="67" t="s">
        <v>26</v>
      </c>
      <c r="L325" s="67" t="s">
        <v>143</v>
      </c>
      <c r="M325" s="67" t="s">
        <v>204</v>
      </c>
      <c r="N325" s="67">
        <v>400</v>
      </c>
    </row>
    <row r="326" spans="1:14" ht="20.25" hidden="1" customHeight="1" x14ac:dyDescent="0.25">
      <c r="A326" s="64">
        <v>2019</v>
      </c>
      <c r="B326" s="64" t="s">
        <v>1182</v>
      </c>
      <c r="C326" s="64" t="s">
        <v>605</v>
      </c>
      <c r="D326" s="64" t="s">
        <v>201</v>
      </c>
      <c r="E326" s="65">
        <v>38954</v>
      </c>
      <c r="F326" s="66" t="s">
        <v>1378</v>
      </c>
      <c r="G326" s="66">
        <v>59087150</v>
      </c>
      <c r="H326" s="66">
        <v>0</v>
      </c>
      <c r="I326" s="66" t="s">
        <v>1379</v>
      </c>
      <c r="J326" s="67" t="s">
        <v>3</v>
      </c>
      <c r="K326" s="67" t="s">
        <v>26</v>
      </c>
      <c r="L326" s="67" t="s">
        <v>143</v>
      </c>
      <c r="M326" s="67" t="s">
        <v>399</v>
      </c>
      <c r="N326" s="67">
        <v>300</v>
      </c>
    </row>
    <row r="327" spans="1:14" ht="20.25" hidden="1" customHeight="1" x14ac:dyDescent="0.25">
      <c r="A327" s="64">
        <v>2020</v>
      </c>
      <c r="B327" s="64" t="s">
        <v>1380</v>
      </c>
      <c r="C327" s="64" t="s">
        <v>338</v>
      </c>
      <c r="D327" s="64" t="s">
        <v>201</v>
      </c>
      <c r="E327" s="65">
        <v>39092</v>
      </c>
      <c r="F327" s="66" t="s">
        <v>1381</v>
      </c>
      <c r="G327" s="66">
        <v>54951844</v>
      </c>
      <c r="H327" s="66">
        <v>0</v>
      </c>
      <c r="I327" s="66">
        <v>0</v>
      </c>
      <c r="J327" s="67" t="s">
        <v>3</v>
      </c>
      <c r="K327" s="67" t="s">
        <v>26</v>
      </c>
      <c r="L327" s="67" t="s">
        <v>143</v>
      </c>
      <c r="M327" s="67" t="s">
        <v>399</v>
      </c>
      <c r="N327" s="67">
        <v>300</v>
      </c>
    </row>
    <row r="328" spans="1:14" ht="20.25" hidden="1" customHeight="1" x14ac:dyDescent="0.25">
      <c r="A328" s="64">
        <v>2026</v>
      </c>
      <c r="B328" s="64" t="s">
        <v>1382</v>
      </c>
      <c r="C328" s="64" t="s">
        <v>1383</v>
      </c>
      <c r="D328" s="64" t="s">
        <v>201</v>
      </c>
      <c r="E328" s="65">
        <v>38108</v>
      </c>
      <c r="F328" s="66" t="s">
        <v>1384</v>
      </c>
      <c r="G328" s="66">
        <v>4576597</v>
      </c>
      <c r="H328" s="66">
        <v>0</v>
      </c>
      <c r="I328" s="66" t="s">
        <v>1385</v>
      </c>
      <c r="J328" s="67" t="s">
        <v>3</v>
      </c>
      <c r="K328" s="67" t="s">
        <v>26</v>
      </c>
      <c r="L328" s="67" t="s">
        <v>143</v>
      </c>
      <c r="M328" s="67" t="s">
        <v>204</v>
      </c>
      <c r="N328" s="67">
        <v>400</v>
      </c>
    </row>
    <row r="329" spans="1:14" ht="20.25" hidden="1" customHeight="1" x14ac:dyDescent="0.25">
      <c r="A329" s="64">
        <v>2027</v>
      </c>
      <c r="B329" s="64" t="s">
        <v>1386</v>
      </c>
      <c r="C329" s="64" t="s">
        <v>1387</v>
      </c>
      <c r="D329" s="64" t="s">
        <v>203</v>
      </c>
      <c r="E329" s="65">
        <v>39766</v>
      </c>
      <c r="F329" s="66" t="s">
        <v>1388</v>
      </c>
      <c r="G329" s="66">
        <v>58296215</v>
      </c>
      <c r="H329" s="66">
        <v>0</v>
      </c>
      <c r="I329" s="66" t="s">
        <v>1389</v>
      </c>
      <c r="J329" s="67" t="s">
        <v>3</v>
      </c>
      <c r="K329" s="67" t="s">
        <v>26</v>
      </c>
      <c r="L329" s="67" t="s">
        <v>143</v>
      </c>
      <c r="M329" s="67" t="s">
        <v>175</v>
      </c>
      <c r="N329" s="67">
        <v>200</v>
      </c>
    </row>
    <row r="330" spans="1:14" ht="20.25" hidden="1" customHeight="1" x14ac:dyDescent="0.25">
      <c r="A330" s="64">
        <v>2028</v>
      </c>
      <c r="B330" s="64" t="s">
        <v>1386</v>
      </c>
      <c r="C330" s="64" t="s">
        <v>1390</v>
      </c>
      <c r="D330" s="64" t="s">
        <v>201</v>
      </c>
      <c r="E330" s="65">
        <v>39766</v>
      </c>
      <c r="F330" s="66" t="s">
        <v>1388</v>
      </c>
      <c r="G330" s="66">
        <v>58296215</v>
      </c>
      <c r="H330" s="66">
        <v>0</v>
      </c>
      <c r="I330" s="66" t="s">
        <v>1389</v>
      </c>
      <c r="J330" s="67" t="s">
        <v>3</v>
      </c>
      <c r="K330" s="67" t="s">
        <v>26</v>
      </c>
      <c r="L330" s="67" t="s">
        <v>143</v>
      </c>
      <c r="M330" s="67" t="s">
        <v>175</v>
      </c>
      <c r="N330" s="67">
        <v>200</v>
      </c>
    </row>
    <row r="331" spans="1:14" ht="20.25" hidden="1" customHeight="1" x14ac:dyDescent="0.25">
      <c r="A331" s="64">
        <v>2030</v>
      </c>
      <c r="B331" s="64" t="s">
        <v>1391</v>
      </c>
      <c r="C331" s="64" t="s">
        <v>1392</v>
      </c>
      <c r="D331" s="64" t="s">
        <v>201</v>
      </c>
      <c r="E331" s="65">
        <v>39825</v>
      </c>
      <c r="F331" s="66" t="s">
        <v>1393</v>
      </c>
      <c r="G331" s="66">
        <v>57154638</v>
      </c>
      <c r="H331" s="66">
        <v>0</v>
      </c>
      <c r="I331" s="66">
        <v>0</v>
      </c>
      <c r="J331" s="67" t="s">
        <v>3</v>
      </c>
      <c r="K331" s="67" t="s">
        <v>26</v>
      </c>
      <c r="L331" s="67" t="s">
        <v>143</v>
      </c>
      <c r="M331" s="67" t="s">
        <v>175</v>
      </c>
      <c r="N331" s="67">
        <v>200</v>
      </c>
    </row>
    <row r="332" spans="1:14" ht="20.25" hidden="1" customHeight="1" x14ac:dyDescent="0.25">
      <c r="A332" s="64">
        <v>2044</v>
      </c>
      <c r="B332" s="64" t="s">
        <v>1394</v>
      </c>
      <c r="C332" s="64" t="s">
        <v>1395</v>
      </c>
      <c r="D332" s="64" t="s">
        <v>203</v>
      </c>
      <c r="E332" s="65">
        <v>40584</v>
      </c>
      <c r="F332" s="66" t="s">
        <v>1396</v>
      </c>
      <c r="G332" s="66">
        <v>57868973</v>
      </c>
      <c r="H332" s="66">
        <v>0</v>
      </c>
      <c r="I332" s="66">
        <v>0</v>
      </c>
      <c r="J332" s="67" t="s">
        <v>3</v>
      </c>
      <c r="K332" s="67" t="s">
        <v>26</v>
      </c>
      <c r="L332" s="67" t="s">
        <v>143</v>
      </c>
      <c r="M332" s="67" t="s">
        <v>202</v>
      </c>
      <c r="N332" s="67">
        <v>150</v>
      </c>
    </row>
    <row r="333" spans="1:14" ht="20.25" hidden="1" customHeight="1" x14ac:dyDescent="0.25">
      <c r="A333" s="64">
        <v>2045</v>
      </c>
      <c r="B333" s="64" t="s">
        <v>1397</v>
      </c>
      <c r="C333" s="64" t="s">
        <v>1398</v>
      </c>
      <c r="D333" s="64" t="s">
        <v>201</v>
      </c>
      <c r="E333" s="65">
        <v>39613</v>
      </c>
      <c r="F333" s="66" t="s">
        <v>1399</v>
      </c>
      <c r="G333" s="66">
        <v>57991752</v>
      </c>
      <c r="H333" s="66">
        <v>0</v>
      </c>
      <c r="I333" s="66" t="s">
        <v>1400</v>
      </c>
      <c r="J333" s="67" t="s">
        <v>67</v>
      </c>
      <c r="K333" s="67" t="s">
        <v>23</v>
      </c>
      <c r="L333" s="67" t="s">
        <v>143</v>
      </c>
      <c r="M333" s="67" t="s">
        <v>175</v>
      </c>
      <c r="N333" s="67">
        <v>200</v>
      </c>
    </row>
    <row r="334" spans="1:14" ht="20.25" hidden="1" customHeight="1" x14ac:dyDescent="0.25">
      <c r="A334" s="64">
        <v>2050</v>
      </c>
      <c r="B334" s="64" t="s">
        <v>1401</v>
      </c>
      <c r="C334" s="64" t="s">
        <v>1402</v>
      </c>
      <c r="D334" s="64" t="s">
        <v>203</v>
      </c>
      <c r="E334" s="65">
        <v>36406</v>
      </c>
      <c r="F334" s="66" t="s">
        <v>1403</v>
      </c>
      <c r="G334" s="66">
        <v>57649726</v>
      </c>
      <c r="H334" s="66" t="s">
        <v>1404</v>
      </c>
      <c r="I334" s="66" t="s">
        <v>1405</v>
      </c>
      <c r="J334" s="67" t="s">
        <v>40</v>
      </c>
      <c r="K334" s="67" t="s">
        <v>39</v>
      </c>
      <c r="L334" s="67" t="s">
        <v>143</v>
      </c>
      <c r="M334" s="67" t="s">
        <v>204</v>
      </c>
      <c r="N334" s="67">
        <v>400</v>
      </c>
    </row>
    <row r="335" spans="1:14" ht="20.25" hidden="1" customHeight="1" x14ac:dyDescent="0.25">
      <c r="A335" s="64">
        <v>2058</v>
      </c>
      <c r="B335" s="64" t="s">
        <v>1406</v>
      </c>
      <c r="C335" s="64" t="s">
        <v>1407</v>
      </c>
      <c r="D335" s="64" t="s">
        <v>203</v>
      </c>
      <c r="E335" s="65">
        <v>39745</v>
      </c>
      <c r="F335" s="66" t="s">
        <v>1408</v>
      </c>
      <c r="G335" s="66">
        <v>0</v>
      </c>
      <c r="H335" s="66">
        <v>0</v>
      </c>
      <c r="I335" s="66">
        <v>0</v>
      </c>
      <c r="J335" s="67" t="s">
        <v>9</v>
      </c>
      <c r="K335" s="67" t="s">
        <v>28</v>
      </c>
      <c r="L335" s="67" t="s">
        <v>143</v>
      </c>
      <c r="M335" s="67" t="s">
        <v>175</v>
      </c>
      <c r="N335" s="67">
        <v>200</v>
      </c>
    </row>
    <row r="336" spans="1:14" ht="20.25" hidden="1" customHeight="1" x14ac:dyDescent="0.25">
      <c r="A336" s="64">
        <v>2061</v>
      </c>
      <c r="B336" s="64" t="s">
        <v>696</v>
      </c>
      <c r="C336" s="64" t="s">
        <v>1409</v>
      </c>
      <c r="D336" s="64" t="s">
        <v>201</v>
      </c>
      <c r="E336" s="65">
        <v>39662</v>
      </c>
      <c r="F336" s="66" t="s">
        <v>698</v>
      </c>
      <c r="G336" s="66">
        <v>0</v>
      </c>
      <c r="H336" s="66" t="s">
        <v>1410</v>
      </c>
      <c r="I336" s="66">
        <v>0</v>
      </c>
      <c r="J336" s="67" t="s">
        <v>9</v>
      </c>
      <c r="K336" s="67" t="s">
        <v>28</v>
      </c>
      <c r="L336" s="67" t="s">
        <v>143</v>
      </c>
      <c r="M336" s="67" t="s">
        <v>175</v>
      </c>
      <c r="N336" s="67">
        <v>200</v>
      </c>
    </row>
    <row r="337" spans="1:14" ht="20.25" hidden="1" customHeight="1" x14ac:dyDescent="0.25">
      <c r="A337" s="64">
        <v>2062</v>
      </c>
      <c r="B337" s="64" t="s">
        <v>1411</v>
      </c>
      <c r="C337" s="64" t="s">
        <v>1412</v>
      </c>
      <c r="D337" s="64" t="s">
        <v>201</v>
      </c>
      <c r="E337" s="65">
        <v>38898</v>
      </c>
      <c r="F337" s="66" t="s">
        <v>1413</v>
      </c>
      <c r="G337" s="66">
        <v>0</v>
      </c>
      <c r="H337" s="66">
        <v>0</v>
      </c>
      <c r="I337" s="66">
        <v>0</v>
      </c>
      <c r="J337" s="67" t="s">
        <v>9</v>
      </c>
      <c r="K337" s="67" t="s">
        <v>28</v>
      </c>
      <c r="L337" s="67" t="s">
        <v>143</v>
      </c>
      <c r="M337" s="67" t="s">
        <v>399</v>
      </c>
      <c r="N337" s="67">
        <v>300</v>
      </c>
    </row>
    <row r="338" spans="1:14" ht="20.25" hidden="1" customHeight="1" x14ac:dyDescent="0.25">
      <c r="A338" s="64">
        <v>2064</v>
      </c>
      <c r="B338" s="64" t="s">
        <v>1414</v>
      </c>
      <c r="C338" s="64" t="s">
        <v>1415</v>
      </c>
      <c r="D338" s="64" t="s">
        <v>201</v>
      </c>
      <c r="E338" s="65">
        <v>39449</v>
      </c>
      <c r="F338" s="66" t="s">
        <v>1416</v>
      </c>
      <c r="G338" s="66">
        <v>0</v>
      </c>
      <c r="H338" s="66" t="s">
        <v>1417</v>
      </c>
      <c r="I338" s="66">
        <v>0</v>
      </c>
      <c r="J338" s="67" t="s">
        <v>9</v>
      </c>
      <c r="K338" s="67" t="s">
        <v>28</v>
      </c>
      <c r="L338" s="67" t="s">
        <v>143</v>
      </c>
      <c r="M338" s="67" t="s">
        <v>175</v>
      </c>
      <c r="N338" s="67">
        <v>200</v>
      </c>
    </row>
    <row r="339" spans="1:14" ht="20.25" hidden="1" customHeight="1" x14ac:dyDescent="0.25">
      <c r="A339" s="64">
        <v>2065</v>
      </c>
      <c r="B339" s="64" t="s">
        <v>1418</v>
      </c>
      <c r="C339" s="64" t="s">
        <v>1419</v>
      </c>
      <c r="D339" s="64" t="s">
        <v>201</v>
      </c>
      <c r="E339" s="65">
        <v>39212</v>
      </c>
      <c r="F339" s="66" t="s">
        <v>1420</v>
      </c>
      <c r="G339" s="66">
        <v>0</v>
      </c>
      <c r="H339" s="66" t="s">
        <v>1421</v>
      </c>
      <c r="I339" s="66">
        <v>0</v>
      </c>
      <c r="J339" s="67" t="s">
        <v>9</v>
      </c>
      <c r="K339" s="67" t="s">
        <v>28</v>
      </c>
      <c r="L339" s="67" t="s">
        <v>143</v>
      </c>
      <c r="M339" s="67" t="s">
        <v>399</v>
      </c>
      <c r="N339" s="67">
        <v>300</v>
      </c>
    </row>
    <row r="340" spans="1:14" ht="20.25" hidden="1" customHeight="1" x14ac:dyDescent="0.25">
      <c r="A340" s="64">
        <v>2066</v>
      </c>
      <c r="B340" s="64" t="s">
        <v>1422</v>
      </c>
      <c r="C340" s="64" t="s">
        <v>1423</v>
      </c>
      <c r="D340" s="64" t="s">
        <v>201</v>
      </c>
      <c r="E340" s="65">
        <v>39514</v>
      </c>
      <c r="F340" s="66" t="s">
        <v>1424</v>
      </c>
      <c r="G340" s="66">
        <v>0</v>
      </c>
      <c r="H340" s="66" t="s">
        <v>1425</v>
      </c>
      <c r="I340" s="66">
        <v>0</v>
      </c>
      <c r="J340" s="67" t="s">
        <v>9</v>
      </c>
      <c r="K340" s="67" t="s">
        <v>28</v>
      </c>
      <c r="L340" s="67" t="s">
        <v>143</v>
      </c>
      <c r="M340" s="67" t="s">
        <v>175</v>
      </c>
      <c r="N340" s="67">
        <v>200</v>
      </c>
    </row>
    <row r="341" spans="1:14" ht="20.25" hidden="1" customHeight="1" x14ac:dyDescent="0.25">
      <c r="A341" s="64">
        <v>2067</v>
      </c>
      <c r="B341" s="64" t="s">
        <v>1426</v>
      </c>
      <c r="C341" s="64" t="s">
        <v>1427</v>
      </c>
      <c r="D341" s="64" t="s">
        <v>201</v>
      </c>
      <c r="E341" s="65">
        <v>39533</v>
      </c>
      <c r="F341" s="66" t="s">
        <v>1428</v>
      </c>
      <c r="G341" s="66">
        <v>0</v>
      </c>
      <c r="H341" s="66" t="s">
        <v>1429</v>
      </c>
      <c r="I341" s="66">
        <v>0</v>
      </c>
      <c r="J341" s="67" t="s">
        <v>9</v>
      </c>
      <c r="K341" s="67" t="s">
        <v>28</v>
      </c>
      <c r="L341" s="67" t="s">
        <v>143</v>
      </c>
      <c r="M341" s="67" t="s">
        <v>175</v>
      </c>
      <c r="N341" s="67">
        <v>200</v>
      </c>
    </row>
    <row r="342" spans="1:14" ht="20.25" hidden="1" customHeight="1" x14ac:dyDescent="0.25">
      <c r="A342" s="64">
        <v>2068</v>
      </c>
      <c r="B342" s="64" t="s">
        <v>1430</v>
      </c>
      <c r="C342" s="64" t="s">
        <v>1431</v>
      </c>
      <c r="D342" s="64" t="s">
        <v>203</v>
      </c>
      <c r="E342" s="65">
        <v>27349</v>
      </c>
      <c r="F342" s="66" t="s">
        <v>1428</v>
      </c>
      <c r="G342" s="66" t="s">
        <v>1432</v>
      </c>
      <c r="H342" s="66" t="s">
        <v>1433</v>
      </c>
      <c r="I342" s="66">
        <v>0</v>
      </c>
      <c r="J342" s="67" t="s">
        <v>9</v>
      </c>
      <c r="K342" s="67" t="s">
        <v>28</v>
      </c>
      <c r="L342" s="67" t="s">
        <v>146</v>
      </c>
      <c r="M342" s="67" t="s">
        <v>380</v>
      </c>
      <c r="N342" s="67">
        <v>600</v>
      </c>
    </row>
    <row r="343" spans="1:14" ht="20.25" hidden="1" customHeight="1" x14ac:dyDescent="0.25">
      <c r="A343" s="64">
        <v>2069</v>
      </c>
      <c r="B343" s="64" t="s">
        <v>1434</v>
      </c>
      <c r="C343" s="64" t="s">
        <v>1435</v>
      </c>
      <c r="D343" s="64" t="s">
        <v>201</v>
      </c>
      <c r="E343" s="65">
        <v>39458</v>
      </c>
      <c r="F343" s="66" t="s">
        <v>1436</v>
      </c>
      <c r="G343" s="66">
        <v>0</v>
      </c>
      <c r="H343" s="66">
        <v>0</v>
      </c>
      <c r="I343" s="66">
        <v>0</v>
      </c>
      <c r="J343" s="67" t="s">
        <v>9</v>
      </c>
      <c r="K343" s="67" t="s">
        <v>28</v>
      </c>
      <c r="L343" s="67" t="s">
        <v>143</v>
      </c>
      <c r="M343" s="67" t="s">
        <v>175</v>
      </c>
      <c r="N343" s="67">
        <v>200</v>
      </c>
    </row>
    <row r="344" spans="1:14" ht="20.25" hidden="1" customHeight="1" x14ac:dyDescent="0.25">
      <c r="A344" s="64">
        <v>2070</v>
      </c>
      <c r="B344" s="64" t="s">
        <v>1437</v>
      </c>
      <c r="C344" s="64" t="s">
        <v>1438</v>
      </c>
      <c r="D344" s="64" t="s">
        <v>201</v>
      </c>
      <c r="E344" s="65">
        <v>39664</v>
      </c>
      <c r="F344" s="66" t="s">
        <v>1439</v>
      </c>
      <c r="G344" s="66">
        <v>0</v>
      </c>
      <c r="H344" s="66">
        <v>0</v>
      </c>
      <c r="I344" s="66">
        <v>0</v>
      </c>
      <c r="J344" s="67" t="s">
        <v>9</v>
      </c>
      <c r="K344" s="67" t="s">
        <v>28</v>
      </c>
      <c r="L344" s="67" t="s">
        <v>143</v>
      </c>
      <c r="M344" s="67" t="s">
        <v>175</v>
      </c>
      <c r="N344" s="67">
        <v>200</v>
      </c>
    </row>
    <row r="345" spans="1:14" ht="20.25" hidden="1" customHeight="1" x14ac:dyDescent="0.25">
      <c r="A345" s="64">
        <v>2079</v>
      </c>
      <c r="B345" s="64" t="s">
        <v>1440</v>
      </c>
      <c r="C345" s="64" t="s">
        <v>1441</v>
      </c>
      <c r="D345" s="64" t="s">
        <v>201</v>
      </c>
      <c r="E345" s="65">
        <v>38833</v>
      </c>
      <c r="F345" s="66" t="s">
        <v>1442</v>
      </c>
      <c r="G345" s="66">
        <v>58403989</v>
      </c>
      <c r="H345" s="66">
        <v>0</v>
      </c>
      <c r="I345" s="66" t="s">
        <v>1258</v>
      </c>
      <c r="J345" s="67" t="s">
        <v>60</v>
      </c>
      <c r="K345" s="67" t="s">
        <v>35</v>
      </c>
      <c r="L345" s="67" t="s">
        <v>143</v>
      </c>
      <c r="M345" s="67" t="s">
        <v>399</v>
      </c>
      <c r="N345" s="67">
        <v>300</v>
      </c>
    </row>
    <row r="346" spans="1:14" ht="20.25" hidden="1" customHeight="1" x14ac:dyDescent="0.25">
      <c r="A346" s="64">
        <v>2083</v>
      </c>
      <c r="B346" s="64" t="s">
        <v>1298</v>
      </c>
      <c r="C346" s="64" t="s">
        <v>1443</v>
      </c>
      <c r="D346" s="64" t="s">
        <v>203</v>
      </c>
      <c r="E346" s="65">
        <v>39722</v>
      </c>
      <c r="F346" s="66" t="s">
        <v>1444</v>
      </c>
      <c r="G346" s="66">
        <v>0</v>
      </c>
      <c r="H346" s="66">
        <v>0</v>
      </c>
      <c r="I346" s="66">
        <v>0</v>
      </c>
      <c r="J346" s="67" t="s">
        <v>3</v>
      </c>
      <c r="K346" s="67" t="s">
        <v>26</v>
      </c>
      <c r="L346" s="67" t="s">
        <v>143</v>
      </c>
      <c r="M346" s="67" t="s">
        <v>175</v>
      </c>
      <c r="N346" s="67">
        <v>200</v>
      </c>
    </row>
    <row r="347" spans="1:14" ht="20.25" hidden="1" customHeight="1" x14ac:dyDescent="0.25">
      <c r="A347" s="64">
        <v>2084</v>
      </c>
      <c r="B347" s="64" t="s">
        <v>1411</v>
      </c>
      <c r="C347" s="64" t="s">
        <v>1445</v>
      </c>
      <c r="D347" s="64" t="s">
        <v>203</v>
      </c>
      <c r="E347" s="65">
        <v>40594</v>
      </c>
      <c r="F347" s="66" t="s">
        <v>1446</v>
      </c>
      <c r="G347" s="66">
        <v>57197820</v>
      </c>
      <c r="H347" s="66">
        <v>0</v>
      </c>
      <c r="I347" s="66">
        <v>0</v>
      </c>
      <c r="J347" s="67" t="s">
        <v>3</v>
      </c>
      <c r="K347" s="67" t="s">
        <v>26</v>
      </c>
      <c r="L347" s="67" t="s">
        <v>143</v>
      </c>
      <c r="M347" s="67" t="s">
        <v>202</v>
      </c>
      <c r="N347" s="67">
        <v>150</v>
      </c>
    </row>
    <row r="348" spans="1:14" ht="20.25" hidden="1" customHeight="1" x14ac:dyDescent="0.25">
      <c r="A348" s="64">
        <v>2086</v>
      </c>
      <c r="B348" s="64" t="s">
        <v>1447</v>
      </c>
      <c r="C348" s="64" t="s">
        <v>1448</v>
      </c>
      <c r="D348" s="64" t="s">
        <v>201</v>
      </c>
      <c r="E348" s="65">
        <v>40892</v>
      </c>
      <c r="F348" s="66" t="s">
        <v>1449</v>
      </c>
      <c r="G348" s="66">
        <v>57045863</v>
      </c>
      <c r="H348" s="66">
        <v>0</v>
      </c>
      <c r="I348" s="66">
        <v>0</v>
      </c>
      <c r="J348" s="67" t="s">
        <v>3</v>
      </c>
      <c r="K348" s="67" t="s">
        <v>26</v>
      </c>
      <c r="L348" s="67" t="s">
        <v>143</v>
      </c>
      <c r="M348" s="67" t="s">
        <v>202</v>
      </c>
      <c r="N348" s="67">
        <v>150</v>
      </c>
    </row>
    <row r="349" spans="1:14" ht="20.25" hidden="1" customHeight="1" x14ac:dyDescent="0.25">
      <c r="A349" s="64">
        <v>2097</v>
      </c>
      <c r="B349" s="64" t="s">
        <v>1450</v>
      </c>
      <c r="C349" s="64" t="s">
        <v>1451</v>
      </c>
      <c r="D349" s="64" t="s">
        <v>201</v>
      </c>
      <c r="E349" s="65">
        <v>31080</v>
      </c>
      <c r="F349" s="66" t="s">
        <v>1452</v>
      </c>
      <c r="G349" s="66">
        <v>58100640</v>
      </c>
      <c r="H349" s="66" t="s">
        <v>1453</v>
      </c>
      <c r="I349" s="66">
        <v>0</v>
      </c>
      <c r="J349" s="67" t="s">
        <v>66</v>
      </c>
      <c r="K349" s="67" t="s">
        <v>33</v>
      </c>
      <c r="L349" s="67" t="s">
        <v>145</v>
      </c>
      <c r="M349" s="67" t="s">
        <v>380</v>
      </c>
      <c r="N349" s="67">
        <v>600</v>
      </c>
    </row>
    <row r="350" spans="1:14" ht="20.25" hidden="1" customHeight="1" x14ac:dyDescent="0.25">
      <c r="A350" s="64">
        <v>2099</v>
      </c>
      <c r="B350" s="64" t="s">
        <v>1454</v>
      </c>
      <c r="C350" s="64" t="s">
        <v>1455</v>
      </c>
      <c r="D350" s="64" t="s">
        <v>203</v>
      </c>
      <c r="E350" s="65">
        <v>38796</v>
      </c>
      <c r="F350" s="66" t="s">
        <v>1456</v>
      </c>
      <c r="G350" s="66">
        <v>58292718</v>
      </c>
      <c r="H350" s="66">
        <v>0</v>
      </c>
      <c r="I350" s="66" t="s">
        <v>1457</v>
      </c>
      <c r="J350" s="67" t="s">
        <v>66</v>
      </c>
      <c r="K350" s="67" t="s">
        <v>33</v>
      </c>
      <c r="L350" s="67" t="s">
        <v>143</v>
      </c>
      <c r="M350" s="67" t="s">
        <v>399</v>
      </c>
      <c r="N350" s="67">
        <v>300</v>
      </c>
    </row>
    <row r="351" spans="1:14" ht="20.25" hidden="1" customHeight="1" x14ac:dyDescent="0.25">
      <c r="A351" s="64">
        <v>2100</v>
      </c>
      <c r="B351" s="64" t="s">
        <v>1458</v>
      </c>
      <c r="C351" s="64" t="s">
        <v>1459</v>
      </c>
      <c r="D351" s="64" t="s">
        <v>203</v>
      </c>
      <c r="E351" s="65">
        <v>41065</v>
      </c>
      <c r="F351" s="66" t="s">
        <v>1460</v>
      </c>
      <c r="G351" s="66">
        <v>57665466</v>
      </c>
      <c r="H351" s="66">
        <v>0</v>
      </c>
      <c r="I351" s="66" t="s">
        <v>1461</v>
      </c>
      <c r="J351" s="67" t="s">
        <v>66</v>
      </c>
      <c r="K351" s="67" t="s">
        <v>33</v>
      </c>
      <c r="L351" s="67" t="s">
        <v>143</v>
      </c>
      <c r="M351" s="67" t="s">
        <v>71</v>
      </c>
      <c r="N351" s="67">
        <v>150</v>
      </c>
    </row>
    <row r="352" spans="1:14" ht="20.25" hidden="1" customHeight="1" x14ac:dyDescent="0.25">
      <c r="A352" s="64">
        <v>2101</v>
      </c>
      <c r="B352" s="64" t="s">
        <v>209</v>
      </c>
      <c r="C352" s="64" t="s">
        <v>601</v>
      </c>
      <c r="D352" s="64" t="s">
        <v>203</v>
      </c>
      <c r="E352" s="65">
        <v>39335</v>
      </c>
      <c r="F352" s="66" t="s">
        <v>1460</v>
      </c>
      <c r="G352" s="66">
        <v>54558636</v>
      </c>
      <c r="H352" s="66">
        <v>0</v>
      </c>
      <c r="I352" s="66" t="s">
        <v>1461</v>
      </c>
      <c r="J352" s="67" t="s">
        <v>66</v>
      </c>
      <c r="K352" s="67" t="s">
        <v>33</v>
      </c>
      <c r="L352" s="67" t="s">
        <v>143</v>
      </c>
      <c r="M352" s="67" t="s">
        <v>399</v>
      </c>
      <c r="N352" s="67">
        <v>300</v>
      </c>
    </row>
    <row r="353" spans="1:14" ht="20.25" hidden="1" customHeight="1" x14ac:dyDescent="0.25">
      <c r="A353" s="64">
        <v>2119</v>
      </c>
      <c r="B353" s="64" t="s">
        <v>1462</v>
      </c>
      <c r="C353" s="64" t="s">
        <v>1463</v>
      </c>
      <c r="D353" s="64" t="s">
        <v>201</v>
      </c>
      <c r="E353" s="65">
        <v>40254</v>
      </c>
      <c r="F353" s="66" t="s">
        <v>1464</v>
      </c>
      <c r="G353" s="66">
        <v>57062398</v>
      </c>
      <c r="H353" s="66" t="s">
        <v>1465</v>
      </c>
      <c r="I353" s="66">
        <v>0</v>
      </c>
      <c r="J353" s="67" t="s">
        <v>67</v>
      </c>
      <c r="K353" s="67" t="s">
        <v>23</v>
      </c>
      <c r="L353" s="67" t="s">
        <v>143</v>
      </c>
      <c r="M353" s="67" t="s">
        <v>202</v>
      </c>
      <c r="N353" s="67">
        <v>150</v>
      </c>
    </row>
    <row r="354" spans="1:14" ht="20.25" hidden="1" customHeight="1" x14ac:dyDescent="0.25">
      <c r="A354" s="64">
        <v>2135</v>
      </c>
      <c r="B354" s="64" t="s">
        <v>1466</v>
      </c>
      <c r="C354" s="64" t="s">
        <v>1467</v>
      </c>
      <c r="D354" s="64" t="s">
        <v>203</v>
      </c>
      <c r="E354" s="65">
        <v>40126</v>
      </c>
      <c r="F354" s="66" t="s">
        <v>1468</v>
      </c>
      <c r="G354" s="66">
        <v>52895908</v>
      </c>
      <c r="H354" s="66">
        <v>0</v>
      </c>
      <c r="I354" s="66">
        <v>0</v>
      </c>
      <c r="J354" s="67" t="s">
        <v>55</v>
      </c>
      <c r="K354" s="67" t="s">
        <v>32</v>
      </c>
      <c r="L354" s="67" t="s">
        <v>143</v>
      </c>
      <c r="M354" s="67" t="s">
        <v>175</v>
      </c>
      <c r="N354" s="67">
        <v>200</v>
      </c>
    </row>
    <row r="355" spans="1:14" ht="20.25" hidden="1" customHeight="1" x14ac:dyDescent="0.25">
      <c r="A355" s="64">
        <v>2136</v>
      </c>
      <c r="B355" s="64" t="s">
        <v>1349</v>
      </c>
      <c r="C355" s="64" t="s">
        <v>1213</v>
      </c>
      <c r="D355" s="64" t="s">
        <v>203</v>
      </c>
      <c r="E355" s="65">
        <v>39904</v>
      </c>
      <c r="F355" s="66" t="s">
        <v>1468</v>
      </c>
      <c r="G355" s="66">
        <v>0</v>
      </c>
      <c r="H355" s="66">
        <v>0</v>
      </c>
      <c r="I355" s="66">
        <v>0</v>
      </c>
      <c r="J355" s="67" t="s">
        <v>55</v>
      </c>
      <c r="K355" s="67" t="s">
        <v>32</v>
      </c>
      <c r="L355" s="67" t="s">
        <v>143</v>
      </c>
      <c r="M355" s="67" t="s">
        <v>175</v>
      </c>
      <c r="N355" s="67">
        <v>200</v>
      </c>
    </row>
    <row r="356" spans="1:14" ht="20.25" hidden="1" customHeight="1" x14ac:dyDescent="0.25">
      <c r="A356" s="64">
        <v>2144</v>
      </c>
      <c r="B356" s="64" t="s">
        <v>1469</v>
      </c>
      <c r="C356" s="64" t="s">
        <v>1470</v>
      </c>
      <c r="D356" s="64" t="s">
        <v>201</v>
      </c>
      <c r="E356" s="65">
        <v>40948</v>
      </c>
      <c r="F356" s="66" t="s">
        <v>1471</v>
      </c>
      <c r="G356" s="66">
        <v>59332129</v>
      </c>
      <c r="H356" s="66">
        <v>0</v>
      </c>
      <c r="I356" s="66">
        <v>0</v>
      </c>
      <c r="J356" s="67" t="s">
        <v>55</v>
      </c>
      <c r="K356" s="67" t="s">
        <v>32</v>
      </c>
      <c r="L356" s="67" t="s">
        <v>143</v>
      </c>
      <c r="M356" s="67" t="s">
        <v>71</v>
      </c>
      <c r="N356" s="67">
        <v>150</v>
      </c>
    </row>
    <row r="357" spans="1:14" ht="20.25" hidden="1" customHeight="1" x14ac:dyDescent="0.25">
      <c r="A357" s="64">
        <v>2150</v>
      </c>
      <c r="B357" s="64" t="s">
        <v>1472</v>
      </c>
      <c r="C357" s="64" t="s">
        <v>908</v>
      </c>
      <c r="D357" s="64" t="s">
        <v>203</v>
      </c>
      <c r="E357" s="65">
        <v>41956</v>
      </c>
      <c r="F357" s="66" t="s">
        <v>1473</v>
      </c>
      <c r="G357" s="66">
        <v>0</v>
      </c>
      <c r="H357" s="66">
        <v>0</v>
      </c>
      <c r="I357" s="66">
        <v>0</v>
      </c>
      <c r="J357" s="67" t="s">
        <v>55</v>
      </c>
      <c r="K357" s="67" t="s">
        <v>32</v>
      </c>
      <c r="L357" s="67" t="s">
        <v>143</v>
      </c>
      <c r="M357" s="67" t="s">
        <v>70</v>
      </c>
      <c r="N357" s="67">
        <v>100</v>
      </c>
    </row>
    <row r="358" spans="1:14" ht="20.25" hidden="1" customHeight="1" x14ac:dyDescent="0.25">
      <c r="A358" s="64">
        <v>2151</v>
      </c>
      <c r="B358" s="64" t="s">
        <v>1472</v>
      </c>
      <c r="C358" s="64" t="s">
        <v>1474</v>
      </c>
      <c r="D358" s="64" t="s">
        <v>201</v>
      </c>
      <c r="E358" s="65">
        <v>41338</v>
      </c>
      <c r="F358" s="66" t="s">
        <v>1473</v>
      </c>
      <c r="G358" s="66">
        <v>0</v>
      </c>
      <c r="H358" s="66">
        <v>0</v>
      </c>
      <c r="I358" s="66">
        <v>0</v>
      </c>
      <c r="J358" s="67" t="s">
        <v>55</v>
      </c>
      <c r="K358" s="67" t="s">
        <v>32</v>
      </c>
      <c r="L358" s="67" t="s">
        <v>143</v>
      </c>
      <c r="M358" s="67" t="s">
        <v>71</v>
      </c>
      <c r="N358" s="67">
        <v>150</v>
      </c>
    </row>
    <row r="359" spans="1:14" ht="20.25" hidden="1" customHeight="1" x14ac:dyDescent="0.25">
      <c r="A359" s="64">
        <v>2152</v>
      </c>
      <c r="B359" s="64" t="s">
        <v>293</v>
      </c>
      <c r="C359" s="64" t="s">
        <v>1475</v>
      </c>
      <c r="D359" s="64" t="s">
        <v>203</v>
      </c>
      <c r="E359" s="65">
        <v>42117</v>
      </c>
      <c r="F359" s="66" t="s">
        <v>1473</v>
      </c>
      <c r="G359" s="66">
        <v>0</v>
      </c>
      <c r="H359" s="66">
        <v>0</v>
      </c>
      <c r="I359" s="66">
        <v>0</v>
      </c>
      <c r="J359" s="67" t="s">
        <v>55</v>
      </c>
      <c r="K359" s="67" t="s">
        <v>32</v>
      </c>
      <c r="L359" s="67" t="s">
        <v>143</v>
      </c>
      <c r="M359" s="67" t="s">
        <v>70</v>
      </c>
      <c r="N359" s="67">
        <v>100</v>
      </c>
    </row>
    <row r="360" spans="1:14" ht="20.25" hidden="1" customHeight="1" x14ac:dyDescent="0.25">
      <c r="A360" s="64">
        <v>2153</v>
      </c>
      <c r="B360" s="64" t="s">
        <v>1476</v>
      </c>
      <c r="C360" s="64" t="s">
        <v>1477</v>
      </c>
      <c r="D360" s="64" t="s">
        <v>201</v>
      </c>
      <c r="E360" s="65">
        <v>41177</v>
      </c>
      <c r="F360" s="66" t="s">
        <v>1473</v>
      </c>
      <c r="G360" s="66">
        <v>0</v>
      </c>
      <c r="H360" s="66">
        <v>0</v>
      </c>
      <c r="I360" s="66">
        <v>0</v>
      </c>
      <c r="J360" s="67" t="s">
        <v>55</v>
      </c>
      <c r="K360" s="67" t="s">
        <v>32</v>
      </c>
      <c r="L360" s="67" t="s">
        <v>143</v>
      </c>
      <c r="M360" s="67" t="s">
        <v>71</v>
      </c>
      <c r="N360" s="67">
        <v>150</v>
      </c>
    </row>
    <row r="361" spans="1:14" ht="20.25" hidden="1" customHeight="1" x14ac:dyDescent="0.25">
      <c r="A361" s="64">
        <v>2154</v>
      </c>
      <c r="B361" s="64" t="s">
        <v>1476</v>
      </c>
      <c r="C361" s="64" t="s">
        <v>1478</v>
      </c>
      <c r="D361" s="64" t="s">
        <v>201</v>
      </c>
      <c r="E361" s="65">
        <v>40564</v>
      </c>
      <c r="F361" s="66" t="s">
        <v>1473</v>
      </c>
      <c r="G361" s="66">
        <v>0</v>
      </c>
      <c r="H361" s="66">
        <v>0</v>
      </c>
      <c r="I361" s="66">
        <v>0</v>
      </c>
      <c r="J361" s="67" t="s">
        <v>55</v>
      </c>
      <c r="K361" s="67" t="s">
        <v>32</v>
      </c>
      <c r="L361" s="67" t="s">
        <v>143</v>
      </c>
      <c r="M361" s="67" t="s">
        <v>202</v>
      </c>
      <c r="N361" s="67">
        <v>150</v>
      </c>
    </row>
    <row r="362" spans="1:14" ht="20.25" hidden="1" customHeight="1" x14ac:dyDescent="0.25">
      <c r="A362" s="64">
        <v>2162</v>
      </c>
      <c r="B362" s="64" t="s">
        <v>1479</v>
      </c>
      <c r="C362" s="64" t="s">
        <v>1480</v>
      </c>
      <c r="D362" s="64" t="s">
        <v>203</v>
      </c>
      <c r="E362" s="65">
        <v>17576</v>
      </c>
      <c r="F362" s="66" t="s">
        <v>1481</v>
      </c>
      <c r="G362" s="66">
        <v>52541126</v>
      </c>
      <c r="H362" s="66">
        <v>0</v>
      </c>
      <c r="I362" s="66" t="s">
        <v>1482</v>
      </c>
      <c r="J362" s="67" t="s">
        <v>40</v>
      </c>
      <c r="K362" s="67" t="s">
        <v>39</v>
      </c>
      <c r="L362" s="67" t="s">
        <v>143</v>
      </c>
      <c r="M362" s="67" t="s">
        <v>205</v>
      </c>
      <c r="N362" s="67">
        <v>600</v>
      </c>
    </row>
    <row r="363" spans="1:14" ht="20.25" hidden="1" customHeight="1" x14ac:dyDescent="0.25">
      <c r="A363" s="64">
        <v>2163</v>
      </c>
      <c r="B363" s="64" t="s">
        <v>774</v>
      </c>
      <c r="C363" s="64" t="s">
        <v>1483</v>
      </c>
      <c r="D363" s="64" t="s">
        <v>203</v>
      </c>
      <c r="E363" s="65">
        <v>41636</v>
      </c>
      <c r="F363" s="66" t="s">
        <v>1484</v>
      </c>
      <c r="G363" s="66">
        <v>0</v>
      </c>
      <c r="H363" s="66">
        <v>0</v>
      </c>
      <c r="I363" s="66">
        <v>0</v>
      </c>
      <c r="J363" s="67" t="s">
        <v>22</v>
      </c>
      <c r="K363" s="67" t="s">
        <v>26</v>
      </c>
      <c r="L363" s="67" t="s">
        <v>143</v>
      </c>
      <c r="M363" s="67" t="s">
        <v>71</v>
      </c>
      <c r="N363" s="67">
        <v>150</v>
      </c>
    </row>
    <row r="364" spans="1:14" ht="20.25" hidden="1" customHeight="1" x14ac:dyDescent="0.25">
      <c r="A364" s="64">
        <v>2168</v>
      </c>
      <c r="B364" s="64" t="s">
        <v>1485</v>
      </c>
      <c r="C364" s="64" t="s">
        <v>1486</v>
      </c>
      <c r="D364" s="64" t="s">
        <v>201</v>
      </c>
      <c r="E364" s="65">
        <v>38563</v>
      </c>
      <c r="F364" s="66" t="s">
        <v>1487</v>
      </c>
      <c r="G364" s="66">
        <v>58471563</v>
      </c>
      <c r="H364" s="66">
        <v>0</v>
      </c>
      <c r="I364" s="66" t="s">
        <v>1488</v>
      </c>
      <c r="J364" s="67" t="s">
        <v>3</v>
      </c>
      <c r="K364" s="67" t="s">
        <v>26</v>
      </c>
      <c r="L364" s="67" t="s">
        <v>143</v>
      </c>
      <c r="M364" s="67" t="s">
        <v>204</v>
      </c>
      <c r="N364" s="67">
        <v>400</v>
      </c>
    </row>
    <row r="365" spans="1:14" ht="20.25" hidden="1" customHeight="1" x14ac:dyDescent="0.25">
      <c r="A365" s="64">
        <v>2172</v>
      </c>
      <c r="B365" s="64" t="s">
        <v>524</v>
      </c>
      <c r="C365" s="64" t="s">
        <v>1489</v>
      </c>
      <c r="D365" s="64" t="s">
        <v>201</v>
      </c>
      <c r="E365" s="65">
        <v>25470</v>
      </c>
      <c r="F365" s="66" t="s">
        <v>1490</v>
      </c>
      <c r="G365" s="66">
        <v>59864757</v>
      </c>
      <c r="H365" s="66" t="s">
        <v>1491</v>
      </c>
      <c r="I365" s="66" t="s">
        <v>1492</v>
      </c>
      <c r="J365" s="67" t="s">
        <v>66</v>
      </c>
      <c r="K365" s="67" t="s">
        <v>33</v>
      </c>
      <c r="L365" s="67" t="s">
        <v>145</v>
      </c>
      <c r="M365" s="67" t="s">
        <v>380</v>
      </c>
      <c r="N365" s="67">
        <v>600</v>
      </c>
    </row>
    <row r="366" spans="1:14" ht="20.25" hidden="1" customHeight="1" x14ac:dyDescent="0.25">
      <c r="A366" s="64">
        <v>2174</v>
      </c>
      <c r="B366" s="64" t="s">
        <v>1493</v>
      </c>
      <c r="C366" s="64" t="s">
        <v>1494</v>
      </c>
      <c r="D366" s="64" t="s">
        <v>201</v>
      </c>
      <c r="E366" s="65">
        <v>41713</v>
      </c>
      <c r="F366" s="66" t="s">
        <v>1495</v>
      </c>
      <c r="G366" s="66">
        <v>59093922</v>
      </c>
      <c r="H366" s="66">
        <v>0</v>
      </c>
      <c r="I366" s="66" t="s">
        <v>1496</v>
      </c>
      <c r="J366" s="67" t="s">
        <v>41</v>
      </c>
      <c r="K366" s="67" t="s">
        <v>62</v>
      </c>
      <c r="L366" s="67" t="s">
        <v>143</v>
      </c>
      <c r="M366" s="67" t="s">
        <v>70</v>
      </c>
      <c r="N366" s="67">
        <v>100</v>
      </c>
    </row>
    <row r="367" spans="1:14" ht="20.25" hidden="1" customHeight="1" x14ac:dyDescent="0.25">
      <c r="A367" s="64">
        <v>2175</v>
      </c>
      <c r="B367" s="64" t="s">
        <v>1497</v>
      </c>
      <c r="C367" s="64" t="s">
        <v>1498</v>
      </c>
      <c r="D367" s="64" t="s">
        <v>203</v>
      </c>
      <c r="E367" s="65">
        <v>39239</v>
      </c>
      <c r="F367" s="66" t="s">
        <v>1499</v>
      </c>
      <c r="G367" s="66" t="s">
        <v>1500</v>
      </c>
      <c r="H367" s="66" t="s">
        <v>1501</v>
      </c>
      <c r="I367" s="66" t="s">
        <v>1502</v>
      </c>
      <c r="J367" s="67" t="s">
        <v>7</v>
      </c>
      <c r="K367" s="67" t="s">
        <v>27</v>
      </c>
      <c r="L367" s="67" t="s">
        <v>143</v>
      </c>
      <c r="M367" s="67" t="s">
        <v>399</v>
      </c>
      <c r="N367" s="67">
        <v>300</v>
      </c>
    </row>
    <row r="368" spans="1:14" ht="20.25" hidden="1" customHeight="1" x14ac:dyDescent="0.25">
      <c r="A368" s="64">
        <v>2179</v>
      </c>
      <c r="B368" s="64" t="s">
        <v>1503</v>
      </c>
      <c r="C368" s="64" t="s">
        <v>1504</v>
      </c>
      <c r="D368" s="64" t="s">
        <v>201</v>
      </c>
      <c r="E368" s="65">
        <v>29090</v>
      </c>
      <c r="F368" s="66" t="s">
        <v>1505</v>
      </c>
      <c r="G368" s="66">
        <v>57812369</v>
      </c>
      <c r="H368" s="66" t="s">
        <v>1506</v>
      </c>
      <c r="I368" s="66" t="s">
        <v>1507</v>
      </c>
      <c r="J368" s="67" t="s">
        <v>55</v>
      </c>
      <c r="K368" s="67" t="s">
        <v>32</v>
      </c>
      <c r="L368" s="67" t="s">
        <v>146</v>
      </c>
      <c r="M368" s="67" t="s">
        <v>380</v>
      </c>
      <c r="N368" s="67">
        <v>600</v>
      </c>
    </row>
    <row r="369" spans="1:14" ht="20.25" hidden="1" customHeight="1" x14ac:dyDescent="0.25">
      <c r="A369" s="64">
        <v>2180</v>
      </c>
      <c r="B369" s="64" t="s">
        <v>1508</v>
      </c>
      <c r="C369" s="64" t="s">
        <v>1509</v>
      </c>
      <c r="D369" s="64" t="s">
        <v>203</v>
      </c>
      <c r="E369" s="65">
        <v>30387</v>
      </c>
      <c r="F369" s="66" t="s">
        <v>1505</v>
      </c>
      <c r="G369" s="66">
        <v>58486353</v>
      </c>
      <c r="H369" s="66" t="s">
        <v>1510</v>
      </c>
      <c r="I369" s="66" t="s">
        <v>1511</v>
      </c>
      <c r="J369" s="67" t="s">
        <v>55</v>
      </c>
      <c r="K369" s="67" t="s">
        <v>32</v>
      </c>
      <c r="L369" s="67" t="s">
        <v>146</v>
      </c>
      <c r="M369" s="67" t="s">
        <v>380</v>
      </c>
      <c r="N369" s="67">
        <v>600</v>
      </c>
    </row>
    <row r="370" spans="1:14" ht="20.25" hidden="1" customHeight="1" x14ac:dyDescent="0.25">
      <c r="A370" s="64">
        <v>2181</v>
      </c>
      <c r="B370" s="64" t="s">
        <v>1512</v>
      </c>
      <c r="C370" s="64" t="s">
        <v>1513</v>
      </c>
      <c r="D370" s="64" t="s">
        <v>201</v>
      </c>
      <c r="E370" s="65">
        <v>22618</v>
      </c>
      <c r="F370" s="66" t="s">
        <v>1514</v>
      </c>
      <c r="G370" s="66">
        <v>57920823</v>
      </c>
      <c r="H370" s="66">
        <v>0</v>
      </c>
      <c r="I370" s="66">
        <v>0</v>
      </c>
      <c r="J370" s="67" t="s">
        <v>55</v>
      </c>
      <c r="K370" s="67" t="s">
        <v>32</v>
      </c>
      <c r="L370" s="67" t="s">
        <v>145</v>
      </c>
      <c r="M370" s="67" t="s">
        <v>380</v>
      </c>
      <c r="N370" s="67">
        <v>600</v>
      </c>
    </row>
    <row r="371" spans="1:14" ht="20.25" hidden="1" customHeight="1" x14ac:dyDescent="0.25">
      <c r="A371" s="64">
        <v>2182</v>
      </c>
      <c r="B371" s="64" t="s">
        <v>1515</v>
      </c>
      <c r="C371" s="64" t="s">
        <v>1516</v>
      </c>
      <c r="D371" s="64" t="s">
        <v>203</v>
      </c>
      <c r="E371" s="65">
        <v>30664</v>
      </c>
      <c r="F371" s="66" t="s">
        <v>1517</v>
      </c>
      <c r="G371" s="66">
        <v>0</v>
      </c>
      <c r="H371" s="66">
        <v>0</v>
      </c>
      <c r="I371" s="66">
        <v>0</v>
      </c>
      <c r="J371" s="67" t="s">
        <v>55</v>
      </c>
      <c r="K371" s="67" t="s">
        <v>32</v>
      </c>
      <c r="L371" s="67" t="s">
        <v>145</v>
      </c>
      <c r="M371" s="67" t="s">
        <v>380</v>
      </c>
      <c r="N371" s="67">
        <v>600</v>
      </c>
    </row>
    <row r="372" spans="1:14" ht="20.25" hidden="1" customHeight="1" x14ac:dyDescent="0.25">
      <c r="A372" s="64">
        <v>2187</v>
      </c>
      <c r="B372" s="64" t="s">
        <v>293</v>
      </c>
      <c r="C372" s="64" t="s">
        <v>1518</v>
      </c>
      <c r="D372" s="64" t="s">
        <v>201</v>
      </c>
      <c r="E372" s="65">
        <v>39296</v>
      </c>
      <c r="F372" s="66" t="s">
        <v>1519</v>
      </c>
      <c r="G372" s="66">
        <v>57439429</v>
      </c>
      <c r="H372" s="66">
        <v>0</v>
      </c>
      <c r="I372" s="66" t="s">
        <v>1511</v>
      </c>
      <c r="J372" s="67" t="s">
        <v>55</v>
      </c>
      <c r="K372" s="67" t="s">
        <v>32</v>
      </c>
      <c r="L372" s="67" t="s">
        <v>143</v>
      </c>
      <c r="M372" s="67" t="s">
        <v>399</v>
      </c>
      <c r="N372" s="67">
        <v>300</v>
      </c>
    </row>
    <row r="373" spans="1:14" ht="20.25" hidden="1" customHeight="1" x14ac:dyDescent="0.25">
      <c r="A373" s="64">
        <v>2190</v>
      </c>
      <c r="B373" s="64" t="s">
        <v>1520</v>
      </c>
      <c r="C373" s="64" t="s">
        <v>1521</v>
      </c>
      <c r="D373" s="64" t="s">
        <v>203</v>
      </c>
      <c r="E373" s="65">
        <v>40414</v>
      </c>
      <c r="F373" s="66" t="s">
        <v>1522</v>
      </c>
      <c r="G373" s="66">
        <v>0</v>
      </c>
      <c r="H373" s="66">
        <v>0</v>
      </c>
      <c r="I373" s="66">
        <v>0</v>
      </c>
      <c r="J373" s="67" t="s">
        <v>55</v>
      </c>
      <c r="K373" s="67" t="s">
        <v>32</v>
      </c>
      <c r="L373" s="67" t="s">
        <v>143</v>
      </c>
      <c r="M373" s="67" t="s">
        <v>202</v>
      </c>
      <c r="N373" s="67">
        <v>150</v>
      </c>
    </row>
    <row r="374" spans="1:14" ht="20.25" hidden="1" customHeight="1" x14ac:dyDescent="0.25">
      <c r="A374" s="64">
        <v>2191</v>
      </c>
      <c r="B374" s="64" t="s">
        <v>1523</v>
      </c>
      <c r="C374" s="64" t="s">
        <v>1524</v>
      </c>
      <c r="D374" s="64" t="s">
        <v>203</v>
      </c>
      <c r="E374" s="65">
        <v>40223</v>
      </c>
      <c r="F374" s="66" t="s">
        <v>1525</v>
      </c>
      <c r="G374" s="66">
        <v>57368091</v>
      </c>
      <c r="H374" s="66">
        <v>0</v>
      </c>
      <c r="I374" s="66" t="s">
        <v>1511</v>
      </c>
      <c r="J374" s="67" t="s">
        <v>55</v>
      </c>
      <c r="K374" s="67" t="s">
        <v>32</v>
      </c>
      <c r="L374" s="67" t="s">
        <v>143</v>
      </c>
      <c r="M374" s="67" t="s">
        <v>202</v>
      </c>
      <c r="N374" s="67">
        <v>150</v>
      </c>
    </row>
    <row r="375" spans="1:14" ht="20.25" hidden="1" customHeight="1" x14ac:dyDescent="0.25">
      <c r="A375" s="64">
        <v>2202</v>
      </c>
      <c r="B375" s="64" t="s">
        <v>1526</v>
      </c>
      <c r="C375" s="64" t="s">
        <v>1527</v>
      </c>
      <c r="D375" s="64" t="s">
        <v>203</v>
      </c>
      <c r="E375" s="65">
        <v>40213</v>
      </c>
      <c r="F375" s="66" t="s">
        <v>1528</v>
      </c>
      <c r="G375" s="66">
        <v>0</v>
      </c>
      <c r="H375" s="66">
        <v>0</v>
      </c>
      <c r="I375" s="66" t="s">
        <v>1529</v>
      </c>
      <c r="J375" s="67" t="s">
        <v>10</v>
      </c>
      <c r="K375" s="67" t="s">
        <v>28</v>
      </c>
      <c r="L375" s="67" t="s">
        <v>143</v>
      </c>
      <c r="M375" s="67" t="s">
        <v>202</v>
      </c>
      <c r="N375" s="67">
        <v>150</v>
      </c>
    </row>
    <row r="376" spans="1:14" ht="20.25" hidden="1" customHeight="1" x14ac:dyDescent="0.25">
      <c r="A376" s="64">
        <v>2203</v>
      </c>
      <c r="B376" s="64" t="s">
        <v>1530</v>
      </c>
      <c r="C376" s="64" t="s">
        <v>1531</v>
      </c>
      <c r="D376" s="64" t="s">
        <v>201</v>
      </c>
      <c r="E376" s="65">
        <v>39857</v>
      </c>
      <c r="F376" s="66" t="s">
        <v>1532</v>
      </c>
      <c r="G376" s="66">
        <v>0</v>
      </c>
      <c r="H376" s="66">
        <v>0</v>
      </c>
      <c r="I376" s="66">
        <v>0</v>
      </c>
      <c r="J376" s="67" t="s">
        <v>1225</v>
      </c>
      <c r="K376" s="67" t="s">
        <v>33</v>
      </c>
      <c r="L376" s="67" t="s">
        <v>143</v>
      </c>
      <c r="M376" s="67" t="s">
        <v>175</v>
      </c>
      <c r="N376" s="67">
        <v>200</v>
      </c>
    </row>
    <row r="377" spans="1:14" ht="20.25" hidden="1" customHeight="1" x14ac:dyDescent="0.25">
      <c r="A377" s="64">
        <v>2208</v>
      </c>
      <c r="B377" s="64" t="s">
        <v>1533</v>
      </c>
      <c r="C377" s="64" t="s">
        <v>1534</v>
      </c>
      <c r="D377" s="64" t="s">
        <v>201</v>
      </c>
      <c r="E377" s="65">
        <v>40837</v>
      </c>
      <c r="F377" s="66" t="s">
        <v>1535</v>
      </c>
      <c r="G377" s="66">
        <v>57938872</v>
      </c>
      <c r="H377" s="66">
        <v>0</v>
      </c>
      <c r="I377" s="66" t="s">
        <v>1536</v>
      </c>
      <c r="J377" s="67" t="s">
        <v>41</v>
      </c>
      <c r="K377" s="67" t="s">
        <v>62</v>
      </c>
      <c r="L377" s="67" t="s">
        <v>143</v>
      </c>
      <c r="M377" s="67" t="s">
        <v>202</v>
      </c>
      <c r="N377" s="67">
        <v>150</v>
      </c>
    </row>
    <row r="378" spans="1:14" ht="20.25" hidden="1" customHeight="1" x14ac:dyDescent="0.25">
      <c r="A378" s="64">
        <v>2218</v>
      </c>
      <c r="B378" s="64" t="s">
        <v>1537</v>
      </c>
      <c r="C378" s="64" t="s">
        <v>1538</v>
      </c>
      <c r="D378" s="64" t="s">
        <v>203</v>
      </c>
      <c r="E378" s="65">
        <v>38644</v>
      </c>
      <c r="F378" s="66" t="s">
        <v>1539</v>
      </c>
      <c r="G378" s="66">
        <v>59775887</v>
      </c>
      <c r="H378" s="66">
        <v>0</v>
      </c>
      <c r="I378" s="66" t="s">
        <v>1540</v>
      </c>
      <c r="J378" s="67" t="s">
        <v>67</v>
      </c>
      <c r="K378" s="67" t="s">
        <v>23</v>
      </c>
      <c r="L378" s="67" t="s">
        <v>143</v>
      </c>
      <c r="M378" s="67" t="s">
        <v>204</v>
      </c>
      <c r="N378" s="67">
        <v>400</v>
      </c>
    </row>
    <row r="379" spans="1:14" ht="20.25" hidden="1" customHeight="1" x14ac:dyDescent="0.25">
      <c r="A379" s="64">
        <v>2219</v>
      </c>
      <c r="B379" s="64" t="s">
        <v>1541</v>
      </c>
      <c r="C379" s="64" t="s">
        <v>1542</v>
      </c>
      <c r="D379" s="64" t="s">
        <v>203</v>
      </c>
      <c r="E379" s="65">
        <v>36091</v>
      </c>
      <c r="F379" s="66" t="s">
        <v>1543</v>
      </c>
      <c r="G379" s="66">
        <v>59212274</v>
      </c>
      <c r="H379" s="66" t="s">
        <v>1544</v>
      </c>
      <c r="I379" s="66" t="s">
        <v>1545</v>
      </c>
      <c r="J379" s="67" t="s">
        <v>67</v>
      </c>
      <c r="K379" s="67" t="s">
        <v>23</v>
      </c>
      <c r="L379" s="67" t="s">
        <v>143</v>
      </c>
      <c r="M379" s="67" t="s">
        <v>204</v>
      </c>
      <c r="N379" s="67">
        <v>400</v>
      </c>
    </row>
    <row r="380" spans="1:14" ht="20.25" hidden="1" customHeight="1" x14ac:dyDescent="0.25">
      <c r="A380" s="64">
        <v>2221</v>
      </c>
      <c r="B380" s="64" t="s">
        <v>1259</v>
      </c>
      <c r="C380" s="64" t="s">
        <v>314</v>
      </c>
      <c r="D380" s="64" t="s">
        <v>201</v>
      </c>
      <c r="E380" s="65">
        <v>39818</v>
      </c>
      <c r="F380" s="66" t="s">
        <v>1546</v>
      </c>
      <c r="G380" s="66">
        <v>0</v>
      </c>
      <c r="H380" s="66">
        <v>0</v>
      </c>
      <c r="I380" s="66">
        <v>0</v>
      </c>
      <c r="J380" s="67" t="s">
        <v>4</v>
      </c>
      <c r="K380" s="67" t="s">
        <v>26</v>
      </c>
      <c r="L380" s="67" t="s">
        <v>143</v>
      </c>
      <c r="M380" s="67" t="s">
        <v>175</v>
      </c>
      <c r="N380" s="67">
        <v>200</v>
      </c>
    </row>
    <row r="381" spans="1:14" ht="20.25" hidden="1" customHeight="1" x14ac:dyDescent="0.25">
      <c r="A381" s="64">
        <v>2225</v>
      </c>
      <c r="B381" s="64" t="s">
        <v>1418</v>
      </c>
      <c r="C381" s="64" t="s">
        <v>599</v>
      </c>
      <c r="D381" s="64" t="s">
        <v>203</v>
      </c>
      <c r="E381" s="65">
        <v>39309</v>
      </c>
      <c r="F381" s="66" t="s">
        <v>1547</v>
      </c>
      <c r="G381" s="66">
        <v>0</v>
      </c>
      <c r="H381" s="66">
        <v>0</v>
      </c>
      <c r="I381" s="66">
        <v>0</v>
      </c>
      <c r="J381" s="67" t="s">
        <v>15</v>
      </c>
      <c r="K381" s="67" t="s">
        <v>37</v>
      </c>
      <c r="L381" s="67" t="s">
        <v>143</v>
      </c>
      <c r="M381" s="67" t="s">
        <v>399</v>
      </c>
      <c r="N381" s="67">
        <v>300</v>
      </c>
    </row>
    <row r="382" spans="1:14" ht="20.25" hidden="1" customHeight="1" x14ac:dyDescent="0.25">
      <c r="A382" s="64">
        <v>2227</v>
      </c>
      <c r="B382" s="64" t="s">
        <v>1548</v>
      </c>
      <c r="C382" s="64" t="s">
        <v>1310</v>
      </c>
      <c r="D382" s="64" t="s">
        <v>203</v>
      </c>
      <c r="E382" s="65">
        <v>40488</v>
      </c>
      <c r="F382" s="66" t="s">
        <v>1549</v>
      </c>
      <c r="G382" s="66">
        <v>0</v>
      </c>
      <c r="H382" s="66">
        <v>0</v>
      </c>
      <c r="I382" s="66">
        <v>0</v>
      </c>
      <c r="J382" s="67" t="s">
        <v>13</v>
      </c>
      <c r="K382" s="67" t="s">
        <v>30</v>
      </c>
      <c r="L382" s="67" t="s">
        <v>143</v>
      </c>
      <c r="M382" s="67" t="s">
        <v>202</v>
      </c>
      <c r="N382" s="67">
        <v>150</v>
      </c>
    </row>
    <row r="383" spans="1:14" ht="20.25" hidden="1" customHeight="1" x14ac:dyDescent="0.25">
      <c r="A383" s="64">
        <v>2228</v>
      </c>
      <c r="B383" s="64" t="s">
        <v>808</v>
      </c>
      <c r="C383" s="64" t="s">
        <v>1550</v>
      </c>
      <c r="D383" s="64" t="s">
        <v>203</v>
      </c>
      <c r="E383" s="65">
        <v>39664</v>
      </c>
      <c r="F383" s="66" t="s">
        <v>1551</v>
      </c>
      <c r="G383" s="66">
        <v>57882743</v>
      </c>
      <c r="H383" s="66">
        <v>0</v>
      </c>
      <c r="I383" s="66" t="s">
        <v>1552</v>
      </c>
      <c r="J383" s="67" t="s">
        <v>22</v>
      </c>
      <c r="K383" s="67" t="s">
        <v>26</v>
      </c>
      <c r="L383" s="67" t="s">
        <v>143</v>
      </c>
      <c r="M383" s="67" t="s">
        <v>175</v>
      </c>
      <c r="N383" s="67">
        <v>200</v>
      </c>
    </row>
    <row r="384" spans="1:14" ht="20.25" hidden="1" customHeight="1" x14ac:dyDescent="0.25">
      <c r="A384" s="64">
        <v>2233</v>
      </c>
      <c r="B384" s="64" t="s">
        <v>1548</v>
      </c>
      <c r="C384" s="64" t="s">
        <v>1234</v>
      </c>
      <c r="D384" s="64" t="s">
        <v>203</v>
      </c>
      <c r="E384" s="65">
        <v>40340</v>
      </c>
      <c r="F384" s="66" t="s">
        <v>1549</v>
      </c>
      <c r="G384" s="66">
        <v>0</v>
      </c>
      <c r="H384" s="66">
        <v>0</v>
      </c>
      <c r="I384" s="66">
        <v>0</v>
      </c>
      <c r="J384" s="67" t="s">
        <v>13</v>
      </c>
      <c r="K384" s="67" t="s">
        <v>30</v>
      </c>
      <c r="L384" s="67" t="s">
        <v>143</v>
      </c>
      <c r="M384" s="67" t="s">
        <v>202</v>
      </c>
      <c r="N384" s="67">
        <v>150</v>
      </c>
    </row>
    <row r="385" spans="1:14" ht="20.25" hidden="1" customHeight="1" x14ac:dyDescent="0.25">
      <c r="A385" s="64">
        <v>2246</v>
      </c>
      <c r="B385" s="64" t="s">
        <v>1553</v>
      </c>
      <c r="C385" s="64" t="s">
        <v>1554</v>
      </c>
      <c r="D385" s="64" t="s">
        <v>203</v>
      </c>
      <c r="E385" s="65">
        <v>37520</v>
      </c>
      <c r="F385" s="66" t="s">
        <v>1555</v>
      </c>
      <c r="G385" s="66">
        <v>58016551</v>
      </c>
      <c r="H385" s="66">
        <v>0</v>
      </c>
      <c r="I385" s="66" t="s">
        <v>1556</v>
      </c>
      <c r="J385" s="67" t="s">
        <v>40</v>
      </c>
      <c r="K385" s="67" t="s">
        <v>39</v>
      </c>
      <c r="L385" s="67" t="s">
        <v>143</v>
      </c>
      <c r="M385" s="67" t="s">
        <v>204</v>
      </c>
      <c r="N385" s="67">
        <v>400</v>
      </c>
    </row>
    <row r="386" spans="1:14" ht="20.25" hidden="1" customHeight="1" x14ac:dyDescent="0.25">
      <c r="A386" s="64">
        <v>2259</v>
      </c>
      <c r="B386" s="64" t="s">
        <v>1557</v>
      </c>
      <c r="C386" s="64" t="s">
        <v>1558</v>
      </c>
      <c r="D386" s="64" t="s">
        <v>203</v>
      </c>
      <c r="E386" s="65">
        <v>40108</v>
      </c>
      <c r="F386" s="66" t="s">
        <v>1559</v>
      </c>
      <c r="G386" s="66">
        <v>57141700</v>
      </c>
      <c r="H386" s="66">
        <v>0</v>
      </c>
      <c r="I386" s="66" t="s">
        <v>1560</v>
      </c>
      <c r="J386" s="67" t="s">
        <v>40</v>
      </c>
      <c r="K386" s="67" t="s">
        <v>39</v>
      </c>
      <c r="L386" s="67" t="s">
        <v>143</v>
      </c>
      <c r="M386" s="67" t="s">
        <v>175</v>
      </c>
      <c r="N386" s="67">
        <v>200</v>
      </c>
    </row>
    <row r="387" spans="1:14" ht="20.25" hidden="1" customHeight="1" x14ac:dyDescent="0.25">
      <c r="A387" s="64">
        <v>2268</v>
      </c>
      <c r="B387" s="64" t="s">
        <v>1561</v>
      </c>
      <c r="C387" s="64" t="s">
        <v>1412</v>
      </c>
      <c r="D387" s="64" t="s">
        <v>201</v>
      </c>
      <c r="E387" s="65">
        <v>40044</v>
      </c>
      <c r="F387" s="66" t="s">
        <v>1562</v>
      </c>
      <c r="G387" s="66">
        <v>0</v>
      </c>
      <c r="H387" s="66">
        <v>0</v>
      </c>
      <c r="I387" s="66">
        <v>0</v>
      </c>
      <c r="J387" s="67" t="s">
        <v>6</v>
      </c>
      <c r="K387" s="67" t="s">
        <v>27</v>
      </c>
      <c r="L387" s="67" t="s">
        <v>143</v>
      </c>
      <c r="M387" s="67" t="s">
        <v>175</v>
      </c>
      <c r="N387" s="67">
        <v>200</v>
      </c>
    </row>
    <row r="388" spans="1:14" ht="20.25" hidden="1" customHeight="1" x14ac:dyDescent="0.25">
      <c r="A388" s="64">
        <v>2275</v>
      </c>
      <c r="B388" s="64" t="s">
        <v>1563</v>
      </c>
      <c r="C388" s="64" t="s">
        <v>1564</v>
      </c>
      <c r="D388" s="64" t="s">
        <v>203</v>
      </c>
      <c r="E388" s="65">
        <v>39279</v>
      </c>
      <c r="F388" s="66" t="s">
        <v>1565</v>
      </c>
      <c r="G388" s="66">
        <v>57646155</v>
      </c>
      <c r="H388" s="66" t="s">
        <v>1566</v>
      </c>
      <c r="I388" s="66" t="s">
        <v>1567</v>
      </c>
      <c r="J388" s="67" t="s">
        <v>10</v>
      </c>
      <c r="K388" s="67" t="s">
        <v>28</v>
      </c>
      <c r="L388" s="67" t="s">
        <v>143</v>
      </c>
      <c r="M388" s="67" t="s">
        <v>399</v>
      </c>
      <c r="N388" s="67">
        <v>300</v>
      </c>
    </row>
    <row r="389" spans="1:14" ht="20.25" hidden="1" customHeight="1" x14ac:dyDescent="0.25">
      <c r="A389" s="64">
        <v>2276</v>
      </c>
      <c r="B389" s="64" t="s">
        <v>1568</v>
      </c>
      <c r="C389" s="64" t="s">
        <v>1569</v>
      </c>
      <c r="D389" s="64" t="s">
        <v>203</v>
      </c>
      <c r="E389" s="65">
        <v>38840</v>
      </c>
      <c r="F389" s="66" t="s">
        <v>1570</v>
      </c>
      <c r="G389" s="66">
        <v>58038255</v>
      </c>
      <c r="H389" s="66" t="s">
        <v>1571</v>
      </c>
      <c r="I389" s="66" t="s">
        <v>1572</v>
      </c>
      <c r="J389" s="67" t="s">
        <v>10</v>
      </c>
      <c r="K389" s="67" t="s">
        <v>28</v>
      </c>
      <c r="L389" s="67" t="s">
        <v>143</v>
      </c>
      <c r="M389" s="67" t="s">
        <v>399</v>
      </c>
      <c r="N389" s="67">
        <v>300</v>
      </c>
    </row>
    <row r="390" spans="1:14" ht="20.25" hidden="1" customHeight="1" x14ac:dyDescent="0.25">
      <c r="A390" s="64">
        <v>2280</v>
      </c>
      <c r="B390" s="64" t="s">
        <v>1573</v>
      </c>
      <c r="C390" s="64" t="s">
        <v>636</v>
      </c>
      <c r="D390" s="64" t="s">
        <v>203</v>
      </c>
      <c r="E390" s="65">
        <v>38518</v>
      </c>
      <c r="F390" s="66" t="s">
        <v>1574</v>
      </c>
      <c r="G390" s="66">
        <v>57239071</v>
      </c>
      <c r="H390" s="66">
        <v>0</v>
      </c>
      <c r="I390" s="66" t="s">
        <v>1575</v>
      </c>
      <c r="J390" s="67" t="s">
        <v>10</v>
      </c>
      <c r="K390" s="67" t="s">
        <v>28</v>
      </c>
      <c r="L390" s="67" t="s">
        <v>143</v>
      </c>
      <c r="M390" s="67" t="s">
        <v>204</v>
      </c>
      <c r="N390" s="67">
        <v>400</v>
      </c>
    </row>
    <row r="391" spans="1:14" ht="20.25" hidden="1" customHeight="1" x14ac:dyDescent="0.25">
      <c r="A391" s="64">
        <v>2281</v>
      </c>
      <c r="B391" s="64" t="s">
        <v>1022</v>
      </c>
      <c r="C391" s="64" t="s">
        <v>1576</v>
      </c>
      <c r="D391" s="64" t="s">
        <v>203</v>
      </c>
      <c r="E391" s="65">
        <v>40352</v>
      </c>
      <c r="F391" s="66" t="s">
        <v>1577</v>
      </c>
      <c r="G391" s="66">
        <v>57463017</v>
      </c>
      <c r="H391" s="66">
        <v>0</v>
      </c>
      <c r="I391" s="66" t="s">
        <v>1578</v>
      </c>
      <c r="J391" s="67" t="s">
        <v>10</v>
      </c>
      <c r="K391" s="67" t="s">
        <v>28</v>
      </c>
      <c r="L391" s="67" t="s">
        <v>143</v>
      </c>
      <c r="M391" s="67" t="s">
        <v>202</v>
      </c>
      <c r="N391" s="67">
        <v>150</v>
      </c>
    </row>
    <row r="392" spans="1:14" ht="20.25" hidden="1" customHeight="1" x14ac:dyDescent="0.25">
      <c r="A392" s="64">
        <v>2285</v>
      </c>
      <c r="B392" s="64" t="s">
        <v>1579</v>
      </c>
      <c r="C392" s="64" t="s">
        <v>1580</v>
      </c>
      <c r="D392" s="64" t="s">
        <v>203</v>
      </c>
      <c r="E392" s="65">
        <v>39115</v>
      </c>
      <c r="F392" s="66" t="s">
        <v>1581</v>
      </c>
      <c r="G392" s="66">
        <v>57742554</v>
      </c>
      <c r="H392" s="66">
        <v>0</v>
      </c>
      <c r="I392" s="66">
        <v>0</v>
      </c>
      <c r="J392" s="67" t="s">
        <v>1225</v>
      </c>
      <c r="K392" s="67" t="s">
        <v>33</v>
      </c>
      <c r="L392" s="67" t="s">
        <v>143</v>
      </c>
      <c r="M392" s="67" t="s">
        <v>399</v>
      </c>
      <c r="N392" s="67">
        <v>300</v>
      </c>
    </row>
    <row r="393" spans="1:14" ht="20.25" hidden="1" customHeight="1" x14ac:dyDescent="0.25">
      <c r="A393" s="64">
        <v>2282</v>
      </c>
      <c r="B393" s="64" t="s">
        <v>1582</v>
      </c>
      <c r="C393" s="64" t="s">
        <v>1583</v>
      </c>
      <c r="D393" s="64" t="s">
        <v>203</v>
      </c>
      <c r="E393" s="65">
        <v>39457</v>
      </c>
      <c r="F393" s="66" t="s">
        <v>1584</v>
      </c>
      <c r="G393" s="66">
        <v>59156000</v>
      </c>
      <c r="H393" s="66">
        <v>0</v>
      </c>
      <c r="I393" s="66" t="s">
        <v>1585</v>
      </c>
      <c r="J393" s="67" t="s">
        <v>10</v>
      </c>
      <c r="K393" s="67" t="s">
        <v>28</v>
      </c>
      <c r="L393" s="67" t="s">
        <v>143</v>
      </c>
      <c r="M393" s="67" t="s">
        <v>175</v>
      </c>
      <c r="N393" s="67">
        <v>200</v>
      </c>
    </row>
    <row r="394" spans="1:14" ht="20.25" hidden="1" customHeight="1" x14ac:dyDescent="0.25">
      <c r="A394" s="64">
        <v>2283</v>
      </c>
      <c r="B394" s="64" t="s">
        <v>1022</v>
      </c>
      <c r="C394" s="64" t="s">
        <v>1586</v>
      </c>
      <c r="D394" s="64" t="s">
        <v>203</v>
      </c>
      <c r="E394" s="65">
        <v>30379</v>
      </c>
      <c r="F394" s="66" t="s">
        <v>1587</v>
      </c>
      <c r="G394" s="66">
        <v>57732634</v>
      </c>
      <c r="H394" s="66" t="s">
        <v>1588</v>
      </c>
      <c r="I394" s="66" t="s">
        <v>1575</v>
      </c>
      <c r="J394" s="67" t="s">
        <v>10</v>
      </c>
      <c r="K394" s="67" t="s">
        <v>28</v>
      </c>
      <c r="L394" s="67" t="s">
        <v>146</v>
      </c>
      <c r="M394" s="67" t="s">
        <v>380</v>
      </c>
      <c r="N394" s="67">
        <v>600</v>
      </c>
    </row>
    <row r="395" spans="1:14" ht="20.25" hidden="1" customHeight="1" x14ac:dyDescent="0.25">
      <c r="A395" s="64">
        <v>2304</v>
      </c>
      <c r="B395" s="64" t="s">
        <v>1589</v>
      </c>
      <c r="C395" s="64" t="s">
        <v>1590</v>
      </c>
      <c r="D395" s="64" t="s">
        <v>203</v>
      </c>
      <c r="E395" s="65">
        <v>38730</v>
      </c>
      <c r="F395" s="66" t="s">
        <v>1591</v>
      </c>
      <c r="G395" s="66">
        <v>59755029</v>
      </c>
      <c r="H395" s="66" t="s">
        <v>1592</v>
      </c>
      <c r="I395" s="66">
        <v>0</v>
      </c>
      <c r="J395" s="67" t="s">
        <v>67</v>
      </c>
      <c r="K395" s="67" t="s">
        <v>23</v>
      </c>
      <c r="L395" s="67" t="s">
        <v>143</v>
      </c>
      <c r="M395" s="67" t="s">
        <v>399</v>
      </c>
      <c r="N395" s="67">
        <v>300</v>
      </c>
    </row>
    <row r="396" spans="1:14" ht="20.25" hidden="1" customHeight="1" x14ac:dyDescent="0.25">
      <c r="A396" s="64">
        <v>2312</v>
      </c>
      <c r="B396" s="64" t="s">
        <v>1593</v>
      </c>
      <c r="C396" s="64" t="s">
        <v>1594</v>
      </c>
      <c r="D396" s="64" t="s">
        <v>201</v>
      </c>
      <c r="E396" s="65">
        <v>40375</v>
      </c>
      <c r="F396" s="66" t="s">
        <v>1595</v>
      </c>
      <c r="G396" s="66">
        <v>54765244</v>
      </c>
      <c r="H396" s="66">
        <v>0</v>
      </c>
      <c r="I396" s="66">
        <v>0</v>
      </c>
      <c r="J396" s="67" t="s">
        <v>3</v>
      </c>
      <c r="K396" s="67" t="s">
        <v>26</v>
      </c>
      <c r="L396" s="67" t="s">
        <v>143</v>
      </c>
      <c r="M396" s="67" t="s">
        <v>202</v>
      </c>
      <c r="N396" s="67">
        <v>150</v>
      </c>
    </row>
    <row r="397" spans="1:14" ht="20.25" hidden="1" customHeight="1" x14ac:dyDescent="0.25">
      <c r="A397" s="64">
        <v>2319</v>
      </c>
      <c r="B397" s="64" t="s">
        <v>1596</v>
      </c>
      <c r="C397" s="64" t="s">
        <v>1597</v>
      </c>
      <c r="D397" s="64" t="s">
        <v>203</v>
      </c>
      <c r="E397" s="65">
        <v>17770</v>
      </c>
      <c r="F397" s="66" t="s">
        <v>1598</v>
      </c>
      <c r="G397" s="66">
        <v>0</v>
      </c>
      <c r="H397" s="66">
        <v>0</v>
      </c>
      <c r="I397" s="66">
        <v>0</v>
      </c>
      <c r="J397" s="67" t="s">
        <v>55</v>
      </c>
      <c r="K397" s="67" t="s">
        <v>32</v>
      </c>
      <c r="L397" s="67" t="s">
        <v>145</v>
      </c>
      <c r="M397" s="67" t="s">
        <v>380</v>
      </c>
      <c r="N397" s="67">
        <v>600</v>
      </c>
    </row>
    <row r="398" spans="1:14" ht="20.25" hidden="1" customHeight="1" x14ac:dyDescent="0.25">
      <c r="A398" s="64">
        <v>2323</v>
      </c>
      <c r="B398" s="64" t="s">
        <v>1599</v>
      </c>
      <c r="C398" s="64" t="s">
        <v>1600</v>
      </c>
      <c r="D398" s="64" t="s">
        <v>203</v>
      </c>
      <c r="E398" s="65">
        <v>39620</v>
      </c>
      <c r="F398" s="66" t="s">
        <v>1601</v>
      </c>
      <c r="G398" s="66">
        <v>57588166</v>
      </c>
      <c r="H398" s="66">
        <v>0</v>
      </c>
      <c r="I398" s="66">
        <v>0</v>
      </c>
      <c r="J398" s="67" t="s">
        <v>3</v>
      </c>
      <c r="K398" s="67" t="s">
        <v>26</v>
      </c>
      <c r="L398" s="67" t="s">
        <v>143</v>
      </c>
      <c r="M398" s="67" t="s">
        <v>175</v>
      </c>
      <c r="N398" s="67">
        <v>200</v>
      </c>
    </row>
    <row r="399" spans="1:14" ht="20.25" hidden="1" customHeight="1" x14ac:dyDescent="0.25">
      <c r="A399" s="64">
        <v>2330</v>
      </c>
      <c r="B399" s="64" t="s">
        <v>1602</v>
      </c>
      <c r="C399" s="64" t="s">
        <v>893</v>
      </c>
      <c r="D399" s="64" t="s">
        <v>203</v>
      </c>
      <c r="E399" s="65">
        <v>40758</v>
      </c>
      <c r="F399" s="66" t="s">
        <v>1603</v>
      </c>
      <c r="G399" s="66">
        <v>59709526</v>
      </c>
      <c r="H399" s="66">
        <v>0</v>
      </c>
      <c r="I399" s="66">
        <v>0</v>
      </c>
      <c r="J399" s="67" t="s">
        <v>3</v>
      </c>
      <c r="K399" s="67" t="s">
        <v>26</v>
      </c>
      <c r="L399" s="67" t="s">
        <v>143</v>
      </c>
      <c r="M399" s="67" t="s">
        <v>202</v>
      </c>
      <c r="N399" s="67">
        <v>150</v>
      </c>
    </row>
    <row r="400" spans="1:14" ht="20.25" hidden="1" customHeight="1" x14ac:dyDescent="0.25">
      <c r="A400" s="64">
        <v>2332</v>
      </c>
      <c r="B400" s="64" t="s">
        <v>1604</v>
      </c>
      <c r="C400" s="64" t="s">
        <v>1605</v>
      </c>
      <c r="D400" s="64" t="s">
        <v>203</v>
      </c>
      <c r="E400" s="65">
        <v>39448</v>
      </c>
      <c r="F400" s="66" t="s">
        <v>1606</v>
      </c>
      <c r="G400" s="66">
        <v>57130887</v>
      </c>
      <c r="H400" s="66">
        <v>0</v>
      </c>
      <c r="I400" s="66">
        <v>0</v>
      </c>
      <c r="J400" s="67" t="s">
        <v>3</v>
      </c>
      <c r="K400" s="67" t="s">
        <v>26</v>
      </c>
      <c r="L400" s="67" t="s">
        <v>143</v>
      </c>
      <c r="M400" s="67" t="s">
        <v>175</v>
      </c>
      <c r="N400" s="67">
        <v>200</v>
      </c>
    </row>
    <row r="401" spans="1:14" ht="20.25" hidden="1" customHeight="1" x14ac:dyDescent="0.25">
      <c r="A401" s="64">
        <v>2340</v>
      </c>
      <c r="B401" s="64" t="s">
        <v>1607</v>
      </c>
      <c r="C401" s="64" t="s">
        <v>1608</v>
      </c>
      <c r="D401" s="64" t="s">
        <v>203</v>
      </c>
      <c r="E401" s="65">
        <v>37049</v>
      </c>
      <c r="F401" s="66" t="s">
        <v>1609</v>
      </c>
      <c r="G401" s="66">
        <v>54505258</v>
      </c>
      <c r="H401" s="66">
        <v>0</v>
      </c>
      <c r="I401" s="66" t="s">
        <v>1610</v>
      </c>
      <c r="J401" s="67" t="s">
        <v>8</v>
      </c>
      <c r="K401" s="67" t="s">
        <v>27</v>
      </c>
      <c r="L401" s="67" t="s">
        <v>143</v>
      </c>
      <c r="M401" s="67" t="s">
        <v>204</v>
      </c>
      <c r="N401" s="67">
        <v>400</v>
      </c>
    </row>
    <row r="402" spans="1:14" ht="20.25" hidden="1" customHeight="1" x14ac:dyDescent="0.25">
      <c r="A402" s="64">
        <v>2344</v>
      </c>
      <c r="B402" s="64" t="s">
        <v>1515</v>
      </c>
      <c r="C402" s="64" t="s">
        <v>1611</v>
      </c>
      <c r="D402" s="64" t="s">
        <v>201</v>
      </c>
      <c r="E402" s="65">
        <v>26216</v>
      </c>
      <c r="F402" s="66" t="s">
        <v>1612</v>
      </c>
      <c r="G402" s="66">
        <v>54993610</v>
      </c>
      <c r="H402" s="66">
        <v>0</v>
      </c>
      <c r="I402" s="66" t="s">
        <v>1613</v>
      </c>
      <c r="J402" s="67" t="s">
        <v>8</v>
      </c>
      <c r="K402" s="67" t="s">
        <v>27</v>
      </c>
      <c r="L402" s="67" t="s">
        <v>144</v>
      </c>
      <c r="M402" s="67" t="s">
        <v>380</v>
      </c>
      <c r="N402" s="67">
        <v>2500</v>
      </c>
    </row>
    <row r="403" spans="1:14" ht="20.25" hidden="1" customHeight="1" x14ac:dyDescent="0.25">
      <c r="A403" s="64">
        <v>2359</v>
      </c>
      <c r="B403" s="64" t="s">
        <v>1614</v>
      </c>
      <c r="C403" s="64" t="s">
        <v>1615</v>
      </c>
      <c r="D403" s="64" t="s">
        <v>203</v>
      </c>
      <c r="E403" s="65">
        <v>38264</v>
      </c>
      <c r="F403" s="66" t="s">
        <v>1616</v>
      </c>
      <c r="G403" s="66">
        <v>58454328</v>
      </c>
      <c r="H403" s="66">
        <v>0</v>
      </c>
      <c r="I403" s="66" t="s">
        <v>1617</v>
      </c>
      <c r="J403" s="67" t="s">
        <v>3</v>
      </c>
      <c r="K403" s="67" t="s">
        <v>26</v>
      </c>
      <c r="L403" s="67" t="s">
        <v>143</v>
      </c>
      <c r="M403" s="67" t="s">
        <v>204</v>
      </c>
      <c r="N403" s="67">
        <v>400</v>
      </c>
    </row>
    <row r="404" spans="1:14" ht="20.25" hidden="1" customHeight="1" x14ac:dyDescent="0.25">
      <c r="A404" s="64">
        <v>2363</v>
      </c>
      <c r="B404" s="64" t="s">
        <v>524</v>
      </c>
      <c r="C404" s="64" t="s">
        <v>1618</v>
      </c>
      <c r="D404" s="64" t="s">
        <v>201</v>
      </c>
      <c r="E404" s="65">
        <v>35812</v>
      </c>
      <c r="F404" s="66" t="s">
        <v>1490</v>
      </c>
      <c r="G404" s="66">
        <v>57706275</v>
      </c>
      <c r="H404" s="66" t="s">
        <v>1619</v>
      </c>
      <c r="I404" s="66" t="s">
        <v>1620</v>
      </c>
      <c r="J404" s="67" t="s">
        <v>66</v>
      </c>
      <c r="K404" s="67" t="s">
        <v>33</v>
      </c>
      <c r="L404" s="67" t="s">
        <v>145</v>
      </c>
      <c r="M404" s="67" t="s">
        <v>380</v>
      </c>
      <c r="N404" s="67">
        <v>600</v>
      </c>
    </row>
    <row r="405" spans="1:14" ht="20.25" hidden="1" customHeight="1" x14ac:dyDescent="0.25">
      <c r="A405" s="64">
        <v>2409</v>
      </c>
      <c r="B405" s="64" t="s">
        <v>1621</v>
      </c>
      <c r="C405" s="64" t="s">
        <v>1622</v>
      </c>
      <c r="D405" s="64" t="s">
        <v>201</v>
      </c>
      <c r="E405" s="65">
        <v>39555</v>
      </c>
      <c r="F405" s="66" t="s">
        <v>1623</v>
      </c>
      <c r="G405" s="66">
        <v>0</v>
      </c>
      <c r="H405" s="66">
        <v>0</v>
      </c>
      <c r="I405" s="66">
        <v>0</v>
      </c>
      <c r="J405" s="67" t="s">
        <v>6</v>
      </c>
      <c r="K405" s="67" t="s">
        <v>27</v>
      </c>
      <c r="L405" s="67" t="s">
        <v>143</v>
      </c>
      <c r="M405" s="67" t="s">
        <v>175</v>
      </c>
      <c r="N405" s="67">
        <v>200</v>
      </c>
    </row>
    <row r="406" spans="1:14" ht="20.25" hidden="1" customHeight="1" x14ac:dyDescent="0.25">
      <c r="A406" s="64">
        <v>2417</v>
      </c>
      <c r="B406" s="64" t="s">
        <v>1624</v>
      </c>
      <c r="C406" s="64" t="s">
        <v>1625</v>
      </c>
      <c r="D406" s="64" t="s">
        <v>203</v>
      </c>
      <c r="E406" s="65">
        <v>42040</v>
      </c>
      <c r="F406" s="66" t="s">
        <v>1626</v>
      </c>
      <c r="G406" s="66">
        <v>0</v>
      </c>
      <c r="H406" s="66">
        <v>0</v>
      </c>
      <c r="I406" s="66">
        <v>0</v>
      </c>
      <c r="J406" s="67" t="s">
        <v>7</v>
      </c>
      <c r="K406" s="67" t="s">
        <v>27</v>
      </c>
      <c r="L406" s="67" t="s">
        <v>143</v>
      </c>
      <c r="M406" s="67" t="s">
        <v>70</v>
      </c>
      <c r="N406" s="67">
        <v>100</v>
      </c>
    </row>
    <row r="407" spans="1:14" ht="20.25" hidden="1" customHeight="1" x14ac:dyDescent="0.25">
      <c r="A407" s="64">
        <v>2424</v>
      </c>
      <c r="B407" s="64" t="s">
        <v>1627</v>
      </c>
      <c r="C407" s="64" t="s">
        <v>1628</v>
      </c>
      <c r="D407" s="64" t="s">
        <v>201</v>
      </c>
      <c r="E407" s="65">
        <v>40624</v>
      </c>
      <c r="F407" s="66" t="s">
        <v>1629</v>
      </c>
      <c r="G407" s="66">
        <v>0</v>
      </c>
      <c r="H407" s="66">
        <v>0</v>
      </c>
      <c r="I407" s="66" t="s">
        <v>708</v>
      </c>
      <c r="J407" s="67" t="s">
        <v>6</v>
      </c>
      <c r="K407" s="67" t="s">
        <v>27</v>
      </c>
      <c r="L407" s="67" t="s">
        <v>143</v>
      </c>
      <c r="M407" s="67" t="s">
        <v>202</v>
      </c>
      <c r="N407" s="67">
        <v>150</v>
      </c>
    </row>
    <row r="408" spans="1:14" ht="20.25" hidden="1" customHeight="1" x14ac:dyDescent="0.25">
      <c r="A408" s="64">
        <v>2425</v>
      </c>
      <c r="B408" s="64" t="s">
        <v>1630</v>
      </c>
      <c r="C408" s="64" t="s">
        <v>1631</v>
      </c>
      <c r="D408" s="64" t="s">
        <v>201</v>
      </c>
      <c r="E408" s="65">
        <v>40612</v>
      </c>
      <c r="F408" s="66" t="s">
        <v>1632</v>
      </c>
      <c r="G408" s="66">
        <v>0</v>
      </c>
      <c r="H408" s="66">
        <v>0</v>
      </c>
      <c r="I408" s="66" t="s">
        <v>708</v>
      </c>
      <c r="J408" s="67" t="s">
        <v>6</v>
      </c>
      <c r="K408" s="67" t="s">
        <v>27</v>
      </c>
      <c r="L408" s="67" t="s">
        <v>143</v>
      </c>
      <c r="M408" s="67" t="s">
        <v>202</v>
      </c>
      <c r="N408" s="67">
        <v>150</v>
      </c>
    </row>
    <row r="409" spans="1:14" ht="20.25" hidden="1" customHeight="1" x14ac:dyDescent="0.25">
      <c r="A409" s="64">
        <v>2426</v>
      </c>
      <c r="B409" s="64" t="s">
        <v>1099</v>
      </c>
      <c r="C409" s="64" t="s">
        <v>331</v>
      </c>
      <c r="D409" s="64" t="s">
        <v>201</v>
      </c>
      <c r="E409" s="65">
        <v>41064</v>
      </c>
      <c r="F409" s="66" t="s">
        <v>1633</v>
      </c>
      <c r="G409" s="66">
        <v>0</v>
      </c>
      <c r="H409" s="66">
        <v>0</v>
      </c>
      <c r="I409" s="66" t="s">
        <v>708</v>
      </c>
      <c r="J409" s="67" t="s">
        <v>6</v>
      </c>
      <c r="K409" s="67" t="s">
        <v>27</v>
      </c>
      <c r="L409" s="67" t="s">
        <v>143</v>
      </c>
      <c r="M409" s="67" t="s">
        <v>71</v>
      </c>
      <c r="N409" s="67">
        <v>150</v>
      </c>
    </row>
    <row r="410" spans="1:14" ht="20.25" hidden="1" customHeight="1" x14ac:dyDescent="0.25">
      <c r="A410" s="64">
        <v>2427</v>
      </c>
      <c r="B410" s="64" t="s">
        <v>1099</v>
      </c>
      <c r="C410" s="64" t="s">
        <v>1634</v>
      </c>
      <c r="D410" s="64" t="s">
        <v>201</v>
      </c>
      <c r="E410" s="65">
        <v>42174</v>
      </c>
      <c r="F410" s="66" t="s">
        <v>1633</v>
      </c>
      <c r="G410" s="66">
        <v>0</v>
      </c>
      <c r="H410" s="66">
        <v>0</v>
      </c>
      <c r="I410" s="66" t="s">
        <v>708</v>
      </c>
      <c r="J410" s="67" t="s">
        <v>6</v>
      </c>
      <c r="K410" s="67" t="s">
        <v>27</v>
      </c>
      <c r="L410" s="67" t="s">
        <v>143</v>
      </c>
      <c r="M410" s="67" t="s">
        <v>70</v>
      </c>
      <c r="N410" s="67">
        <v>100</v>
      </c>
    </row>
    <row r="411" spans="1:14" ht="20.25" hidden="1" customHeight="1" x14ac:dyDescent="0.25">
      <c r="A411" s="64">
        <v>2428</v>
      </c>
      <c r="B411" s="64" t="s">
        <v>1624</v>
      </c>
      <c r="C411" s="64" t="s">
        <v>1635</v>
      </c>
      <c r="D411" s="64" t="s">
        <v>201</v>
      </c>
      <c r="E411" s="65">
        <v>41106</v>
      </c>
      <c r="F411" s="66" t="s">
        <v>1636</v>
      </c>
      <c r="G411" s="66">
        <v>0</v>
      </c>
      <c r="H411" s="66">
        <v>0</v>
      </c>
      <c r="I411" s="66" t="s">
        <v>708</v>
      </c>
      <c r="J411" s="67" t="s">
        <v>6</v>
      </c>
      <c r="K411" s="67" t="s">
        <v>27</v>
      </c>
      <c r="L411" s="67" t="s">
        <v>143</v>
      </c>
      <c r="M411" s="67" t="s">
        <v>71</v>
      </c>
      <c r="N411" s="67">
        <v>150</v>
      </c>
    </row>
    <row r="412" spans="1:14" ht="20.25" hidden="1" customHeight="1" x14ac:dyDescent="0.25">
      <c r="A412" s="64">
        <v>2429</v>
      </c>
      <c r="B412" s="64" t="s">
        <v>1630</v>
      </c>
      <c r="C412" s="64" t="s">
        <v>1637</v>
      </c>
      <c r="D412" s="64" t="s">
        <v>201</v>
      </c>
      <c r="E412" s="65">
        <v>41658</v>
      </c>
      <c r="F412" s="66" t="s">
        <v>1632</v>
      </c>
      <c r="G412" s="66">
        <v>0</v>
      </c>
      <c r="H412" s="66">
        <v>0</v>
      </c>
      <c r="I412" s="66">
        <v>0</v>
      </c>
      <c r="J412" s="67" t="s">
        <v>6</v>
      </c>
      <c r="K412" s="67" t="s">
        <v>27</v>
      </c>
      <c r="L412" s="67" t="s">
        <v>143</v>
      </c>
      <c r="M412" s="67" t="s">
        <v>70</v>
      </c>
      <c r="N412" s="67">
        <v>100</v>
      </c>
    </row>
    <row r="413" spans="1:14" ht="20.25" hidden="1" customHeight="1" x14ac:dyDescent="0.25">
      <c r="A413" s="64">
        <v>2431</v>
      </c>
      <c r="B413" s="64" t="s">
        <v>1638</v>
      </c>
      <c r="C413" s="64" t="s">
        <v>1639</v>
      </c>
      <c r="D413" s="64" t="s">
        <v>203</v>
      </c>
      <c r="E413" s="65">
        <v>40774</v>
      </c>
      <c r="F413" s="66" t="s">
        <v>1633</v>
      </c>
      <c r="G413" s="66">
        <v>0</v>
      </c>
      <c r="H413" s="66">
        <v>0</v>
      </c>
      <c r="I413" s="66" t="s">
        <v>708</v>
      </c>
      <c r="J413" s="67" t="s">
        <v>7</v>
      </c>
      <c r="K413" s="67" t="s">
        <v>27</v>
      </c>
      <c r="L413" s="67" t="s">
        <v>143</v>
      </c>
      <c r="M413" s="67" t="s">
        <v>202</v>
      </c>
      <c r="N413" s="67">
        <v>150</v>
      </c>
    </row>
    <row r="414" spans="1:14" ht="20.25" hidden="1" customHeight="1" x14ac:dyDescent="0.25">
      <c r="A414" s="64">
        <v>2432</v>
      </c>
      <c r="B414" s="64" t="s">
        <v>1589</v>
      </c>
      <c r="C414" s="64" t="s">
        <v>1640</v>
      </c>
      <c r="D414" s="64" t="s">
        <v>203</v>
      </c>
      <c r="E414" s="65">
        <v>40828</v>
      </c>
      <c r="F414" s="66" t="s">
        <v>1629</v>
      </c>
      <c r="G414" s="66">
        <v>0</v>
      </c>
      <c r="H414" s="66">
        <v>0</v>
      </c>
      <c r="I414" s="66" t="s">
        <v>708</v>
      </c>
      <c r="J414" s="67" t="s">
        <v>7</v>
      </c>
      <c r="K414" s="67" t="s">
        <v>27</v>
      </c>
      <c r="L414" s="67" t="s">
        <v>143</v>
      </c>
      <c r="M414" s="67" t="s">
        <v>202</v>
      </c>
      <c r="N414" s="67">
        <v>150</v>
      </c>
    </row>
    <row r="415" spans="1:14" ht="20.25" hidden="1" customHeight="1" x14ac:dyDescent="0.25">
      <c r="A415" s="64">
        <v>2433</v>
      </c>
      <c r="B415" s="64" t="s">
        <v>1624</v>
      </c>
      <c r="C415" s="64" t="s">
        <v>1641</v>
      </c>
      <c r="D415" s="64" t="s">
        <v>203</v>
      </c>
      <c r="E415" s="65">
        <v>40565</v>
      </c>
      <c r="F415" s="66" t="s">
        <v>1636</v>
      </c>
      <c r="G415" s="66">
        <v>0</v>
      </c>
      <c r="H415" s="66">
        <v>0</v>
      </c>
      <c r="I415" s="66" t="s">
        <v>708</v>
      </c>
      <c r="J415" s="67" t="s">
        <v>7</v>
      </c>
      <c r="K415" s="67" t="s">
        <v>27</v>
      </c>
      <c r="L415" s="67" t="s">
        <v>143</v>
      </c>
      <c r="M415" s="67" t="s">
        <v>202</v>
      </c>
      <c r="N415" s="67">
        <v>150</v>
      </c>
    </row>
    <row r="416" spans="1:14" ht="20.25" hidden="1" customHeight="1" x14ac:dyDescent="0.25">
      <c r="A416" s="64">
        <v>2434</v>
      </c>
      <c r="B416" s="64" t="s">
        <v>1557</v>
      </c>
      <c r="C416" s="64" t="s">
        <v>286</v>
      </c>
      <c r="D416" s="64" t="s">
        <v>203</v>
      </c>
      <c r="E416" s="65">
        <v>30051</v>
      </c>
      <c r="F416" s="66" t="s">
        <v>1559</v>
      </c>
      <c r="G416" s="66">
        <v>57141700</v>
      </c>
      <c r="H416" s="66">
        <v>0</v>
      </c>
      <c r="I416" s="66" t="s">
        <v>1560</v>
      </c>
      <c r="J416" s="67" t="s">
        <v>40</v>
      </c>
      <c r="K416" s="67" t="s">
        <v>39</v>
      </c>
      <c r="L416" s="67" t="s">
        <v>142</v>
      </c>
      <c r="M416" s="67" t="s">
        <v>1211</v>
      </c>
      <c r="N416" s="67">
        <v>600</v>
      </c>
    </row>
    <row r="417" spans="1:14" ht="20.25" hidden="1" customHeight="1" x14ac:dyDescent="0.25">
      <c r="A417" s="64">
        <v>2450</v>
      </c>
      <c r="B417" s="64" t="s">
        <v>1493</v>
      </c>
      <c r="C417" s="64" t="s">
        <v>265</v>
      </c>
      <c r="D417" s="64" t="s">
        <v>201</v>
      </c>
      <c r="E417" s="65">
        <v>41713</v>
      </c>
      <c r="F417" s="66" t="s">
        <v>1495</v>
      </c>
      <c r="G417" s="66">
        <v>59093922</v>
      </c>
      <c r="H417" s="66">
        <v>0</v>
      </c>
      <c r="I417" s="66" t="s">
        <v>1496</v>
      </c>
      <c r="J417" s="67" t="s">
        <v>41</v>
      </c>
      <c r="K417" s="67" t="s">
        <v>62</v>
      </c>
      <c r="L417" s="67" t="s">
        <v>143</v>
      </c>
      <c r="M417" s="67" t="s">
        <v>70</v>
      </c>
      <c r="N417" s="67">
        <v>100</v>
      </c>
    </row>
    <row r="418" spans="1:14" ht="20.25" hidden="1" customHeight="1" x14ac:dyDescent="0.25">
      <c r="A418" s="64">
        <v>2485</v>
      </c>
      <c r="B418" s="64" t="s">
        <v>1642</v>
      </c>
      <c r="C418" s="64" t="s">
        <v>856</v>
      </c>
      <c r="D418" s="64" t="s">
        <v>203</v>
      </c>
      <c r="E418" s="65">
        <v>38969</v>
      </c>
      <c r="F418" s="66" t="s">
        <v>1643</v>
      </c>
      <c r="G418" s="66">
        <v>55023801</v>
      </c>
      <c r="H418" s="66">
        <v>0</v>
      </c>
      <c r="I418" s="66" t="s">
        <v>1644</v>
      </c>
      <c r="J418" s="67" t="s">
        <v>67</v>
      </c>
      <c r="K418" s="67" t="s">
        <v>23</v>
      </c>
      <c r="L418" s="67" t="s">
        <v>143</v>
      </c>
      <c r="M418" s="67" t="s">
        <v>399</v>
      </c>
      <c r="N418" s="67">
        <v>300</v>
      </c>
    </row>
    <row r="419" spans="1:14" ht="20.25" hidden="1" customHeight="1" x14ac:dyDescent="0.25">
      <c r="A419" s="64">
        <v>2488</v>
      </c>
      <c r="B419" s="64" t="s">
        <v>1645</v>
      </c>
      <c r="C419" s="64" t="s">
        <v>1646</v>
      </c>
      <c r="D419" s="64" t="s">
        <v>201</v>
      </c>
      <c r="E419" s="65">
        <v>40735</v>
      </c>
      <c r="F419" s="66" t="s">
        <v>1647</v>
      </c>
      <c r="G419" s="66">
        <v>54757557</v>
      </c>
      <c r="H419" s="66">
        <v>0</v>
      </c>
      <c r="I419" s="66" t="s">
        <v>1648</v>
      </c>
      <c r="J419" s="67" t="s">
        <v>9</v>
      </c>
      <c r="K419" s="67" t="s">
        <v>28</v>
      </c>
      <c r="L419" s="67" t="s">
        <v>143</v>
      </c>
      <c r="M419" s="67" t="s">
        <v>202</v>
      </c>
      <c r="N419" s="67">
        <v>150</v>
      </c>
    </row>
    <row r="420" spans="1:14" ht="20.25" hidden="1" customHeight="1" x14ac:dyDescent="0.25">
      <c r="A420" s="64">
        <v>2491</v>
      </c>
      <c r="B420" s="64" t="s">
        <v>1649</v>
      </c>
      <c r="C420" s="64" t="s">
        <v>1650</v>
      </c>
      <c r="D420" s="64" t="s">
        <v>203</v>
      </c>
      <c r="E420" s="65">
        <v>40514</v>
      </c>
      <c r="F420" s="66" t="s">
        <v>1651</v>
      </c>
      <c r="G420" s="66">
        <v>52515209</v>
      </c>
      <c r="H420" s="66">
        <v>0</v>
      </c>
      <c r="I420" s="66" t="s">
        <v>1652</v>
      </c>
      <c r="J420" s="67" t="s">
        <v>41</v>
      </c>
      <c r="K420" s="67" t="s">
        <v>62</v>
      </c>
      <c r="L420" s="67" t="s">
        <v>143</v>
      </c>
      <c r="M420" s="67" t="s">
        <v>202</v>
      </c>
      <c r="N420" s="67">
        <v>150</v>
      </c>
    </row>
    <row r="421" spans="1:14" ht="20.25" hidden="1" customHeight="1" x14ac:dyDescent="0.25">
      <c r="A421" s="64">
        <v>2503</v>
      </c>
      <c r="B421" s="64" t="s">
        <v>945</v>
      </c>
      <c r="C421" s="64" t="s">
        <v>1653</v>
      </c>
      <c r="D421" s="64" t="s">
        <v>203</v>
      </c>
      <c r="E421" s="65">
        <v>40162</v>
      </c>
      <c r="F421" s="66" t="s">
        <v>1654</v>
      </c>
      <c r="G421" s="66">
        <v>57762938</v>
      </c>
      <c r="H421" s="66">
        <v>0</v>
      </c>
      <c r="I421" s="66">
        <v>0</v>
      </c>
      <c r="J421" s="67" t="s">
        <v>3</v>
      </c>
      <c r="K421" s="67" t="s">
        <v>26</v>
      </c>
      <c r="L421" s="67" t="s">
        <v>143</v>
      </c>
      <c r="M421" s="67" t="s">
        <v>175</v>
      </c>
      <c r="N421" s="67">
        <v>200</v>
      </c>
    </row>
    <row r="422" spans="1:14" ht="20.25" hidden="1" customHeight="1" x14ac:dyDescent="0.25">
      <c r="A422" s="64">
        <v>2504</v>
      </c>
      <c r="B422" s="64" t="s">
        <v>1655</v>
      </c>
      <c r="C422" s="64" t="s">
        <v>1656</v>
      </c>
      <c r="D422" s="64" t="s">
        <v>201</v>
      </c>
      <c r="E422" s="65">
        <v>40343</v>
      </c>
      <c r="F422" s="66" t="s">
        <v>1657</v>
      </c>
      <c r="G422" s="66">
        <v>57691460</v>
      </c>
      <c r="H422" s="66">
        <v>0</v>
      </c>
      <c r="I422" s="66">
        <v>0</v>
      </c>
      <c r="J422" s="67" t="s">
        <v>3</v>
      </c>
      <c r="K422" s="67" t="s">
        <v>26</v>
      </c>
      <c r="L422" s="67" t="s">
        <v>143</v>
      </c>
      <c r="M422" s="67" t="s">
        <v>202</v>
      </c>
      <c r="N422" s="67">
        <v>150</v>
      </c>
    </row>
    <row r="423" spans="1:14" ht="20.25" hidden="1" customHeight="1" x14ac:dyDescent="0.25">
      <c r="A423" s="64">
        <v>2509</v>
      </c>
      <c r="B423" s="64" t="s">
        <v>1658</v>
      </c>
      <c r="C423" s="64" t="s">
        <v>1659</v>
      </c>
      <c r="D423" s="64" t="s">
        <v>203</v>
      </c>
      <c r="E423" s="65">
        <v>42749</v>
      </c>
      <c r="F423" s="66" t="s">
        <v>1660</v>
      </c>
      <c r="G423" s="66">
        <v>57836805</v>
      </c>
      <c r="H423" s="66">
        <v>0</v>
      </c>
      <c r="I423" s="66">
        <v>0</v>
      </c>
      <c r="J423" s="67" t="s">
        <v>67</v>
      </c>
      <c r="K423" s="67" t="s">
        <v>23</v>
      </c>
      <c r="L423" s="67" t="s">
        <v>143</v>
      </c>
      <c r="M423" s="67" t="s">
        <v>69</v>
      </c>
      <c r="N423" s="67">
        <v>100</v>
      </c>
    </row>
    <row r="424" spans="1:14" ht="20.25" hidden="1" customHeight="1" x14ac:dyDescent="0.25">
      <c r="A424" s="64">
        <v>2510</v>
      </c>
      <c r="B424" s="64" t="s">
        <v>1658</v>
      </c>
      <c r="C424" s="64" t="s">
        <v>1661</v>
      </c>
      <c r="D424" s="64" t="s">
        <v>201</v>
      </c>
      <c r="E424" s="65">
        <v>43129</v>
      </c>
      <c r="F424" s="66" t="s">
        <v>1660</v>
      </c>
      <c r="G424" s="66">
        <v>57836805</v>
      </c>
      <c r="H424" s="66">
        <v>0</v>
      </c>
      <c r="I424" s="66">
        <v>0</v>
      </c>
      <c r="J424" s="67" t="s">
        <v>67</v>
      </c>
      <c r="K424" s="67" t="s">
        <v>23</v>
      </c>
      <c r="L424" s="67" t="s">
        <v>143</v>
      </c>
      <c r="M424" s="67" t="s">
        <v>69</v>
      </c>
      <c r="N424" s="67">
        <v>100</v>
      </c>
    </row>
    <row r="425" spans="1:14" ht="20.25" hidden="1" customHeight="1" x14ac:dyDescent="0.25">
      <c r="A425" s="64">
        <v>2512</v>
      </c>
      <c r="B425" s="64" t="s">
        <v>1662</v>
      </c>
      <c r="C425" s="64" t="s">
        <v>1663</v>
      </c>
      <c r="D425" s="64" t="s">
        <v>201</v>
      </c>
      <c r="E425" s="65">
        <v>40383</v>
      </c>
      <c r="F425" s="66" t="s">
        <v>1664</v>
      </c>
      <c r="G425" s="66">
        <v>57323074</v>
      </c>
      <c r="H425" s="66">
        <v>0</v>
      </c>
      <c r="I425" s="66">
        <v>0</v>
      </c>
      <c r="J425" s="67" t="s">
        <v>66</v>
      </c>
      <c r="K425" s="67" t="s">
        <v>33</v>
      </c>
      <c r="L425" s="67" t="s">
        <v>143</v>
      </c>
      <c r="M425" s="67" t="s">
        <v>202</v>
      </c>
      <c r="N425" s="67">
        <v>150</v>
      </c>
    </row>
    <row r="426" spans="1:14" ht="20.25" hidden="1" customHeight="1" x14ac:dyDescent="0.25">
      <c r="A426" s="64">
        <v>2513</v>
      </c>
      <c r="B426" s="64" t="s">
        <v>1047</v>
      </c>
      <c r="C426" s="64" t="s">
        <v>1665</v>
      </c>
      <c r="D426" s="64" t="s">
        <v>203</v>
      </c>
      <c r="E426" s="65">
        <v>39045</v>
      </c>
      <c r="F426" s="66" t="s">
        <v>1666</v>
      </c>
      <c r="G426" s="66">
        <v>57378091</v>
      </c>
      <c r="H426" s="66">
        <v>0</v>
      </c>
      <c r="I426" s="66" t="s">
        <v>1667</v>
      </c>
      <c r="J426" s="67" t="s">
        <v>66</v>
      </c>
      <c r="K426" s="67" t="s">
        <v>33</v>
      </c>
      <c r="L426" s="67" t="s">
        <v>143</v>
      </c>
      <c r="M426" s="67" t="s">
        <v>399</v>
      </c>
      <c r="N426" s="67">
        <v>300</v>
      </c>
    </row>
    <row r="427" spans="1:14" ht="20.25" hidden="1" customHeight="1" x14ac:dyDescent="0.25">
      <c r="A427" s="64">
        <v>2514</v>
      </c>
      <c r="B427" s="64" t="s">
        <v>1212</v>
      </c>
      <c r="C427" s="64" t="s">
        <v>1668</v>
      </c>
      <c r="D427" s="64" t="s">
        <v>201</v>
      </c>
      <c r="E427" s="65">
        <v>42445</v>
      </c>
      <c r="F427" s="66" t="s">
        <v>1214</v>
      </c>
      <c r="G427" s="66">
        <v>57141700</v>
      </c>
      <c r="H427" s="66">
        <v>0</v>
      </c>
      <c r="I427" s="66" t="s">
        <v>1560</v>
      </c>
      <c r="J427" s="67" t="s">
        <v>40</v>
      </c>
      <c r="K427" s="67" t="s">
        <v>39</v>
      </c>
      <c r="L427" s="67" t="s">
        <v>143</v>
      </c>
      <c r="M427" s="67" t="s">
        <v>69</v>
      </c>
      <c r="N427" s="67">
        <v>100</v>
      </c>
    </row>
    <row r="428" spans="1:14" ht="20.25" hidden="1" customHeight="1" x14ac:dyDescent="0.25">
      <c r="A428" s="64">
        <v>2515</v>
      </c>
      <c r="B428" s="64" t="s">
        <v>1212</v>
      </c>
      <c r="C428" s="64" t="s">
        <v>1669</v>
      </c>
      <c r="D428" s="64" t="s">
        <v>203</v>
      </c>
      <c r="E428" s="65">
        <v>42937</v>
      </c>
      <c r="F428" s="66" t="s">
        <v>1214</v>
      </c>
      <c r="G428" s="66">
        <v>57141700</v>
      </c>
      <c r="H428" s="66">
        <v>0</v>
      </c>
      <c r="I428" s="66" t="s">
        <v>1560</v>
      </c>
      <c r="J428" s="67" t="s">
        <v>40</v>
      </c>
      <c r="K428" s="67" t="s">
        <v>39</v>
      </c>
      <c r="L428" s="67" t="s">
        <v>143</v>
      </c>
      <c r="M428" s="67" t="s">
        <v>69</v>
      </c>
      <c r="N428" s="67">
        <v>100</v>
      </c>
    </row>
    <row r="429" spans="1:14" ht="20.25" hidden="1" customHeight="1" x14ac:dyDescent="0.25">
      <c r="A429" s="64">
        <v>2526</v>
      </c>
      <c r="B429" s="64" t="s">
        <v>1670</v>
      </c>
      <c r="C429" s="64" t="s">
        <v>1671</v>
      </c>
      <c r="D429" s="64" t="s">
        <v>201</v>
      </c>
      <c r="E429" s="65">
        <v>23687</v>
      </c>
      <c r="F429" s="66" t="s">
        <v>1672</v>
      </c>
      <c r="G429" s="66">
        <v>57495834</v>
      </c>
      <c r="H429" s="66" t="s">
        <v>1673</v>
      </c>
      <c r="I429" s="66" t="s">
        <v>1674</v>
      </c>
      <c r="J429" s="67" t="s">
        <v>66</v>
      </c>
      <c r="K429" s="67" t="s">
        <v>33</v>
      </c>
      <c r="L429" s="67" t="s">
        <v>145</v>
      </c>
      <c r="M429" s="67" t="s">
        <v>380</v>
      </c>
      <c r="N429" s="67">
        <v>600</v>
      </c>
    </row>
    <row r="430" spans="1:14" ht="20.25" hidden="1" customHeight="1" x14ac:dyDescent="0.25">
      <c r="A430" s="64">
        <v>2545</v>
      </c>
      <c r="B430" s="64" t="s">
        <v>1675</v>
      </c>
      <c r="C430" s="64" t="s">
        <v>1676</v>
      </c>
      <c r="D430" s="64" t="s">
        <v>203</v>
      </c>
      <c r="E430" s="65">
        <v>42142</v>
      </c>
      <c r="F430" s="66" t="s">
        <v>1677</v>
      </c>
      <c r="G430" s="66">
        <v>54877229</v>
      </c>
      <c r="H430" s="66">
        <v>0</v>
      </c>
      <c r="I430" s="66">
        <v>0</v>
      </c>
      <c r="J430" s="67" t="s">
        <v>55</v>
      </c>
      <c r="K430" s="67" t="s">
        <v>32</v>
      </c>
      <c r="L430" s="67" t="s">
        <v>143</v>
      </c>
      <c r="M430" s="67" t="s">
        <v>70</v>
      </c>
      <c r="N430" s="67">
        <v>100</v>
      </c>
    </row>
    <row r="431" spans="1:14" ht="20.25" hidden="1" customHeight="1" x14ac:dyDescent="0.25">
      <c r="A431" s="64">
        <v>2546</v>
      </c>
      <c r="B431" s="64" t="s">
        <v>1675</v>
      </c>
      <c r="C431" s="64" t="s">
        <v>1678</v>
      </c>
      <c r="D431" s="64" t="s">
        <v>203</v>
      </c>
      <c r="E431" s="65">
        <v>42142</v>
      </c>
      <c r="F431" s="66" t="s">
        <v>1677</v>
      </c>
      <c r="G431" s="66">
        <v>54877229</v>
      </c>
      <c r="H431" s="66">
        <v>0</v>
      </c>
      <c r="I431" s="66">
        <v>0</v>
      </c>
      <c r="J431" s="67" t="s">
        <v>55</v>
      </c>
      <c r="K431" s="67" t="s">
        <v>32</v>
      </c>
      <c r="L431" s="67" t="s">
        <v>143</v>
      </c>
      <c r="M431" s="67" t="s">
        <v>70</v>
      </c>
      <c r="N431" s="67">
        <v>100</v>
      </c>
    </row>
    <row r="432" spans="1:14" ht="20.25" hidden="1" customHeight="1" x14ac:dyDescent="0.25">
      <c r="A432" s="64">
        <v>2547</v>
      </c>
      <c r="B432" s="64" t="s">
        <v>1675</v>
      </c>
      <c r="C432" s="64" t="s">
        <v>1679</v>
      </c>
      <c r="D432" s="64" t="s">
        <v>203</v>
      </c>
      <c r="E432" s="65">
        <v>41710</v>
      </c>
      <c r="F432" s="66" t="s">
        <v>1677</v>
      </c>
      <c r="G432" s="66">
        <v>54877229</v>
      </c>
      <c r="H432" s="66">
        <v>0</v>
      </c>
      <c r="I432" s="66">
        <v>0</v>
      </c>
      <c r="J432" s="67" t="s">
        <v>55</v>
      </c>
      <c r="K432" s="67" t="s">
        <v>32</v>
      </c>
      <c r="L432" s="67" t="s">
        <v>143</v>
      </c>
      <c r="M432" s="67" t="s">
        <v>70</v>
      </c>
      <c r="N432" s="67">
        <v>100</v>
      </c>
    </row>
    <row r="433" spans="1:14" ht="20.25" hidden="1" customHeight="1" x14ac:dyDescent="0.25">
      <c r="A433" s="64">
        <v>2548</v>
      </c>
      <c r="B433" s="64" t="s">
        <v>1476</v>
      </c>
      <c r="C433" s="64" t="s">
        <v>1680</v>
      </c>
      <c r="D433" s="64" t="s">
        <v>203</v>
      </c>
      <c r="E433" s="65">
        <v>42345</v>
      </c>
      <c r="F433" s="66" t="s">
        <v>1677</v>
      </c>
      <c r="G433" s="66">
        <v>0</v>
      </c>
      <c r="H433" s="66">
        <v>0</v>
      </c>
      <c r="I433" s="66">
        <v>0</v>
      </c>
      <c r="J433" s="67" t="s">
        <v>55</v>
      </c>
      <c r="K433" s="67" t="s">
        <v>32</v>
      </c>
      <c r="L433" s="67" t="s">
        <v>143</v>
      </c>
      <c r="M433" s="67" t="s">
        <v>70</v>
      </c>
      <c r="N433" s="67">
        <v>100</v>
      </c>
    </row>
    <row r="434" spans="1:14" ht="20.25" hidden="1" customHeight="1" x14ac:dyDescent="0.25">
      <c r="A434" s="64">
        <v>2549</v>
      </c>
      <c r="B434" s="64" t="s">
        <v>1681</v>
      </c>
      <c r="C434" s="64" t="s">
        <v>1682</v>
      </c>
      <c r="D434" s="64" t="s">
        <v>203</v>
      </c>
      <c r="E434" s="65">
        <v>42894</v>
      </c>
      <c r="F434" s="66" t="s">
        <v>1683</v>
      </c>
      <c r="G434" s="66">
        <v>0</v>
      </c>
      <c r="H434" s="66">
        <v>0</v>
      </c>
      <c r="I434" s="66">
        <v>0</v>
      </c>
      <c r="J434" s="67" t="s">
        <v>55</v>
      </c>
      <c r="K434" s="67" t="s">
        <v>32</v>
      </c>
      <c r="L434" s="67" t="s">
        <v>143</v>
      </c>
      <c r="M434" s="67" t="s">
        <v>69</v>
      </c>
      <c r="N434" s="67">
        <v>100</v>
      </c>
    </row>
    <row r="435" spans="1:14" ht="20.25" hidden="1" customHeight="1" x14ac:dyDescent="0.25">
      <c r="A435" s="64">
        <v>2551</v>
      </c>
      <c r="B435" s="64" t="s">
        <v>1624</v>
      </c>
      <c r="C435" s="64" t="s">
        <v>1684</v>
      </c>
      <c r="D435" s="64" t="s">
        <v>201</v>
      </c>
      <c r="E435" s="65">
        <v>41367</v>
      </c>
      <c r="F435" s="66" t="s">
        <v>1685</v>
      </c>
      <c r="G435" s="66">
        <v>57224466</v>
      </c>
      <c r="H435" s="66">
        <v>0</v>
      </c>
      <c r="I435" s="66">
        <v>0</v>
      </c>
      <c r="J435" s="67" t="s">
        <v>55</v>
      </c>
      <c r="K435" s="67" t="s">
        <v>32</v>
      </c>
      <c r="L435" s="67" t="s">
        <v>143</v>
      </c>
      <c r="M435" s="67" t="s">
        <v>71</v>
      </c>
      <c r="N435" s="67">
        <v>150</v>
      </c>
    </row>
    <row r="436" spans="1:14" ht="20.25" hidden="1" customHeight="1" x14ac:dyDescent="0.25">
      <c r="A436" s="64">
        <v>2552</v>
      </c>
      <c r="B436" s="64" t="s">
        <v>1686</v>
      </c>
      <c r="C436" s="64" t="s">
        <v>408</v>
      </c>
      <c r="D436" s="64" t="s">
        <v>203</v>
      </c>
      <c r="E436" s="65">
        <v>42159</v>
      </c>
      <c r="F436" s="66" t="s">
        <v>1687</v>
      </c>
      <c r="G436" s="66">
        <v>0</v>
      </c>
      <c r="H436" s="66">
        <v>0</v>
      </c>
      <c r="I436" s="66">
        <v>0</v>
      </c>
      <c r="J436" s="67" t="s">
        <v>55</v>
      </c>
      <c r="K436" s="67" t="s">
        <v>32</v>
      </c>
      <c r="L436" s="67" t="s">
        <v>143</v>
      </c>
      <c r="M436" s="67" t="s">
        <v>70</v>
      </c>
      <c r="N436" s="67">
        <v>100</v>
      </c>
    </row>
    <row r="437" spans="1:14" ht="20.25" hidden="1" customHeight="1" x14ac:dyDescent="0.25">
      <c r="A437" s="64">
        <v>2553</v>
      </c>
      <c r="B437" s="64" t="s">
        <v>1688</v>
      </c>
      <c r="C437" s="64" t="s">
        <v>1689</v>
      </c>
      <c r="D437" s="64" t="s">
        <v>201</v>
      </c>
      <c r="E437" s="65">
        <v>40547</v>
      </c>
      <c r="F437" s="66" t="s">
        <v>1690</v>
      </c>
      <c r="G437" s="66">
        <v>58124362</v>
      </c>
      <c r="H437" s="66">
        <v>0</v>
      </c>
      <c r="I437" s="66">
        <v>0</v>
      </c>
      <c r="J437" s="67" t="s">
        <v>55</v>
      </c>
      <c r="K437" s="67" t="s">
        <v>32</v>
      </c>
      <c r="L437" s="67" t="s">
        <v>143</v>
      </c>
      <c r="M437" s="67" t="s">
        <v>202</v>
      </c>
      <c r="N437" s="67">
        <v>150</v>
      </c>
    </row>
    <row r="438" spans="1:14" ht="20.25" hidden="1" customHeight="1" x14ac:dyDescent="0.25">
      <c r="A438" s="64">
        <v>2557</v>
      </c>
      <c r="B438" s="64" t="s">
        <v>1691</v>
      </c>
      <c r="C438" s="64" t="s">
        <v>1692</v>
      </c>
      <c r="D438" s="64" t="s">
        <v>201</v>
      </c>
      <c r="E438" s="65">
        <v>42082</v>
      </c>
      <c r="F438" s="66" t="s">
        <v>1693</v>
      </c>
      <c r="G438" s="66">
        <v>57153101</v>
      </c>
      <c r="H438" s="66">
        <v>0</v>
      </c>
      <c r="I438" s="66">
        <v>0</v>
      </c>
      <c r="J438" s="67" t="s">
        <v>55</v>
      </c>
      <c r="K438" s="67" t="s">
        <v>32</v>
      </c>
      <c r="L438" s="67" t="s">
        <v>143</v>
      </c>
      <c r="M438" s="67" t="s">
        <v>70</v>
      </c>
      <c r="N438" s="67">
        <v>100</v>
      </c>
    </row>
    <row r="439" spans="1:14" ht="20.25" hidden="1" customHeight="1" x14ac:dyDescent="0.25">
      <c r="A439" s="64">
        <v>2558</v>
      </c>
      <c r="B439" s="64" t="s">
        <v>1503</v>
      </c>
      <c r="C439" s="64" t="s">
        <v>1694</v>
      </c>
      <c r="D439" s="64" t="s">
        <v>201</v>
      </c>
      <c r="E439" s="65">
        <v>42341</v>
      </c>
      <c r="F439" s="66" t="s">
        <v>1695</v>
      </c>
      <c r="G439" s="66">
        <v>0</v>
      </c>
      <c r="H439" s="66">
        <v>0</v>
      </c>
      <c r="I439" s="66">
        <v>0</v>
      </c>
      <c r="J439" s="67" t="s">
        <v>55</v>
      </c>
      <c r="K439" s="67" t="s">
        <v>32</v>
      </c>
      <c r="L439" s="67" t="s">
        <v>143</v>
      </c>
      <c r="M439" s="67" t="s">
        <v>70</v>
      </c>
      <c r="N439" s="67">
        <v>100</v>
      </c>
    </row>
    <row r="440" spans="1:14" ht="20.25" hidden="1" customHeight="1" x14ac:dyDescent="0.25">
      <c r="A440" s="64">
        <v>2559</v>
      </c>
      <c r="B440" s="64" t="s">
        <v>1696</v>
      </c>
      <c r="C440" s="64" t="s">
        <v>1697</v>
      </c>
      <c r="D440" s="64" t="s">
        <v>201</v>
      </c>
      <c r="E440" s="65">
        <v>42351</v>
      </c>
      <c r="F440" s="66" t="s">
        <v>1695</v>
      </c>
      <c r="G440" s="66">
        <v>0</v>
      </c>
      <c r="H440" s="66">
        <v>0</v>
      </c>
      <c r="I440" s="66">
        <v>0</v>
      </c>
      <c r="J440" s="67" t="s">
        <v>55</v>
      </c>
      <c r="K440" s="67" t="s">
        <v>32</v>
      </c>
      <c r="L440" s="67" t="s">
        <v>143</v>
      </c>
      <c r="M440" s="67" t="s">
        <v>70</v>
      </c>
      <c r="N440" s="67">
        <v>100</v>
      </c>
    </row>
    <row r="441" spans="1:14" ht="20.25" hidden="1" customHeight="1" x14ac:dyDescent="0.25">
      <c r="A441" s="64">
        <v>2576</v>
      </c>
      <c r="B441" s="64" t="s">
        <v>1394</v>
      </c>
      <c r="C441" s="64" t="s">
        <v>1698</v>
      </c>
      <c r="D441" s="64" t="s">
        <v>201</v>
      </c>
      <c r="E441" s="65">
        <v>40844</v>
      </c>
      <c r="F441" s="66" t="s">
        <v>1699</v>
      </c>
      <c r="G441" s="66">
        <v>0</v>
      </c>
      <c r="H441" s="66">
        <v>0</v>
      </c>
      <c r="I441" s="66">
        <v>0</v>
      </c>
      <c r="J441" s="67" t="s">
        <v>6</v>
      </c>
      <c r="K441" s="67" t="s">
        <v>27</v>
      </c>
      <c r="L441" s="67" t="s">
        <v>143</v>
      </c>
      <c r="M441" s="67" t="s">
        <v>202</v>
      </c>
      <c r="N441" s="67">
        <v>150</v>
      </c>
    </row>
    <row r="442" spans="1:14" ht="20.25" hidden="1" customHeight="1" x14ac:dyDescent="0.25">
      <c r="A442" s="64">
        <v>2588</v>
      </c>
      <c r="B442" s="64" t="s">
        <v>210</v>
      </c>
      <c r="C442" s="64" t="s">
        <v>1700</v>
      </c>
      <c r="D442" s="64" t="s">
        <v>201</v>
      </c>
      <c r="E442" s="65">
        <v>39937</v>
      </c>
      <c r="F442" s="66" t="s">
        <v>1701</v>
      </c>
      <c r="G442" s="66">
        <v>58327804</v>
      </c>
      <c r="H442" s="66">
        <v>0</v>
      </c>
      <c r="I442" s="66" t="s">
        <v>1648</v>
      </c>
      <c r="J442" s="67" t="s">
        <v>9</v>
      </c>
      <c r="K442" s="67" t="s">
        <v>28</v>
      </c>
      <c r="L442" s="67" t="s">
        <v>143</v>
      </c>
      <c r="M442" s="67" t="s">
        <v>175</v>
      </c>
      <c r="N442" s="67">
        <v>200</v>
      </c>
    </row>
    <row r="443" spans="1:14" ht="20.25" hidden="1" customHeight="1" x14ac:dyDescent="0.25">
      <c r="A443" s="64">
        <v>2617</v>
      </c>
      <c r="B443" s="64" t="s">
        <v>1702</v>
      </c>
      <c r="C443" s="64" t="s">
        <v>1703</v>
      </c>
      <c r="D443" s="64" t="s">
        <v>203</v>
      </c>
      <c r="E443" s="65">
        <v>34814</v>
      </c>
      <c r="F443" s="66" t="s">
        <v>1704</v>
      </c>
      <c r="G443" s="66">
        <v>57418157</v>
      </c>
      <c r="H443" s="66" t="s">
        <v>1705</v>
      </c>
      <c r="I443" s="66" t="s">
        <v>1706</v>
      </c>
      <c r="J443" s="67" t="s">
        <v>55</v>
      </c>
      <c r="K443" s="67" t="s">
        <v>32</v>
      </c>
      <c r="L443" s="67" t="s">
        <v>143</v>
      </c>
      <c r="M443" s="67" t="s">
        <v>204</v>
      </c>
      <c r="N443" s="67">
        <v>400</v>
      </c>
    </row>
    <row r="444" spans="1:14" ht="20.25" hidden="1" customHeight="1" x14ac:dyDescent="0.25">
      <c r="A444" s="64">
        <v>2618</v>
      </c>
      <c r="B444" s="64" t="s">
        <v>1707</v>
      </c>
      <c r="C444" s="64" t="s">
        <v>1708</v>
      </c>
      <c r="D444" s="64" t="s">
        <v>203</v>
      </c>
      <c r="E444" s="65">
        <v>36211</v>
      </c>
      <c r="F444" s="66" t="s">
        <v>1709</v>
      </c>
      <c r="G444" s="66">
        <v>59216303</v>
      </c>
      <c r="H444" s="66">
        <v>0</v>
      </c>
      <c r="I444" s="66" t="s">
        <v>1710</v>
      </c>
      <c r="J444" s="67" t="s">
        <v>55</v>
      </c>
      <c r="K444" s="67" t="s">
        <v>32</v>
      </c>
      <c r="L444" s="67" t="s">
        <v>143</v>
      </c>
      <c r="M444" s="67" t="s">
        <v>204</v>
      </c>
      <c r="N444" s="67">
        <v>400</v>
      </c>
    </row>
    <row r="445" spans="1:14" ht="20.25" hidden="1" customHeight="1" x14ac:dyDescent="0.25">
      <c r="A445" s="64">
        <v>2619</v>
      </c>
      <c r="B445" s="64" t="s">
        <v>1711</v>
      </c>
      <c r="C445" s="64" t="s">
        <v>1712</v>
      </c>
      <c r="D445" s="64" t="s">
        <v>203</v>
      </c>
      <c r="E445" s="65">
        <v>39853</v>
      </c>
      <c r="F445" s="66" t="s">
        <v>1713</v>
      </c>
      <c r="G445" s="66">
        <v>54588943</v>
      </c>
      <c r="H445" s="66">
        <v>0</v>
      </c>
      <c r="I445" s="66" t="s">
        <v>1706</v>
      </c>
      <c r="J445" s="67" t="s">
        <v>55</v>
      </c>
      <c r="K445" s="67" t="s">
        <v>32</v>
      </c>
      <c r="L445" s="67" t="s">
        <v>143</v>
      </c>
      <c r="M445" s="67" t="s">
        <v>175</v>
      </c>
      <c r="N445" s="67">
        <v>200</v>
      </c>
    </row>
    <row r="446" spans="1:14" ht="20.25" hidden="1" customHeight="1" x14ac:dyDescent="0.25">
      <c r="A446" s="64">
        <v>2635</v>
      </c>
      <c r="B446" s="64" t="s">
        <v>1714</v>
      </c>
      <c r="C446" s="64" t="s">
        <v>1715</v>
      </c>
      <c r="D446" s="64" t="s">
        <v>203</v>
      </c>
      <c r="E446" s="65">
        <v>40450</v>
      </c>
      <c r="F446" s="66" t="s">
        <v>1716</v>
      </c>
      <c r="G446" s="66">
        <v>0</v>
      </c>
      <c r="H446" s="66">
        <v>0</v>
      </c>
      <c r="I446" s="66">
        <v>0</v>
      </c>
      <c r="J446" s="67" t="s">
        <v>7</v>
      </c>
      <c r="K446" s="67" t="s">
        <v>27</v>
      </c>
      <c r="L446" s="67" t="s">
        <v>143</v>
      </c>
      <c r="M446" s="67" t="s">
        <v>202</v>
      </c>
      <c r="N446" s="67">
        <v>150</v>
      </c>
    </row>
    <row r="447" spans="1:14" ht="20.25" hidden="1" customHeight="1" x14ac:dyDescent="0.25">
      <c r="A447" s="64">
        <v>2636</v>
      </c>
      <c r="B447" s="64" t="s">
        <v>1714</v>
      </c>
      <c r="C447" s="64" t="s">
        <v>1717</v>
      </c>
      <c r="D447" s="64" t="s">
        <v>201</v>
      </c>
      <c r="E447" s="65">
        <v>39876</v>
      </c>
      <c r="F447" s="66" t="s">
        <v>1718</v>
      </c>
      <c r="G447" s="66">
        <v>0</v>
      </c>
      <c r="H447" s="66">
        <v>0</v>
      </c>
      <c r="I447" s="66">
        <v>0</v>
      </c>
      <c r="J447" s="67" t="s">
        <v>6</v>
      </c>
      <c r="K447" s="67" t="s">
        <v>27</v>
      </c>
      <c r="L447" s="67" t="s">
        <v>143</v>
      </c>
      <c r="M447" s="67" t="s">
        <v>175</v>
      </c>
      <c r="N447" s="67">
        <v>200</v>
      </c>
    </row>
    <row r="448" spans="1:14" ht="20.25" hidden="1" customHeight="1" x14ac:dyDescent="0.25">
      <c r="A448" s="64">
        <v>2637</v>
      </c>
      <c r="B448" s="64" t="s">
        <v>1719</v>
      </c>
      <c r="C448" s="64" t="s">
        <v>873</v>
      </c>
      <c r="D448" s="64" t="s">
        <v>203</v>
      </c>
      <c r="E448" s="65">
        <v>39660</v>
      </c>
      <c r="F448" s="66" t="s">
        <v>1720</v>
      </c>
      <c r="G448" s="66">
        <v>52513380</v>
      </c>
      <c r="H448" s="66">
        <v>0</v>
      </c>
      <c r="I448" s="66" t="s">
        <v>1721</v>
      </c>
      <c r="J448" s="67" t="s">
        <v>41</v>
      </c>
      <c r="K448" s="67" t="s">
        <v>62</v>
      </c>
      <c r="L448" s="67" t="s">
        <v>143</v>
      </c>
      <c r="M448" s="67" t="s">
        <v>175</v>
      </c>
      <c r="N448" s="67">
        <v>200</v>
      </c>
    </row>
    <row r="449" spans="1:14" ht="20.25" hidden="1" customHeight="1" x14ac:dyDescent="0.25">
      <c r="A449" s="64">
        <v>2642</v>
      </c>
      <c r="B449" s="64" t="s">
        <v>1722</v>
      </c>
      <c r="C449" s="64" t="s">
        <v>1723</v>
      </c>
      <c r="D449" s="64" t="s">
        <v>201</v>
      </c>
      <c r="E449" s="65">
        <v>39905</v>
      </c>
      <c r="F449" s="66" t="s">
        <v>1724</v>
      </c>
      <c r="G449" s="66">
        <v>58529309</v>
      </c>
      <c r="H449" s="66">
        <v>0</v>
      </c>
      <c r="I449" s="66" t="s">
        <v>1725</v>
      </c>
      <c r="J449" s="67" t="s">
        <v>66</v>
      </c>
      <c r="K449" s="67" t="s">
        <v>33</v>
      </c>
      <c r="L449" s="67" t="s">
        <v>143</v>
      </c>
      <c r="M449" s="67" t="s">
        <v>175</v>
      </c>
      <c r="N449" s="67">
        <v>200</v>
      </c>
    </row>
    <row r="450" spans="1:14" ht="20.25" hidden="1" customHeight="1" x14ac:dyDescent="0.25">
      <c r="A450" s="64">
        <v>2643</v>
      </c>
      <c r="B450" s="64" t="s">
        <v>1726</v>
      </c>
      <c r="C450" s="64" t="s">
        <v>1727</v>
      </c>
      <c r="D450" s="64" t="s">
        <v>201</v>
      </c>
      <c r="E450" s="65">
        <v>39042</v>
      </c>
      <c r="F450" s="66" t="s">
        <v>1728</v>
      </c>
      <c r="G450" s="66">
        <v>54583977</v>
      </c>
      <c r="H450" s="66">
        <v>0</v>
      </c>
      <c r="I450" s="66" t="s">
        <v>1729</v>
      </c>
      <c r="J450" s="67" t="s">
        <v>66</v>
      </c>
      <c r="K450" s="67" t="s">
        <v>33</v>
      </c>
      <c r="L450" s="67" t="s">
        <v>143</v>
      </c>
      <c r="M450" s="67" t="s">
        <v>399</v>
      </c>
      <c r="N450" s="67">
        <v>300</v>
      </c>
    </row>
    <row r="451" spans="1:14" ht="20.25" hidden="1" customHeight="1" x14ac:dyDescent="0.25">
      <c r="A451" s="64">
        <v>2644</v>
      </c>
      <c r="B451" s="64" t="s">
        <v>1730</v>
      </c>
      <c r="C451" s="64" t="s">
        <v>986</v>
      </c>
      <c r="D451" s="64" t="s">
        <v>201</v>
      </c>
      <c r="E451" s="65">
        <v>41137</v>
      </c>
      <c r="F451" s="66" t="s">
        <v>1731</v>
      </c>
      <c r="G451" s="66">
        <v>57935154</v>
      </c>
      <c r="H451" s="66">
        <v>0</v>
      </c>
      <c r="I451" s="66" t="s">
        <v>1732</v>
      </c>
      <c r="J451" s="67" t="s">
        <v>66</v>
      </c>
      <c r="K451" s="67" t="s">
        <v>33</v>
      </c>
      <c r="L451" s="67" t="s">
        <v>143</v>
      </c>
      <c r="M451" s="67" t="s">
        <v>71</v>
      </c>
      <c r="N451" s="67">
        <v>150</v>
      </c>
    </row>
    <row r="452" spans="1:14" ht="20.25" hidden="1" customHeight="1" x14ac:dyDescent="0.25">
      <c r="A452" s="64">
        <v>2649</v>
      </c>
      <c r="B452" s="64" t="s">
        <v>1733</v>
      </c>
      <c r="C452" s="64" t="s">
        <v>1734</v>
      </c>
      <c r="D452" s="64" t="s">
        <v>201</v>
      </c>
      <c r="E452" s="65">
        <v>40495</v>
      </c>
      <c r="F452" s="66" t="s">
        <v>1735</v>
      </c>
      <c r="G452" s="66">
        <v>59870685</v>
      </c>
      <c r="H452" s="66">
        <v>0</v>
      </c>
      <c r="I452" s="66">
        <v>0</v>
      </c>
      <c r="J452" s="67" t="s">
        <v>3</v>
      </c>
      <c r="K452" s="67" t="s">
        <v>26</v>
      </c>
      <c r="L452" s="67" t="s">
        <v>143</v>
      </c>
      <c r="M452" s="67" t="s">
        <v>202</v>
      </c>
      <c r="N452" s="67">
        <v>150</v>
      </c>
    </row>
    <row r="453" spans="1:14" ht="20.25" hidden="1" customHeight="1" x14ac:dyDescent="0.25">
      <c r="A453" s="64">
        <v>2659</v>
      </c>
      <c r="B453" s="64" t="s">
        <v>1736</v>
      </c>
      <c r="C453" s="64" t="s">
        <v>314</v>
      </c>
      <c r="D453" s="64" t="s">
        <v>201</v>
      </c>
      <c r="E453" s="65">
        <v>39835</v>
      </c>
      <c r="F453" s="66" t="s">
        <v>1737</v>
      </c>
      <c r="G453" s="66">
        <v>52594467</v>
      </c>
      <c r="H453" s="66">
        <v>0</v>
      </c>
      <c r="I453" s="66" t="s">
        <v>1738</v>
      </c>
      <c r="J453" s="67" t="s">
        <v>67</v>
      </c>
      <c r="K453" s="67" t="s">
        <v>23</v>
      </c>
      <c r="L453" s="67" t="s">
        <v>143</v>
      </c>
      <c r="M453" s="67" t="s">
        <v>175</v>
      </c>
      <c r="N453" s="67">
        <v>200</v>
      </c>
    </row>
    <row r="454" spans="1:14" ht="20.25" hidden="1" customHeight="1" x14ac:dyDescent="0.25">
      <c r="A454" s="64">
        <v>2662</v>
      </c>
      <c r="B454" s="64" t="s">
        <v>1739</v>
      </c>
      <c r="C454" s="64" t="s">
        <v>1740</v>
      </c>
      <c r="D454" s="64" t="s">
        <v>203</v>
      </c>
      <c r="E454" s="65">
        <v>39769</v>
      </c>
      <c r="F454" s="66" t="s">
        <v>1741</v>
      </c>
      <c r="G454" s="66">
        <v>57636195</v>
      </c>
      <c r="H454" s="66">
        <v>0</v>
      </c>
      <c r="I454" s="66" t="s">
        <v>1742</v>
      </c>
      <c r="J454" s="67" t="s">
        <v>41</v>
      </c>
      <c r="K454" s="67" t="s">
        <v>62</v>
      </c>
      <c r="L454" s="67" t="s">
        <v>143</v>
      </c>
      <c r="M454" s="67" t="s">
        <v>175</v>
      </c>
      <c r="N454" s="67">
        <v>200</v>
      </c>
    </row>
    <row r="455" spans="1:14" ht="20.25" hidden="1" customHeight="1" x14ac:dyDescent="0.25">
      <c r="A455" s="64">
        <v>2406</v>
      </c>
      <c r="B455" s="64" t="s">
        <v>1743</v>
      </c>
      <c r="C455" s="64" t="s">
        <v>1744</v>
      </c>
      <c r="D455" s="64" t="s">
        <v>203</v>
      </c>
      <c r="E455" s="65">
        <v>40730</v>
      </c>
      <c r="F455" s="66" t="s">
        <v>1745</v>
      </c>
      <c r="G455" s="66" t="s">
        <v>1746</v>
      </c>
      <c r="H455" s="66" t="s">
        <v>1747</v>
      </c>
      <c r="I455" s="66" t="s">
        <v>1748</v>
      </c>
      <c r="J455" s="67" t="s">
        <v>10</v>
      </c>
      <c r="K455" s="67" t="s">
        <v>28</v>
      </c>
      <c r="L455" s="67" t="s">
        <v>143</v>
      </c>
      <c r="M455" s="67" t="s">
        <v>202</v>
      </c>
      <c r="N455" s="67">
        <v>150</v>
      </c>
    </row>
    <row r="456" spans="1:14" ht="20.25" hidden="1" customHeight="1" x14ac:dyDescent="0.25">
      <c r="A456" s="64">
        <v>2686</v>
      </c>
      <c r="B456" s="64" t="s">
        <v>1553</v>
      </c>
      <c r="C456" s="64" t="s">
        <v>1749</v>
      </c>
      <c r="D456" s="64" t="s">
        <v>201</v>
      </c>
      <c r="E456" s="65">
        <v>40785</v>
      </c>
      <c r="F456" s="66" t="s">
        <v>1750</v>
      </c>
      <c r="G456" s="66">
        <v>0</v>
      </c>
      <c r="H456" s="66">
        <v>0</v>
      </c>
      <c r="I456" s="66">
        <v>0</v>
      </c>
      <c r="J456" s="67" t="s">
        <v>13</v>
      </c>
      <c r="K456" s="67" t="s">
        <v>30</v>
      </c>
      <c r="L456" s="67" t="s">
        <v>143</v>
      </c>
      <c r="M456" s="67" t="s">
        <v>202</v>
      </c>
      <c r="N456" s="67">
        <v>150</v>
      </c>
    </row>
    <row r="457" spans="1:14" ht="20.25" hidden="1" customHeight="1" x14ac:dyDescent="0.25">
      <c r="A457" s="64">
        <v>2694</v>
      </c>
      <c r="B457" s="64" t="s">
        <v>1751</v>
      </c>
      <c r="C457" s="64" t="s">
        <v>1752</v>
      </c>
      <c r="D457" s="64" t="s">
        <v>203</v>
      </c>
      <c r="E457" s="65">
        <v>39438</v>
      </c>
      <c r="F457" s="66" t="s">
        <v>1753</v>
      </c>
      <c r="G457" s="66">
        <v>59332606</v>
      </c>
      <c r="H457" s="66">
        <v>0</v>
      </c>
      <c r="I457" s="66" t="s">
        <v>275</v>
      </c>
      <c r="J457" s="67" t="s">
        <v>55</v>
      </c>
      <c r="K457" s="67" t="s">
        <v>32</v>
      </c>
      <c r="L457" s="67" t="s">
        <v>143</v>
      </c>
      <c r="M457" s="67" t="s">
        <v>399</v>
      </c>
      <c r="N457" s="67">
        <v>300</v>
      </c>
    </row>
    <row r="458" spans="1:14" ht="20.25" hidden="1" customHeight="1" x14ac:dyDescent="0.25">
      <c r="A458" s="64">
        <v>2697</v>
      </c>
      <c r="B458" s="64" t="s">
        <v>1754</v>
      </c>
      <c r="C458" s="64" t="s">
        <v>1755</v>
      </c>
      <c r="D458" s="64" t="s">
        <v>203</v>
      </c>
      <c r="E458" s="65">
        <v>39558</v>
      </c>
      <c r="F458" s="66" t="s">
        <v>1756</v>
      </c>
      <c r="G458" s="66">
        <v>58148014</v>
      </c>
      <c r="H458" s="66">
        <v>0</v>
      </c>
      <c r="I458" s="66" t="s">
        <v>275</v>
      </c>
      <c r="J458" s="67" t="s">
        <v>55</v>
      </c>
      <c r="K458" s="67" t="s">
        <v>32</v>
      </c>
      <c r="L458" s="67" t="s">
        <v>143</v>
      </c>
      <c r="M458" s="67" t="s">
        <v>175</v>
      </c>
      <c r="N458" s="67">
        <v>200</v>
      </c>
    </row>
    <row r="459" spans="1:14" ht="20.25" hidden="1" customHeight="1" x14ac:dyDescent="0.25">
      <c r="A459" s="64">
        <v>2703</v>
      </c>
      <c r="B459" s="64" t="s">
        <v>1757</v>
      </c>
      <c r="C459" s="64" t="s">
        <v>1758</v>
      </c>
      <c r="D459" s="64" t="s">
        <v>203</v>
      </c>
      <c r="E459" s="65">
        <v>38526</v>
      </c>
      <c r="F459" s="66" t="s">
        <v>1759</v>
      </c>
      <c r="G459" s="66">
        <v>0</v>
      </c>
      <c r="H459" s="66">
        <v>0</v>
      </c>
      <c r="I459" s="66">
        <v>0</v>
      </c>
      <c r="J459" s="67" t="s">
        <v>67</v>
      </c>
      <c r="K459" s="67" t="s">
        <v>23</v>
      </c>
      <c r="L459" s="67" t="s">
        <v>143</v>
      </c>
      <c r="M459" s="67" t="s">
        <v>204</v>
      </c>
      <c r="N459" s="67">
        <v>400</v>
      </c>
    </row>
    <row r="460" spans="1:14" ht="20.25" hidden="1" customHeight="1" x14ac:dyDescent="0.25">
      <c r="A460" s="64">
        <v>2705</v>
      </c>
      <c r="B460" s="64" t="s">
        <v>1760</v>
      </c>
      <c r="C460" s="64" t="s">
        <v>1761</v>
      </c>
      <c r="D460" s="64" t="s">
        <v>203</v>
      </c>
      <c r="E460" s="65">
        <v>40141</v>
      </c>
      <c r="F460" s="66" t="s">
        <v>1762</v>
      </c>
      <c r="G460" s="66">
        <v>58496925</v>
      </c>
      <c r="H460" s="66">
        <v>0</v>
      </c>
      <c r="I460" s="66" t="s">
        <v>1763</v>
      </c>
      <c r="J460" s="67" t="s">
        <v>67</v>
      </c>
      <c r="K460" s="67" t="s">
        <v>23</v>
      </c>
      <c r="L460" s="67" t="s">
        <v>143</v>
      </c>
      <c r="M460" s="67" t="s">
        <v>175</v>
      </c>
      <c r="N460" s="67">
        <v>200</v>
      </c>
    </row>
    <row r="461" spans="1:14" ht="20.25" hidden="1" customHeight="1" x14ac:dyDescent="0.25">
      <c r="A461" s="64">
        <v>2720</v>
      </c>
      <c r="B461" s="64" t="s">
        <v>1764</v>
      </c>
      <c r="C461" s="64" t="s">
        <v>1765</v>
      </c>
      <c r="D461" s="64" t="s">
        <v>201</v>
      </c>
      <c r="E461" s="65">
        <v>41232</v>
      </c>
      <c r="F461" s="66" t="s">
        <v>1766</v>
      </c>
      <c r="G461" s="66">
        <v>57869102</v>
      </c>
      <c r="H461" s="66">
        <v>0</v>
      </c>
      <c r="I461" s="66" t="s">
        <v>1648</v>
      </c>
      <c r="J461" s="67" t="s">
        <v>9</v>
      </c>
      <c r="K461" s="67" t="s">
        <v>28</v>
      </c>
      <c r="L461" s="67" t="s">
        <v>143</v>
      </c>
      <c r="M461" s="67" t="s">
        <v>71</v>
      </c>
      <c r="N461" s="67">
        <v>150</v>
      </c>
    </row>
    <row r="462" spans="1:14" ht="20.25" hidden="1" customHeight="1" x14ac:dyDescent="0.25">
      <c r="A462" s="64">
        <v>2452</v>
      </c>
      <c r="B462" s="64" t="s">
        <v>1767</v>
      </c>
      <c r="C462" s="64" t="s">
        <v>1768</v>
      </c>
      <c r="D462" s="64" t="s">
        <v>203</v>
      </c>
      <c r="E462" s="65">
        <v>19938</v>
      </c>
      <c r="F462" s="66" t="s">
        <v>1769</v>
      </c>
      <c r="G462" s="66">
        <v>57027926</v>
      </c>
      <c r="H462" s="66" t="s">
        <v>1770</v>
      </c>
      <c r="I462" s="66" t="s">
        <v>1771</v>
      </c>
      <c r="J462" s="67" t="s">
        <v>10</v>
      </c>
      <c r="K462" s="67" t="s">
        <v>28</v>
      </c>
      <c r="L462" s="67" t="s">
        <v>144</v>
      </c>
      <c r="M462" s="67" t="s">
        <v>380</v>
      </c>
      <c r="N462" s="67">
        <v>2500</v>
      </c>
    </row>
    <row r="463" spans="1:14" ht="20.25" hidden="1" customHeight="1" x14ac:dyDescent="0.25">
      <c r="A463" s="64">
        <v>2729</v>
      </c>
      <c r="B463" s="64" t="s">
        <v>1772</v>
      </c>
      <c r="C463" s="64" t="s">
        <v>1773</v>
      </c>
      <c r="D463" s="64" t="s">
        <v>203</v>
      </c>
      <c r="E463" s="65">
        <v>39239</v>
      </c>
      <c r="F463" s="66" t="s">
        <v>1774</v>
      </c>
      <c r="G463" s="66">
        <v>54824627</v>
      </c>
      <c r="H463" s="66" t="s">
        <v>1775</v>
      </c>
      <c r="I463" s="66" t="s">
        <v>1776</v>
      </c>
      <c r="J463" s="67" t="s">
        <v>22</v>
      </c>
      <c r="K463" s="67" t="s">
        <v>26</v>
      </c>
      <c r="L463" s="67" t="s">
        <v>143</v>
      </c>
      <c r="M463" s="67" t="s">
        <v>399</v>
      </c>
      <c r="N463" s="67">
        <v>300</v>
      </c>
    </row>
    <row r="464" spans="1:14" ht="20.25" hidden="1" customHeight="1" x14ac:dyDescent="0.25">
      <c r="A464" s="64">
        <v>2733</v>
      </c>
      <c r="B464" s="64" t="s">
        <v>1777</v>
      </c>
      <c r="C464" s="64" t="s">
        <v>1778</v>
      </c>
      <c r="D464" s="64" t="s">
        <v>203</v>
      </c>
      <c r="E464" s="65">
        <v>39280</v>
      </c>
      <c r="F464" s="66" t="s">
        <v>1779</v>
      </c>
      <c r="G464" s="66">
        <v>0</v>
      </c>
      <c r="H464" s="66">
        <v>0</v>
      </c>
      <c r="I464" s="66">
        <v>0</v>
      </c>
      <c r="J464" s="67" t="s">
        <v>4</v>
      </c>
      <c r="K464" s="67" t="s">
        <v>26</v>
      </c>
      <c r="L464" s="67" t="s">
        <v>143</v>
      </c>
      <c r="M464" s="67" t="s">
        <v>399</v>
      </c>
      <c r="N464" s="67">
        <v>300</v>
      </c>
    </row>
    <row r="465" spans="1:14" ht="20.25" hidden="1" customHeight="1" x14ac:dyDescent="0.25">
      <c r="A465" s="64">
        <v>2736</v>
      </c>
      <c r="B465" s="64" t="s">
        <v>1336</v>
      </c>
      <c r="C465" s="64" t="s">
        <v>1780</v>
      </c>
      <c r="D465" s="64" t="s">
        <v>201</v>
      </c>
      <c r="E465" s="65">
        <v>30460</v>
      </c>
      <c r="F465" s="66" t="s">
        <v>1781</v>
      </c>
      <c r="G465" s="66">
        <v>0</v>
      </c>
      <c r="H465" s="66">
        <v>0</v>
      </c>
      <c r="I465" s="66">
        <v>0</v>
      </c>
      <c r="J465" s="67" t="s">
        <v>4</v>
      </c>
      <c r="K465" s="67" t="s">
        <v>26</v>
      </c>
      <c r="L465" s="67" t="s">
        <v>143</v>
      </c>
      <c r="M465" s="67" t="s">
        <v>205</v>
      </c>
      <c r="N465" s="67">
        <v>600</v>
      </c>
    </row>
    <row r="466" spans="1:14" ht="20.25" hidden="1" customHeight="1" x14ac:dyDescent="0.25">
      <c r="A466" s="64">
        <v>2759</v>
      </c>
      <c r="B466" s="64" t="s">
        <v>1782</v>
      </c>
      <c r="C466" s="64" t="s">
        <v>1783</v>
      </c>
      <c r="D466" s="64" t="s">
        <v>203</v>
      </c>
      <c r="E466" s="65">
        <v>40196</v>
      </c>
      <c r="F466" s="66" t="s">
        <v>1784</v>
      </c>
      <c r="G466" s="66">
        <v>57576517</v>
      </c>
      <c r="H466" s="66">
        <v>0</v>
      </c>
      <c r="I466" s="66">
        <v>0</v>
      </c>
      <c r="J466" s="67" t="s">
        <v>60</v>
      </c>
      <c r="K466" s="67" t="s">
        <v>35</v>
      </c>
      <c r="L466" s="67" t="s">
        <v>143</v>
      </c>
      <c r="M466" s="67" t="s">
        <v>202</v>
      </c>
      <c r="N466" s="67">
        <v>150</v>
      </c>
    </row>
    <row r="467" spans="1:14" ht="20.25" hidden="1" customHeight="1" x14ac:dyDescent="0.25">
      <c r="A467" s="64">
        <v>2766</v>
      </c>
      <c r="B467" s="64" t="s">
        <v>1053</v>
      </c>
      <c r="C467" s="64" t="s">
        <v>1785</v>
      </c>
      <c r="D467" s="64" t="s">
        <v>203</v>
      </c>
      <c r="E467" s="65">
        <v>40634</v>
      </c>
      <c r="F467" s="66" t="s">
        <v>1786</v>
      </c>
      <c r="G467" s="66">
        <v>54759353</v>
      </c>
      <c r="H467" s="66">
        <v>0</v>
      </c>
      <c r="I467" s="66">
        <v>0</v>
      </c>
      <c r="J467" s="67" t="s">
        <v>66</v>
      </c>
      <c r="K467" s="67" t="s">
        <v>33</v>
      </c>
      <c r="L467" s="67" t="s">
        <v>143</v>
      </c>
      <c r="M467" s="67" t="s">
        <v>202</v>
      </c>
      <c r="N467" s="67">
        <v>150</v>
      </c>
    </row>
    <row r="468" spans="1:14" ht="20.25" hidden="1" customHeight="1" x14ac:dyDescent="0.25">
      <c r="A468" s="64">
        <v>2767</v>
      </c>
      <c r="B468" s="64" t="s">
        <v>1787</v>
      </c>
      <c r="C468" s="64" t="s">
        <v>1788</v>
      </c>
      <c r="D468" s="64" t="s">
        <v>203</v>
      </c>
      <c r="E468" s="65">
        <v>39318</v>
      </c>
      <c r="F468" s="66" t="s">
        <v>1789</v>
      </c>
      <c r="G468" s="66">
        <v>57651756</v>
      </c>
      <c r="H468" s="66">
        <v>0</v>
      </c>
      <c r="I468" s="66" t="s">
        <v>1790</v>
      </c>
      <c r="J468" s="67" t="s">
        <v>66</v>
      </c>
      <c r="K468" s="67" t="s">
        <v>33</v>
      </c>
      <c r="L468" s="67" t="s">
        <v>143</v>
      </c>
      <c r="M468" s="67" t="s">
        <v>399</v>
      </c>
      <c r="N468" s="67">
        <v>300</v>
      </c>
    </row>
    <row r="469" spans="1:14" ht="20.25" hidden="1" customHeight="1" x14ac:dyDescent="0.25">
      <c r="A469" s="64">
        <v>2773</v>
      </c>
      <c r="B469" s="64" t="s">
        <v>1791</v>
      </c>
      <c r="C469" s="64" t="s">
        <v>1680</v>
      </c>
      <c r="D469" s="64" t="s">
        <v>203</v>
      </c>
      <c r="E469" s="65">
        <v>39711</v>
      </c>
      <c r="F469" s="66" t="s">
        <v>1792</v>
      </c>
      <c r="G469" s="66">
        <v>57642688</v>
      </c>
      <c r="H469" s="66">
        <v>0</v>
      </c>
      <c r="I469" s="66" t="s">
        <v>1793</v>
      </c>
      <c r="J469" s="67" t="s">
        <v>67</v>
      </c>
      <c r="K469" s="67" t="s">
        <v>23</v>
      </c>
      <c r="L469" s="67" t="s">
        <v>143</v>
      </c>
      <c r="M469" s="67" t="s">
        <v>175</v>
      </c>
      <c r="N469" s="67">
        <v>200</v>
      </c>
    </row>
    <row r="470" spans="1:14" ht="20.25" hidden="1" customHeight="1" x14ac:dyDescent="0.25">
      <c r="A470" s="64">
        <v>2774</v>
      </c>
      <c r="B470" s="64" t="s">
        <v>1794</v>
      </c>
      <c r="C470" s="64" t="s">
        <v>1795</v>
      </c>
      <c r="D470" s="64" t="s">
        <v>201</v>
      </c>
      <c r="E470" s="65">
        <v>40653</v>
      </c>
      <c r="F470" s="66" t="s">
        <v>1796</v>
      </c>
      <c r="G470" s="66">
        <v>54237569</v>
      </c>
      <c r="H470" s="66">
        <v>0</v>
      </c>
      <c r="I470" s="66" t="s">
        <v>1797</v>
      </c>
      <c r="J470" s="67" t="s">
        <v>67</v>
      </c>
      <c r="K470" s="67" t="s">
        <v>23</v>
      </c>
      <c r="L470" s="67" t="s">
        <v>143</v>
      </c>
      <c r="M470" s="67" t="s">
        <v>202</v>
      </c>
      <c r="N470" s="67">
        <v>150</v>
      </c>
    </row>
    <row r="471" spans="1:14" ht="20.25" hidden="1" customHeight="1" x14ac:dyDescent="0.25">
      <c r="A471" s="64">
        <v>2782</v>
      </c>
      <c r="B471" s="64" t="s">
        <v>1798</v>
      </c>
      <c r="C471" s="64" t="s">
        <v>1799</v>
      </c>
      <c r="D471" s="64" t="s">
        <v>201</v>
      </c>
      <c r="E471" s="65">
        <v>40791</v>
      </c>
      <c r="F471" s="66" t="s">
        <v>1800</v>
      </c>
      <c r="G471" s="66">
        <v>0</v>
      </c>
      <c r="H471" s="66">
        <v>0</v>
      </c>
      <c r="I471" s="66">
        <v>0</v>
      </c>
      <c r="J471" s="67" t="s">
        <v>6</v>
      </c>
      <c r="K471" s="67" t="s">
        <v>27</v>
      </c>
      <c r="L471" s="67" t="s">
        <v>143</v>
      </c>
      <c r="M471" s="67" t="s">
        <v>202</v>
      </c>
      <c r="N471" s="67">
        <v>150</v>
      </c>
    </row>
    <row r="472" spans="1:14" ht="20.25" hidden="1" customHeight="1" x14ac:dyDescent="0.25">
      <c r="A472" s="64">
        <v>2786</v>
      </c>
      <c r="B472" s="64" t="s">
        <v>1801</v>
      </c>
      <c r="C472" s="64" t="s">
        <v>1802</v>
      </c>
      <c r="D472" s="64" t="s">
        <v>203</v>
      </c>
      <c r="E472" s="65">
        <v>41106</v>
      </c>
      <c r="F472" s="66" t="s">
        <v>1803</v>
      </c>
      <c r="G472" s="66">
        <v>57379668</v>
      </c>
      <c r="H472" s="66">
        <v>0</v>
      </c>
      <c r="I472" s="66">
        <v>0</v>
      </c>
      <c r="J472" s="67" t="s">
        <v>66</v>
      </c>
      <c r="K472" s="67" t="s">
        <v>33</v>
      </c>
      <c r="L472" s="67" t="s">
        <v>143</v>
      </c>
      <c r="M472" s="67" t="s">
        <v>71</v>
      </c>
      <c r="N472" s="67">
        <v>150</v>
      </c>
    </row>
    <row r="473" spans="1:14" ht="20.25" hidden="1" customHeight="1" x14ac:dyDescent="0.25">
      <c r="A473" s="64">
        <v>2790</v>
      </c>
      <c r="B473" s="64" t="s">
        <v>264</v>
      </c>
      <c r="C473" s="64" t="s">
        <v>1804</v>
      </c>
      <c r="D473" s="64" t="s">
        <v>201</v>
      </c>
      <c r="E473" s="65">
        <v>39580</v>
      </c>
      <c r="F473" s="66" t="s">
        <v>1805</v>
      </c>
      <c r="G473" s="66">
        <v>57044629</v>
      </c>
      <c r="H473" s="66">
        <v>0</v>
      </c>
      <c r="I473" s="66">
        <v>0</v>
      </c>
      <c r="J473" s="67" t="s">
        <v>66</v>
      </c>
      <c r="K473" s="67" t="s">
        <v>33</v>
      </c>
      <c r="L473" s="67" t="s">
        <v>143</v>
      </c>
      <c r="M473" s="67" t="s">
        <v>175</v>
      </c>
      <c r="N473" s="67">
        <v>200</v>
      </c>
    </row>
    <row r="474" spans="1:14" ht="20.25" hidden="1" customHeight="1" x14ac:dyDescent="0.25">
      <c r="A474" s="64">
        <v>2792</v>
      </c>
      <c r="B474" s="64" t="s">
        <v>1801</v>
      </c>
      <c r="C474" s="64" t="s">
        <v>1806</v>
      </c>
      <c r="D474" s="64" t="s">
        <v>201</v>
      </c>
      <c r="E474" s="65">
        <v>40021</v>
      </c>
      <c r="F474" s="66" t="s">
        <v>1803</v>
      </c>
      <c r="G474" s="66">
        <v>57379668</v>
      </c>
      <c r="H474" s="66">
        <v>0</v>
      </c>
      <c r="I474" s="66">
        <v>0</v>
      </c>
      <c r="J474" s="67" t="s">
        <v>66</v>
      </c>
      <c r="K474" s="67" t="s">
        <v>33</v>
      </c>
      <c r="L474" s="67" t="s">
        <v>143</v>
      </c>
      <c r="M474" s="67" t="s">
        <v>175</v>
      </c>
      <c r="N474" s="67">
        <v>200</v>
      </c>
    </row>
    <row r="475" spans="1:14" ht="20.25" hidden="1" customHeight="1" x14ac:dyDescent="0.25">
      <c r="A475" s="64">
        <v>2793</v>
      </c>
      <c r="B475" s="64" t="s">
        <v>1807</v>
      </c>
      <c r="C475" s="64" t="s">
        <v>1808</v>
      </c>
      <c r="D475" s="64" t="s">
        <v>203</v>
      </c>
      <c r="E475" s="65">
        <v>38415</v>
      </c>
      <c r="F475" s="66" t="s">
        <v>1809</v>
      </c>
      <c r="G475" s="66">
        <v>54932934</v>
      </c>
      <c r="H475" s="66" t="s">
        <v>1810</v>
      </c>
      <c r="I475" s="66" t="s">
        <v>1811</v>
      </c>
      <c r="J475" s="67" t="s">
        <v>40</v>
      </c>
      <c r="K475" s="67" t="s">
        <v>39</v>
      </c>
      <c r="L475" s="67" t="s">
        <v>143</v>
      </c>
      <c r="M475" s="67" t="s">
        <v>204</v>
      </c>
      <c r="N475" s="67">
        <v>400</v>
      </c>
    </row>
    <row r="476" spans="1:14" ht="20.25" hidden="1" customHeight="1" x14ac:dyDescent="0.25">
      <c r="A476" s="64">
        <v>2803</v>
      </c>
      <c r="B476" s="64" t="s">
        <v>1754</v>
      </c>
      <c r="C476" s="64" t="s">
        <v>1812</v>
      </c>
      <c r="D476" s="64" t="s">
        <v>203</v>
      </c>
      <c r="E476" s="65">
        <v>40903</v>
      </c>
      <c r="F476" s="66" t="s">
        <v>1813</v>
      </c>
      <c r="G476" s="66">
        <v>57403438</v>
      </c>
      <c r="H476" s="66">
        <v>0</v>
      </c>
      <c r="I476" s="66" t="s">
        <v>275</v>
      </c>
      <c r="J476" s="67" t="s">
        <v>55</v>
      </c>
      <c r="K476" s="67" t="s">
        <v>32</v>
      </c>
      <c r="L476" s="67" t="s">
        <v>143</v>
      </c>
      <c r="M476" s="67" t="s">
        <v>202</v>
      </c>
      <c r="N476" s="67">
        <v>150</v>
      </c>
    </row>
    <row r="477" spans="1:14" ht="20.25" hidden="1" customHeight="1" x14ac:dyDescent="0.25">
      <c r="A477" s="64">
        <v>2808</v>
      </c>
      <c r="B477" s="64" t="s">
        <v>1814</v>
      </c>
      <c r="C477" s="64" t="s">
        <v>1815</v>
      </c>
      <c r="D477" s="64" t="s">
        <v>203</v>
      </c>
      <c r="E477" s="65">
        <v>39765</v>
      </c>
      <c r="F477" s="66" t="s">
        <v>1816</v>
      </c>
      <c r="G477" s="66">
        <v>54918448</v>
      </c>
      <c r="H477" s="66">
        <v>0</v>
      </c>
      <c r="I477" s="66" t="s">
        <v>275</v>
      </c>
      <c r="J477" s="67" t="s">
        <v>55</v>
      </c>
      <c r="K477" s="67" t="s">
        <v>32</v>
      </c>
      <c r="L477" s="67" t="s">
        <v>143</v>
      </c>
      <c r="M477" s="67" t="s">
        <v>175</v>
      </c>
      <c r="N477" s="67">
        <v>200</v>
      </c>
    </row>
    <row r="478" spans="1:14" ht="20.25" hidden="1" customHeight="1" x14ac:dyDescent="0.25">
      <c r="A478" s="64">
        <v>2812</v>
      </c>
      <c r="B478" s="64" t="s">
        <v>1817</v>
      </c>
      <c r="C478" s="64" t="s">
        <v>1818</v>
      </c>
      <c r="D478" s="64" t="s">
        <v>201</v>
      </c>
      <c r="E478" s="65">
        <v>39769</v>
      </c>
      <c r="F478" s="66" t="s">
        <v>1819</v>
      </c>
      <c r="G478" s="66">
        <v>54296645</v>
      </c>
      <c r="H478" s="66">
        <v>0</v>
      </c>
      <c r="I478" s="66" t="s">
        <v>275</v>
      </c>
      <c r="J478" s="67" t="s">
        <v>55</v>
      </c>
      <c r="K478" s="67" t="s">
        <v>32</v>
      </c>
      <c r="L478" s="67" t="s">
        <v>143</v>
      </c>
      <c r="M478" s="67" t="s">
        <v>175</v>
      </c>
      <c r="N478" s="67">
        <v>200</v>
      </c>
    </row>
    <row r="479" spans="1:14" ht="20.25" hidden="1" customHeight="1" x14ac:dyDescent="0.25">
      <c r="A479" s="64">
        <v>2822</v>
      </c>
      <c r="B479" s="64" t="s">
        <v>1820</v>
      </c>
      <c r="C479" s="64" t="s">
        <v>1821</v>
      </c>
      <c r="D479" s="64" t="s">
        <v>201</v>
      </c>
      <c r="E479" s="65">
        <v>39905</v>
      </c>
      <c r="F479" s="66" t="s">
        <v>1822</v>
      </c>
      <c r="G479" s="66">
        <v>58052281</v>
      </c>
      <c r="H479" s="66">
        <v>0</v>
      </c>
      <c r="I479" s="66" t="s">
        <v>1823</v>
      </c>
      <c r="J479" s="67" t="s">
        <v>67</v>
      </c>
      <c r="K479" s="67" t="s">
        <v>23</v>
      </c>
      <c r="L479" s="67" t="s">
        <v>143</v>
      </c>
      <c r="M479" s="67" t="s">
        <v>175</v>
      </c>
      <c r="N479" s="67">
        <v>200</v>
      </c>
    </row>
    <row r="480" spans="1:14" ht="20.25" hidden="1" customHeight="1" x14ac:dyDescent="0.25">
      <c r="A480" s="64">
        <v>2823</v>
      </c>
      <c r="B480" s="64" t="s">
        <v>1624</v>
      </c>
      <c r="C480" s="64" t="s">
        <v>1824</v>
      </c>
      <c r="D480" s="64" t="s">
        <v>203</v>
      </c>
      <c r="E480" s="65">
        <v>38948</v>
      </c>
      <c r="F480" s="66" t="s">
        <v>1825</v>
      </c>
      <c r="G480" s="66">
        <v>57554250</v>
      </c>
      <c r="H480" s="66">
        <v>0</v>
      </c>
      <c r="I480" s="66" t="s">
        <v>1826</v>
      </c>
      <c r="J480" s="67" t="s">
        <v>67</v>
      </c>
      <c r="K480" s="67" t="s">
        <v>23</v>
      </c>
      <c r="L480" s="67" t="s">
        <v>143</v>
      </c>
      <c r="M480" s="67" t="s">
        <v>399</v>
      </c>
      <c r="N480" s="67">
        <v>300</v>
      </c>
    </row>
    <row r="481" spans="1:14" ht="20.25" hidden="1" customHeight="1" x14ac:dyDescent="0.25">
      <c r="A481" s="64">
        <v>2826</v>
      </c>
      <c r="B481" s="64" t="s">
        <v>1827</v>
      </c>
      <c r="C481" s="64" t="s">
        <v>1828</v>
      </c>
      <c r="D481" s="64" t="s">
        <v>203</v>
      </c>
      <c r="E481" s="65">
        <v>40306</v>
      </c>
      <c r="F481" s="66" t="s">
        <v>1829</v>
      </c>
      <c r="G481" s="66">
        <v>59276520</v>
      </c>
      <c r="H481" s="66">
        <v>0</v>
      </c>
      <c r="I481" s="66">
        <v>0</v>
      </c>
      <c r="J481" s="67" t="s">
        <v>67</v>
      </c>
      <c r="K481" s="67" t="s">
        <v>23</v>
      </c>
      <c r="L481" s="67" t="s">
        <v>143</v>
      </c>
      <c r="M481" s="67" t="s">
        <v>202</v>
      </c>
      <c r="N481" s="67">
        <v>150</v>
      </c>
    </row>
    <row r="482" spans="1:14" ht="20.25" hidden="1" customHeight="1" x14ac:dyDescent="0.25">
      <c r="A482" s="64">
        <v>2611</v>
      </c>
      <c r="B482" s="64" t="s">
        <v>1830</v>
      </c>
      <c r="C482" s="64" t="s">
        <v>1831</v>
      </c>
      <c r="D482" s="64" t="s">
        <v>203</v>
      </c>
      <c r="E482" s="65">
        <v>39659</v>
      </c>
      <c r="F482" s="66" t="s">
        <v>1832</v>
      </c>
      <c r="G482" s="66">
        <v>59730010</v>
      </c>
      <c r="H482" s="66" t="s">
        <v>1833</v>
      </c>
      <c r="I482" s="66" t="s">
        <v>1834</v>
      </c>
      <c r="J482" s="67" t="s">
        <v>10</v>
      </c>
      <c r="K482" s="67" t="s">
        <v>28</v>
      </c>
      <c r="L482" s="67" t="s">
        <v>143</v>
      </c>
      <c r="M482" s="67" t="s">
        <v>175</v>
      </c>
      <c r="N482" s="67">
        <v>200</v>
      </c>
    </row>
    <row r="483" spans="1:14" ht="20.25" hidden="1" customHeight="1" x14ac:dyDescent="0.25">
      <c r="A483" s="64">
        <v>2842</v>
      </c>
      <c r="B483" s="64" t="s">
        <v>1835</v>
      </c>
      <c r="C483" s="64" t="s">
        <v>420</v>
      </c>
      <c r="D483" s="64" t="s">
        <v>203</v>
      </c>
      <c r="E483" s="65">
        <v>41225</v>
      </c>
      <c r="F483" s="66" t="s">
        <v>1836</v>
      </c>
      <c r="G483" s="66">
        <v>57091898</v>
      </c>
      <c r="H483" s="66">
        <v>0</v>
      </c>
      <c r="I483" s="66" t="s">
        <v>1837</v>
      </c>
      <c r="J483" s="67" t="s">
        <v>41</v>
      </c>
      <c r="K483" s="67" t="s">
        <v>62</v>
      </c>
      <c r="L483" s="67" t="s">
        <v>143</v>
      </c>
      <c r="M483" s="67" t="s">
        <v>71</v>
      </c>
      <c r="N483" s="67">
        <v>150</v>
      </c>
    </row>
    <row r="484" spans="1:14" ht="20.25" hidden="1" customHeight="1" x14ac:dyDescent="0.25">
      <c r="A484" s="64">
        <v>2846</v>
      </c>
      <c r="B484" s="64" t="s">
        <v>1838</v>
      </c>
      <c r="C484" s="64" t="s">
        <v>1839</v>
      </c>
      <c r="D484" s="64" t="s">
        <v>203</v>
      </c>
      <c r="E484" s="65">
        <v>39740</v>
      </c>
      <c r="F484" s="66" t="s">
        <v>1840</v>
      </c>
      <c r="G484" s="66">
        <v>0</v>
      </c>
      <c r="H484" s="66">
        <v>0</v>
      </c>
      <c r="I484" s="66">
        <v>0</v>
      </c>
      <c r="J484" s="67" t="s">
        <v>7</v>
      </c>
      <c r="K484" s="67" t="s">
        <v>27</v>
      </c>
      <c r="L484" s="67" t="s">
        <v>143</v>
      </c>
      <c r="M484" s="67" t="s">
        <v>175</v>
      </c>
      <c r="N484" s="67">
        <v>200</v>
      </c>
    </row>
    <row r="485" spans="1:14" ht="20.25" hidden="1" customHeight="1" x14ac:dyDescent="0.25">
      <c r="A485" s="64">
        <v>2847</v>
      </c>
      <c r="B485" s="64" t="s">
        <v>1838</v>
      </c>
      <c r="C485" s="64" t="s">
        <v>1841</v>
      </c>
      <c r="D485" s="64" t="s">
        <v>203</v>
      </c>
      <c r="E485" s="65">
        <v>39300</v>
      </c>
      <c r="F485" s="66" t="s">
        <v>1840</v>
      </c>
      <c r="G485" s="66">
        <v>0</v>
      </c>
      <c r="H485" s="66">
        <v>0</v>
      </c>
      <c r="I485" s="66">
        <v>0</v>
      </c>
      <c r="J485" s="67" t="s">
        <v>7</v>
      </c>
      <c r="K485" s="67" t="s">
        <v>27</v>
      </c>
      <c r="L485" s="67" t="s">
        <v>143</v>
      </c>
      <c r="M485" s="67" t="s">
        <v>399</v>
      </c>
      <c r="N485" s="67">
        <v>300</v>
      </c>
    </row>
    <row r="486" spans="1:14" ht="20.25" hidden="1" customHeight="1" x14ac:dyDescent="0.25">
      <c r="A486" s="64">
        <v>2856</v>
      </c>
      <c r="B486" s="64" t="s">
        <v>1842</v>
      </c>
      <c r="C486" s="64" t="s">
        <v>1843</v>
      </c>
      <c r="D486" s="64" t="s">
        <v>203</v>
      </c>
      <c r="E486" s="65">
        <v>38637</v>
      </c>
      <c r="F486" s="66" t="s">
        <v>1844</v>
      </c>
      <c r="G486" s="66">
        <v>58158137</v>
      </c>
      <c r="H486" s="66">
        <v>0</v>
      </c>
      <c r="I486" s="66" t="s">
        <v>1845</v>
      </c>
      <c r="J486" s="67" t="s">
        <v>67</v>
      </c>
      <c r="K486" s="67" t="s">
        <v>23</v>
      </c>
      <c r="L486" s="67" t="s">
        <v>143</v>
      </c>
      <c r="M486" s="67" t="s">
        <v>204</v>
      </c>
      <c r="N486" s="67">
        <v>400</v>
      </c>
    </row>
    <row r="487" spans="1:14" ht="20.25" hidden="1" customHeight="1" x14ac:dyDescent="0.25">
      <c r="A487" s="64">
        <v>2612</v>
      </c>
      <c r="B487" s="64" t="s">
        <v>355</v>
      </c>
      <c r="C487" s="64" t="s">
        <v>1846</v>
      </c>
      <c r="D487" s="64" t="s">
        <v>203</v>
      </c>
      <c r="E487" s="65">
        <v>40632</v>
      </c>
      <c r="F487" s="66" t="s">
        <v>1847</v>
      </c>
      <c r="G487" s="66">
        <v>57418369</v>
      </c>
      <c r="H487" s="66" t="s">
        <v>1848</v>
      </c>
      <c r="I487" s="66" t="s">
        <v>1849</v>
      </c>
      <c r="J487" s="67" t="s">
        <v>10</v>
      </c>
      <c r="K487" s="67" t="s">
        <v>28</v>
      </c>
      <c r="L487" s="67" t="s">
        <v>143</v>
      </c>
      <c r="M487" s="67" t="s">
        <v>202</v>
      </c>
      <c r="N487" s="67">
        <v>150</v>
      </c>
    </row>
    <row r="488" spans="1:14" ht="20.25" hidden="1" customHeight="1" x14ac:dyDescent="0.25">
      <c r="A488" s="64">
        <v>2874</v>
      </c>
      <c r="B488" s="64" t="s">
        <v>1182</v>
      </c>
      <c r="C488" s="64" t="s">
        <v>1850</v>
      </c>
      <c r="D488" s="64" t="s">
        <v>203</v>
      </c>
      <c r="E488" s="65">
        <v>33711</v>
      </c>
      <c r="F488" s="66" t="s">
        <v>1851</v>
      </c>
      <c r="G488" s="66">
        <v>4663721</v>
      </c>
      <c r="H488" s="66">
        <v>0</v>
      </c>
      <c r="I488" s="66">
        <v>0</v>
      </c>
      <c r="J488" s="67" t="s">
        <v>3</v>
      </c>
      <c r="K488" s="67" t="s">
        <v>26</v>
      </c>
      <c r="L488" s="67" t="s">
        <v>143</v>
      </c>
      <c r="M488" s="67" t="s">
        <v>204</v>
      </c>
      <c r="N488" s="67">
        <v>400</v>
      </c>
    </row>
    <row r="489" spans="1:14" ht="20.25" hidden="1" customHeight="1" x14ac:dyDescent="0.25">
      <c r="A489" s="64">
        <v>2884</v>
      </c>
      <c r="B489" s="64" t="s">
        <v>1852</v>
      </c>
      <c r="C489" s="64" t="s">
        <v>1853</v>
      </c>
      <c r="D489" s="64" t="s">
        <v>201</v>
      </c>
      <c r="E489" s="65">
        <v>40088</v>
      </c>
      <c r="F489" s="66" t="s">
        <v>1854</v>
      </c>
      <c r="G489" s="66">
        <v>57156972</v>
      </c>
      <c r="H489" s="66">
        <v>0</v>
      </c>
      <c r="I489" s="66" t="s">
        <v>1855</v>
      </c>
      <c r="J489" s="67" t="s">
        <v>67</v>
      </c>
      <c r="K489" s="67" t="s">
        <v>23</v>
      </c>
      <c r="L489" s="67" t="s">
        <v>143</v>
      </c>
      <c r="M489" s="67" t="s">
        <v>175</v>
      </c>
      <c r="N489" s="67">
        <v>200</v>
      </c>
    </row>
    <row r="490" spans="1:14" ht="20.25" hidden="1" customHeight="1" x14ac:dyDescent="0.25">
      <c r="A490" s="64">
        <v>2887</v>
      </c>
      <c r="B490" s="64" t="s">
        <v>1259</v>
      </c>
      <c r="C490" s="64" t="s">
        <v>1856</v>
      </c>
      <c r="D490" s="64" t="s">
        <v>201</v>
      </c>
      <c r="E490" s="65">
        <v>40540</v>
      </c>
      <c r="F490" s="66" t="s">
        <v>1857</v>
      </c>
      <c r="G490" s="66">
        <v>55199860</v>
      </c>
      <c r="H490" s="66">
        <v>0</v>
      </c>
      <c r="I490" s="66" t="s">
        <v>1858</v>
      </c>
      <c r="J490" s="67" t="s">
        <v>67</v>
      </c>
      <c r="K490" s="67" t="s">
        <v>23</v>
      </c>
      <c r="L490" s="67" t="s">
        <v>143</v>
      </c>
      <c r="M490" s="67" t="s">
        <v>202</v>
      </c>
      <c r="N490" s="67">
        <v>150</v>
      </c>
    </row>
    <row r="491" spans="1:14" ht="20.25" hidden="1" customHeight="1" x14ac:dyDescent="0.25">
      <c r="A491" s="64">
        <v>2888</v>
      </c>
      <c r="B491" s="64" t="s">
        <v>1859</v>
      </c>
      <c r="C491" s="64" t="s">
        <v>1080</v>
      </c>
      <c r="D491" s="64" t="s">
        <v>201</v>
      </c>
      <c r="E491" s="65">
        <v>42405</v>
      </c>
      <c r="F491" s="66" t="s">
        <v>1860</v>
      </c>
      <c r="G491" s="66">
        <v>57998828</v>
      </c>
      <c r="H491" s="66">
        <v>0</v>
      </c>
      <c r="I491" s="66" t="s">
        <v>1032</v>
      </c>
      <c r="J491" s="67" t="s">
        <v>63</v>
      </c>
      <c r="K491" s="67" t="s">
        <v>35</v>
      </c>
      <c r="L491" s="67" t="s">
        <v>143</v>
      </c>
      <c r="M491" s="67" t="s">
        <v>69</v>
      </c>
      <c r="N491" s="67">
        <v>100</v>
      </c>
    </row>
    <row r="492" spans="1:14" ht="20.25" hidden="1" customHeight="1" x14ac:dyDescent="0.25">
      <c r="A492" s="64">
        <v>2900</v>
      </c>
      <c r="B492" s="64" t="s">
        <v>1861</v>
      </c>
      <c r="C492" s="64" t="s">
        <v>1862</v>
      </c>
      <c r="D492" s="64" t="s">
        <v>201</v>
      </c>
      <c r="E492" s="65">
        <v>38377</v>
      </c>
      <c r="F492" s="66" t="s">
        <v>1863</v>
      </c>
      <c r="G492" s="66">
        <v>58224091</v>
      </c>
      <c r="H492" s="66" t="s">
        <v>1864</v>
      </c>
      <c r="I492" s="66" t="s">
        <v>1865</v>
      </c>
      <c r="J492" s="67" t="s">
        <v>67</v>
      </c>
      <c r="K492" s="67" t="s">
        <v>23</v>
      </c>
      <c r="L492" s="67" t="s">
        <v>143</v>
      </c>
      <c r="M492" s="67" t="s">
        <v>204</v>
      </c>
      <c r="N492" s="67">
        <v>400</v>
      </c>
    </row>
    <row r="493" spans="1:14" ht="20.25" hidden="1" customHeight="1" x14ac:dyDescent="0.25">
      <c r="A493" s="64">
        <v>2901</v>
      </c>
      <c r="B493" s="64" t="s">
        <v>1866</v>
      </c>
      <c r="C493" s="64" t="s">
        <v>1867</v>
      </c>
      <c r="D493" s="64" t="s">
        <v>203</v>
      </c>
      <c r="E493" s="65">
        <v>38825</v>
      </c>
      <c r="F493" s="66" t="s">
        <v>1868</v>
      </c>
      <c r="G493" s="66">
        <v>57757787</v>
      </c>
      <c r="H493" s="66" t="s">
        <v>1869</v>
      </c>
      <c r="I493" s="66" t="s">
        <v>1870</v>
      </c>
      <c r="J493" s="67" t="s">
        <v>67</v>
      </c>
      <c r="K493" s="67" t="s">
        <v>23</v>
      </c>
      <c r="L493" s="67" t="s">
        <v>143</v>
      </c>
      <c r="M493" s="67" t="s">
        <v>399</v>
      </c>
      <c r="N493" s="67">
        <v>300</v>
      </c>
    </row>
    <row r="494" spans="1:14" ht="20.25" hidden="1" customHeight="1" x14ac:dyDescent="0.25">
      <c r="A494" s="64">
        <v>2903</v>
      </c>
      <c r="B494" s="64" t="s">
        <v>1871</v>
      </c>
      <c r="C494" s="64" t="s">
        <v>1872</v>
      </c>
      <c r="D494" s="64" t="s">
        <v>203</v>
      </c>
      <c r="E494" s="65">
        <v>42128</v>
      </c>
      <c r="F494" s="66" t="s">
        <v>1873</v>
      </c>
      <c r="G494" s="66">
        <v>54283747</v>
      </c>
      <c r="H494" s="66">
        <v>0</v>
      </c>
      <c r="I494" s="66" t="s">
        <v>1874</v>
      </c>
      <c r="J494" s="67" t="s">
        <v>67</v>
      </c>
      <c r="K494" s="67" t="s">
        <v>23</v>
      </c>
      <c r="L494" s="67" t="s">
        <v>143</v>
      </c>
      <c r="M494" s="67" t="s">
        <v>70</v>
      </c>
      <c r="N494" s="67">
        <v>100</v>
      </c>
    </row>
    <row r="495" spans="1:14" ht="20.25" hidden="1" customHeight="1" x14ac:dyDescent="0.25">
      <c r="A495" s="64">
        <v>2904</v>
      </c>
      <c r="B495" s="64" t="s">
        <v>1875</v>
      </c>
      <c r="C495" s="64" t="s">
        <v>1876</v>
      </c>
      <c r="D495" s="64" t="s">
        <v>203</v>
      </c>
      <c r="E495" s="65">
        <v>41681</v>
      </c>
      <c r="F495" s="66" t="s">
        <v>1877</v>
      </c>
      <c r="G495" s="66">
        <v>59126570</v>
      </c>
      <c r="H495" s="66">
        <v>0</v>
      </c>
      <c r="I495" s="66">
        <v>0</v>
      </c>
      <c r="J495" s="67" t="s">
        <v>67</v>
      </c>
      <c r="K495" s="67" t="s">
        <v>23</v>
      </c>
      <c r="L495" s="67" t="s">
        <v>143</v>
      </c>
      <c r="M495" s="67" t="s">
        <v>70</v>
      </c>
      <c r="N495" s="67">
        <v>100</v>
      </c>
    </row>
    <row r="496" spans="1:14" ht="20.25" hidden="1" customHeight="1" x14ac:dyDescent="0.25">
      <c r="A496" s="64">
        <v>2905</v>
      </c>
      <c r="B496" s="64" t="s">
        <v>1875</v>
      </c>
      <c r="C496" s="64" t="s">
        <v>1878</v>
      </c>
      <c r="D496" s="64" t="s">
        <v>201</v>
      </c>
      <c r="E496" s="65">
        <v>40898</v>
      </c>
      <c r="F496" s="66" t="s">
        <v>1877</v>
      </c>
      <c r="G496" s="66">
        <v>59126570</v>
      </c>
      <c r="H496" s="66">
        <v>0</v>
      </c>
      <c r="I496" s="66">
        <v>0</v>
      </c>
      <c r="J496" s="67" t="s">
        <v>67</v>
      </c>
      <c r="K496" s="67" t="s">
        <v>23</v>
      </c>
      <c r="L496" s="67" t="s">
        <v>143</v>
      </c>
      <c r="M496" s="67" t="s">
        <v>202</v>
      </c>
      <c r="N496" s="67">
        <v>150</v>
      </c>
    </row>
    <row r="497" spans="1:14" ht="20.25" hidden="1" customHeight="1" x14ac:dyDescent="0.25">
      <c r="A497" s="64">
        <v>2912</v>
      </c>
      <c r="B497" s="64" t="s">
        <v>1879</v>
      </c>
      <c r="C497" s="64" t="s">
        <v>1880</v>
      </c>
      <c r="D497" s="64" t="s">
        <v>203</v>
      </c>
      <c r="E497" s="65">
        <v>42152</v>
      </c>
      <c r="F497" s="66" t="s">
        <v>1881</v>
      </c>
      <c r="G497" s="66">
        <v>57511588</v>
      </c>
      <c r="H497" s="66">
        <v>0</v>
      </c>
      <c r="I497" s="66">
        <v>0</v>
      </c>
      <c r="J497" s="67" t="s">
        <v>55</v>
      </c>
      <c r="K497" s="67" t="s">
        <v>32</v>
      </c>
      <c r="L497" s="67" t="s">
        <v>143</v>
      </c>
      <c r="M497" s="67" t="s">
        <v>70</v>
      </c>
      <c r="N497" s="67">
        <v>100</v>
      </c>
    </row>
    <row r="498" spans="1:14" ht="20.25" hidden="1" customHeight="1" x14ac:dyDescent="0.25">
      <c r="A498" s="64">
        <v>2914</v>
      </c>
      <c r="B498" s="64" t="s">
        <v>1882</v>
      </c>
      <c r="C498" s="64" t="s">
        <v>1883</v>
      </c>
      <c r="D498" s="64" t="s">
        <v>203</v>
      </c>
      <c r="E498" s="65">
        <v>40806</v>
      </c>
      <c r="F498" s="66" t="s">
        <v>1884</v>
      </c>
      <c r="G498" s="66">
        <v>54953371</v>
      </c>
      <c r="H498" s="66">
        <v>0</v>
      </c>
      <c r="I498" s="66">
        <v>0</v>
      </c>
      <c r="J498" s="67" t="s">
        <v>55</v>
      </c>
      <c r="K498" s="67" t="s">
        <v>32</v>
      </c>
      <c r="L498" s="67" t="s">
        <v>143</v>
      </c>
      <c r="M498" s="67" t="s">
        <v>202</v>
      </c>
      <c r="N498" s="67">
        <v>150</v>
      </c>
    </row>
    <row r="499" spans="1:14" ht="20.25" hidden="1" customHeight="1" x14ac:dyDescent="0.25">
      <c r="A499" s="64">
        <v>2915</v>
      </c>
      <c r="B499" s="64" t="s">
        <v>1885</v>
      </c>
      <c r="C499" s="64" t="s">
        <v>1886</v>
      </c>
      <c r="D499" s="64" t="s">
        <v>203</v>
      </c>
      <c r="E499" s="65">
        <v>41788</v>
      </c>
      <c r="F499" s="66" t="s">
        <v>1887</v>
      </c>
      <c r="G499" s="66">
        <v>52584048</v>
      </c>
      <c r="H499" s="66">
        <v>0</v>
      </c>
      <c r="I499" s="66">
        <v>0</v>
      </c>
      <c r="J499" s="67" t="s">
        <v>55</v>
      </c>
      <c r="K499" s="67" t="s">
        <v>32</v>
      </c>
      <c r="L499" s="67" t="s">
        <v>143</v>
      </c>
      <c r="M499" s="67" t="s">
        <v>70</v>
      </c>
      <c r="N499" s="67">
        <v>100</v>
      </c>
    </row>
    <row r="500" spans="1:14" ht="20.25" hidden="1" customHeight="1" x14ac:dyDescent="0.25">
      <c r="A500" s="64">
        <v>2917</v>
      </c>
      <c r="B500" s="64" t="s">
        <v>750</v>
      </c>
      <c r="C500" s="64" t="s">
        <v>1888</v>
      </c>
      <c r="D500" s="64" t="s">
        <v>203</v>
      </c>
      <c r="E500" s="65">
        <v>28360</v>
      </c>
      <c r="F500" s="66" t="s">
        <v>752</v>
      </c>
      <c r="G500" s="66">
        <v>57817887</v>
      </c>
      <c r="H500" s="66">
        <v>0</v>
      </c>
      <c r="I500" s="66" t="s">
        <v>753</v>
      </c>
      <c r="J500" s="67" t="s">
        <v>22</v>
      </c>
      <c r="K500" s="67" t="s">
        <v>26</v>
      </c>
      <c r="L500" s="67" t="s">
        <v>146</v>
      </c>
      <c r="M500" s="67" t="s">
        <v>380</v>
      </c>
      <c r="N500" s="67">
        <v>600</v>
      </c>
    </row>
    <row r="501" spans="1:14" ht="20.25" hidden="1" customHeight="1" x14ac:dyDescent="0.25">
      <c r="A501" s="64">
        <v>2918</v>
      </c>
      <c r="B501" s="64" t="s">
        <v>1889</v>
      </c>
      <c r="C501" s="64" t="s">
        <v>1890</v>
      </c>
      <c r="D501" s="64" t="s">
        <v>203</v>
      </c>
      <c r="E501" s="65">
        <v>41890</v>
      </c>
      <c r="F501" s="66" t="s">
        <v>1891</v>
      </c>
      <c r="G501" s="66">
        <v>59724441</v>
      </c>
      <c r="H501" s="66">
        <v>0</v>
      </c>
      <c r="I501" s="66" t="s">
        <v>1892</v>
      </c>
      <c r="J501" s="67" t="s">
        <v>41</v>
      </c>
      <c r="K501" s="67" t="s">
        <v>62</v>
      </c>
      <c r="L501" s="67" t="s">
        <v>143</v>
      </c>
      <c r="M501" s="67" t="s">
        <v>70</v>
      </c>
      <c r="N501" s="67">
        <v>100</v>
      </c>
    </row>
    <row r="502" spans="1:14" ht="20.25" hidden="1" customHeight="1" x14ac:dyDescent="0.25">
      <c r="A502" s="64">
        <v>2925</v>
      </c>
      <c r="B502" s="64" t="s">
        <v>1893</v>
      </c>
      <c r="C502" s="64" t="s">
        <v>1894</v>
      </c>
      <c r="D502" s="64" t="s">
        <v>203</v>
      </c>
      <c r="E502" s="65">
        <v>40595</v>
      </c>
      <c r="F502" s="66" t="s">
        <v>1895</v>
      </c>
      <c r="G502" s="66">
        <v>0</v>
      </c>
      <c r="H502" s="66">
        <v>0</v>
      </c>
      <c r="I502" s="66">
        <v>0</v>
      </c>
      <c r="J502" s="67" t="s">
        <v>4</v>
      </c>
      <c r="K502" s="67" t="s">
        <v>26</v>
      </c>
      <c r="L502" s="67" t="s">
        <v>143</v>
      </c>
      <c r="M502" s="67" t="s">
        <v>202</v>
      </c>
      <c r="N502" s="67">
        <v>150</v>
      </c>
    </row>
    <row r="503" spans="1:14" ht="20.25" hidden="1" customHeight="1" x14ac:dyDescent="0.25">
      <c r="A503" s="64">
        <v>2926</v>
      </c>
      <c r="B503" s="64" t="s">
        <v>1896</v>
      </c>
      <c r="C503" s="64" t="s">
        <v>1653</v>
      </c>
      <c r="D503" s="64" t="s">
        <v>203</v>
      </c>
      <c r="E503" s="65">
        <v>39035</v>
      </c>
      <c r="F503" s="66" t="s">
        <v>1897</v>
      </c>
      <c r="G503" s="66">
        <v>0</v>
      </c>
      <c r="H503" s="66">
        <v>0</v>
      </c>
      <c r="I503" s="66">
        <v>0</v>
      </c>
      <c r="J503" s="67" t="s">
        <v>7</v>
      </c>
      <c r="K503" s="67" t="s">
        <v>27</v>
      </c>
      <c r="L503" s="67" t="s">
        <v>143</v>
      </c>
      <c r="M503" s="67" t="s">
        <v>399</v>
      </c>
      <c r="N503" s="67">
        <v>300</v>
      </c>
    </row>
    <row r="504" spans="1:14" ht="20.25" hidden="1" customHeight="1" x14ac:dyDescent="0.25">
      <c r="A504" s="64">
        <v>2927</v>
      </c>
      <c r="B504" s="64" t="s">
        <v>1898</v>
      </c>
      <c r="C504" s="64" t="s">
        <v>893</v>
      </c>
      <c r="D504" s="64" t="s">
        <v>203</v>
      </c>
      <c r="E504" s="65">
        <v>39926</v>
      </c>
      <c r="F504" s="66" t="s">
        <v>1899</v>
      </c>
      <c r="G504" s="66">
        <v>0</v>
      </c>
      <c r="H504" s="66">
        <v>0</v>
      </c>
      <c r="I504" s="66">
        <v>0</v>
      </c>
      <c r="J504" s="67" t="s">
        <v>7</v>
      </c>
      <c r="K504" s="67" t="s">
        <v>27</v>
      </c>
      <c r="L504" s="67" t="s">
        <v>143</v>
      </c>
      <c r="M504" s="67" t="s">
        <v>175</v>
      </c>
      <c r="N504" s="67">
        <v>200</v>
      </c>
    </row>
    <row r="505" spans="1:14" ht="20.25" hidden="1" customHeight="1" x14ac:dyDescent="0.25">
      <c r="A505" s="64">
        <v>2930</v>
      </c>
      <c r="B505" s="64" t="s">
        <v>1900</v>
      </c>
      <c r="C505" s="64" t="s">
        <v>1901</v>
      </c>
      <c r="D505" s="64" t="s">
        <v>201</v>
      </c>
      <c r="E505" s="65">
        <v>40279</v>
      </c>
      <c r="F505" s="66" t="s">
        <v>1902</v>
      </c>
      <c r="G505" s="66">
        <v>0</v>
      </c>
      <c r="H505" s="66">
        <v>0</v>
      </c>
      <c r="I505" s="66">
        <v>0</v>
      </c>
      <c r="J505" s="67" t="s">
        <v>6</v>
      </c>
      <c r="K505" s="67" t="s">
        <v>27</v>
      </c>
      <c r="L505" s="67" t="s">
        <v>143</v>
      </c>
      <c r="M505" s="67" t="s">
        <v>202</v>
      </c>
      <c r="N505" s="67">
        <v>150</v>
      </c>
    </row>
    <row r="506" spans="1:14" ht="20.25" hidden="1" customHeight="1" x14ac:dyDescent="0.25">
      <c r="A506" s="64">
        <v>2931</v>
      </c>
      <c r="B506" s="64" t="s">
        <v>1903</v>
      </c>
      <c r="C506" s="64" t="s">
        <v>1904</v>
      </c>
      <c r="D506" s="64" t="s">
        <v>201</v>
      </c>
      <c r="E506" s="65">
        <v>39613</v>
      </c>
      <c r="F506" s="66" t="s">
        <v>1905</v>
      </c>
      <c r="G506" s="66">
        <v>0</v>
      </c>
      <c r="H506" s="66">
        <v>0</v>
      </c>
      <c r="I506" s="66">
        <v>0</v>
      </c>
      <c r="J506" s="67" t="s">
        <v>6</v>
      </c>
      <c r="K506" s="67" t="s">
        <v>27</v>
      </c>
      <c r="L506" s="67" t="s">
        <v>143</v>
      </c>
      <c r="M506" s="67" t="s">
        <v>175</v>
      </c>
      <c r="N506" s="67">
        <v>200</v>
      </c>
    </row>
    <row r="507" spans="1:14" ht="20.25" hidden="1" customHeight="1" x14ac:dyDescent="0.25">
      <c r="A507" s="64">
        <v>2936</v>
      </c>
      <c r="B507" s="64" t="s">
        <v>1906</v>
      </c>
      <c r="C507" s="64" t="s">
        <v>1907</v>
      </c>
      <c r="D507" s="64" t="s">
        <v>201</v>
      </c>
      <c r="E507" s="65">
        <v>39438</v>
      </c>
      <c r="F507" s="66" t="s">
        <v>1908</v>
      </c>
      <c r="G507" s="66">
        <v>0</v>
      </c>
      <c r="H507" s="66">
        <v>0</v>
      </c>
      <c r="I507" s="66">
        <v>0</v>
      </c>
      <c r="J507" s="67" t="s">
        <v>6</v>
      </c>
      <c r="K507" s="67" t="s">
        <v>27</v>
      </c>
      <c r="L507" s="67" t="s">
        <v>143</v>
      </c>
      <c r="M507" s="67" t="s">
        <v>399</v>
      </c>
      <c r="N507" s="67">
        <v>300</v>
      </c>
    </row>
    <row r="508" spans="1:14" ht="20.25" hidden="1" customHeight="1" x14ac:dyDescent="0.25">
      <c r="A508" s="64">
        <v>2940</v>
      </c>
      <c r="B508" s="64" t="s">
        <v>1909</v>
      </c>
      <c r="C508" s="64" t="s">
        <v>1910</v>
      </c>
      <c r="D508" s="64" t="s">
        <v>201</v>
      </c>
      <c r="E508" s="65">
        <v>39403</v>
      </c>
      <c r="F508" s="66" t="s">
        <v>1911</v>
      </c>
      <c r="G508" s="66">
        <v>0</v>
      </c>
      <c r="H508" s="66">
        <v>0</v>
      </c>
      <c r="I508" s="66">
        <v>0</v>
      </c>
      <c r="J508" s="67" t="s">
        <v>13</v>
      </c>
      <c r="K508" s="67" t="s">
        <v>30</v>
      </c>
      <c r="L508" s="67" t="s">
        <v>143</v>
      </c>
      <c r="M508" s="67" t="s">
        <v>399</v>
      </c>
      <c r="N508" s="67">
        <v>300</v>
      </c>
    </row>
    <row r="509" spans="1:14" ht="20.25" hidden="1" customHeight="1" x14ac:dyDescent="0.25">
      <c r="A509" s="64">
        <v>2942</v>
      </c>
      <c r="B509" s="64" t="s">
        <v>1912</v>
      </c>
      <c r="C509" s="64" t="s">
        <v>1913</v>
      </c>
      <c r="D509" s="64" t="s">
        <v>203</v>
      </c>
      <c r="E509" s="65">
        <v>40260</v>
      </c>
      <c r="F509" s="66" t="s">
        <v>1914</v>
      </c>
      <c r="G509" s="66">
        <v>0</v>
      </c>
      <c r="H509" s="66">
        <v>0</v>
      </c>
      <c r="I509" s="66">
        <v>0</v>
      </c>
      <c r="J509" s="67" t="s">
        <v>7</v>
      </c>
      <c r="K509" s="67" t="s">
        <v>27</v>
      </c>
      <c r="L509" s="67" t="s">
        <v>143</v>
      </c>
      <c r="M509" s="67" t="s">
        <v>202</v>
      </c>
      <c r="N509" s="67">
        <v>150</v>
      </c>
    </row>
    <row r="510" spans="1:14" ht="20.25" hidden="1" customHeight="1" x14ac:dyDescent="0.25">
      <c r="A510" s="64">
        <v>2943</v>
      </c>
      <c r="B510" s="64" t="s">
        <v>1915</v>
      </c>
      <c r="C510" s="64" t="s">
        <v>1916</v>
      </c>
      <c r="D510" s="64" t="s">
        <v>201</v>
      </c>
      <c r="E510" s="65">
        <v>40268</v>
      </c>
      <c r="F510" s="66" t="s">
        <v>1917</v>
      </c>
      <c r="G510" s="66">
        <v>0</v>
      </c>
      <c r="H510" s="66">
        <v>0</v>
      </c>
      <c r="I510" s="66">
        <v>0</v>
      </c>
      <c r="J510" s="67" t="s">
        <v>6</v>
      </c>
      <c r="K510" s="67" t="s">
        <v>27</v>
      </c>
      <c r="L510" s="67" t="s">
        <v>143</v>
      </c>
      <c r="M510" s="67" t="s">
        <v>202</v>
      </c>
      <c r="N510" s="67">
        <v>150</v>
      </c>
    </row>
    <row r="511" spans="1:14" ht="20.25" hidden="1" customHeight="1" x14ac:dyDescent="0.25">
      <c r="A511" s="64">
        <v>2948</v>
      </c>
      <c r="B511" s="64" t="s">
        <v>467</v>
      </c>
      <c r="C511" s="64" t="s">
        <v>1918</v>
      </c>
      <c r="D511" s="64" t="s">
        <v>203</v>
      </c>
      <c r="E511" s="65">
        <v>39867</v>
      </c>
      <c r="F511" s="66" t="s">
        <v>1919</v>
      </c>
      <c r="G511" s="66">
        <v>54235812</v>
      </c>
      <c r="H511" s="66">
        <v>0</v>
      </c>
      <c r="I511" s="66" t="s">
        <v>1920</v>
      </c>
      <c r="J511" s="67" t="s">
        <v>67</v>
      </c>
      <c r="K511" s="67" t="s">
        <v>23</v>
      </c>
      <c r="L511" s="67" t="s">
        <v>143</v>
      </c>
      <c r="M511" s="67" t="s">
        <v>175</v>
      </c>
      <c r="N511" s="67">
        <v>200</v>
      </c>
    </row>
    <row r="512" spans="1:14" ht="20.25" hidden="1" customHeight="1" x14ac:dyDescent="0.25">
      <c r="A512" s="64">
        <v>2951</v>
      </c>
      <c r="B512" s="64" t="s">
        <v>1921</v>
      </c>
      <c r="C512" s="64" t="s">
        <v>1922</v>
      </c>
      <c r="D512" s="64" t="s">
        <v>203</v>
      </c>
      <c r="E512" s="65">
        <v>40676</v>
      </c>
      <c r="F512" s="66" t="s">
        <v>1923</v>
      </c>
      <c r="G512" s="66">
        <v>59599985</v>
      </c>
      <c r="H512" s="66">
        <v>0</v>
      </c>
      <c r="I512" s="66">
        <v>0</v>
      </c>
      <c r="J512" s="67" t="s">
        <v>67</v>
      </c>
      <c r="K512" s="67" t="s">
        <v>23</v>
      </c>
      <c r="L512" s="67" t="s">
        <v>143</v>
      </c>
      <c r="M512" s="67" t="s">
        <v>202</v>
      </c>
      <c r="N512" s="67">
        <v>150</v>
      </c>
    </row>
    <row r="513" spans="1:14" ht="20.25" hidden="1" customHeight="1" x14ac:dyDescent="0.25">
      <c r="A513" s="64">
        <v>2961</v>
      </c>
      <c r="B513" s="64" t="s">
        <v>1924</v>
      </c>
      <c r="C513" s="64" t="s">
        <v>1925</v>
      </c>
      <c r="D513" s="64" t="s">
        <v>203</v>
      </c>
      <c r="E513" s="65">
        <v>41751</v>
      </c>
      <c r="F513" s="66" t="s">
        <v>1926</v>
      </c>
      <c r="G513" s="66">
        <v>52514419</v>
      </c>
      <c r="H513" s="66">
        <v>0</v>
      </c>
      <c r="I513" s="66">
        <v>0</v>
      </c>
      <c r="J513" s="67" t="s">
        <v>66</v>
      </c>
      <c r="K513" s="67" t="s">
        <v>23</v>
      </c>
      <c r="L513" s="67" t="s">
        <v>143</v>
      </c>
      <c r="M513" s="67" t="s">
        <v>70</v>
      </c>
      <c r="N513" s="67">
        <v>100</v>
      </c>
    </row>
    <row r="514" spans="1:14" ht="20.25" hidden="1" customHeight="1" x14ac:dyDescent="0.25">
      <c r="A514" s="64">
        <v>2962</v>
      </c>
      <c r="B514" s="64" t="s">
        <v>1927</v>
      </c>
      <c r="C514" s="64" t="s">
        <v>1928</v>
      </c>
      <c r="D514" s="64" t="s">
        <v>201</v>
      </c>
      <c r="E514" s="65">
        <v>39151</v>
      </c>
      <c r="F514" s="66" t="s">
        <v>1929</v>
      </c>
      <c r="G514" s="66">
        <v>0</v>
      </c>
      <c r="H514" s="66">
        <v>0</v>
      </c>
      <c r="I514" s="66" t="s">
        <v>1648</v>
      </c>
      <c r="J514" s="67" t="s">
        <v>9</v>
      </c>
      <c r="K514" s="67" t="s">
        <v>28</v>
      </c>
      <c r="L514" s="67" t="s">
        <v>143</v>
      </c>
      <c r="M514" s="67" t="s">
        <v>399</v>
      </c>
      <c r="N514" s="67">
        <v>300</v>
      </c>
    </row>
    <row r="515" spans="1:14" ht="20.25" hidden="1" customHeight="1" x14ac:dyDescent="0.25">
      <c r="A515" s="64">
        <v>2964</v>
      </c>
      <c r="B515" s="64" t="s">
        <v>1930</v>
      </c>
      <c r="C515" s="64" t="s">
        <v>1931</v>
      </c>
      <c r="D515" s="64" t="s">
        <v>201</v>
      </c>
      <c r="E515" s="65">
        <v>39804</v>
      </c>
      <c r="F515" s="66" t="s">
        <v>1932</v>
      </c>
      <c r="G515" s="66">
        <v>57248587</v>
      </c>
      <c r="H515" s="66">
        <v>0</v>
      </c>
      <c r="I515" s="66" t="s">
        <v>1648</v>
      </c>
      <c r="J515" s="67" t="s">
        <v>9</v>
      </c>
      <c r="K515" s="67" t="s">
        <v>28</v>
      </c>
      <c r="L515" s="67" t="s">
        <v>143</v>
      </c>
      <c r="M515" s="67" t="s">
        <v>175</v>
      </c>
      <c r="N515" s="67">
        <v>200</v>
      </c>
    </row>
    <row r="516" spans="1:14" ht="20.25" hidden="1" customHeight="1" x14ac:dyDescent="0.25">
      <c r="A516" s="64">
        <v>2965</v>
      </c>
      <c r="B516" s="64" t="s">
        <v>1933</v>
      </c>
      <c r="C516" s="64" t="s">
        <v>1934</v>
      </c>
      <c r="D516" s="64" t="s">
        <v>203</v>
      </c>
      <c r="E516" s="65">
        <v>39774</v>
      </c>
      <c r="F516" s="66" t="s">
        <v>1935</v>
      </c>
      <c r="G516" s="66">
        <v>0</v>
      </c>
      <c r="H516" s="66">
        <v>0</v>
      </c>
      <c r="I516" s="66" t="s">
        <v>1648</v>
      </c>
      <c r="J516" s="67" t="s">
        <v>9</v>
      </c>
      <c r="K516" s="67" t="s">
        <v>28</v>
      </c>
      <c r="L516" s="67" t="s">
        <v>143</v>
      </c>
      <c r="M516" s="67" t="s">
        <v>175</v>
      </c>
      <c r="N516" s="67">
        <v>200</v>
      </c>
    </row>
    <row r="517" spans="1:14" ht="20.25" hidden="1" customHeight="1" x14ac:dyDescent="0.25">
      <c r="A517" s="64">
        <v>2966</v>
      </c>
      <c r="B517" s="64" t="s">
        <v>1936</v>
      </c>
      <c r="C517" s="64" t="s">
        <v>1937</v>
      </c>
      <c r="D517" s="64" t="s">
        <v>201</v>
      </c>
      <c r="E517" s="65">
        <v>39739</v>
      </c>
      <c r="F517" s="66" t="s">
        <v>1938</v>
      </c>
      <c r="G517" s="66">
        <v>54831069</v>
      </c>
      <c r="H517" s="66">
        <v>0</v>
      </c>
      <c r="I517" s="66" t="s">
        <v>1648</v>
      </c>
      <c r="J517" s="67" t="s">
        <v>9</v>
      </c>
      <c r="K517" s="67" t="s">
        <v>28</v>
      </c>
      <c r="L517" s="67" t="s">
        <v>143</v>
      </c>
      <c r="M517" s="67" t="s">
        <v>175</v>
      </c>
      <c r="N517" s="67">
        <v>200</v>
      </c>
    </row>
    <row r="518" spans="1:14" ht="20.25" hidden="1" customHeight="1" x14ac:dyDescent="0.25">
      <c r="A518" s="64">
        <v>2968</v>
      </c>
      <c r="B518" s="64" t="s">
        <v>1939</v>
      </c>
      <c r="C518" s="64" t="s">
        <v>1940</v>
      </c>
      <c r="D518" s="64" t="s">
        <v>201</v>
      </c>
      <c r="E518" s="65">
        <v>42007</v>
      </c>
      <c r="F518" s="66" t="s">
        <v>1941</v>
      </c>
      <c r="G518" s="66">
        <v>58613869</v>
      </c>
      <c r="H518" s="66" t="s">
        <v>1942</v>
      </c>
      <c r="I518" s="66" t="s">
        <v>1032</v>
      </c>
      <c r="J518" s="67" t="s">
        <v>63</v>
      </c>
      <c r="K518" s="67" t="s">
        <v>35</v>
      </c>
      <c r="L518" s="67" t="s">
        <v>143</v>
      </c>
      <c r="M518" s="67" t="s">
        <v>70</v>
      </c>
      <c r="N518" s="67">
        <v>100</v>
      </c>
    </row>
    <row r="519" spans="1:14" ht="20.25" hidden="1" customHeight="1" x14ac:dyDescent="0.25">
      <c r="A519" s="64">
        <v>2969</v>
      </c>
      <c r="B519" s="64" t="s">
        <v>1943</v>
      </c>
      <c r="C519" s="64" t="s">
        <v>1944</v>
      </c>
      <c r="D519" s="64" t="s">
        <v>201</v>
      </c>
      <c r="E519" s="65">
        <v>40984</v>
      </c>
      <c r="F519" s="66" t="s">
        <v>1945</v>
      </c>
      <c r="G519" s="66">
        <v>59285831</v>
      </c>
      <c r="H519" s="66" t="s">
        <v>1946</v>
      </c>
      <c r="I519" s="66" t="s">
        <v>1032</v>
      </c>
      <c r="J519" s="67" t="s">
        <v>63</v>
      </c>
      <c r="K519" s="67" t="s">
        <v>35</v>
      </c>
      <c r="L519" s="67" t="s">
        <v>143</v>
      </c>
      <c r="M519" s="67" t="s">
        <v>71</v>
      </c>
      <c r="N519" s="67">
        <v>150</v>
      </c>
    </row>
    <row r="520" spans="1:14" ht="20.25" hidden="1" customHeight="1" x14ac:dyDescent="0.25">
      <c r="A520" s="64">
        <v>2970</v>
      </c>
      <c r="B520" s="64" t="s">
        <v>1947</v>
      </c>
      <c r="C520" s="64" t="s">
        <v>1948</v>
      </c>
      <c r="D520" s="64" t="s">
        <v>201</v>
      </c>
      <c r="E520" s="65">
        <v>40828</v>
      </c>
      <c r="F520" s="66" t="s">
        <v>1949</v>
      </c>
      <c r="G520" s="66">
        <v>57809613</v>
      </c>
      <c r="H520" s="66">
        <v>0</v>
      </c>
      <c r="I520" s="66">
        <v>0</v>
      </c>
      <c r="J520" s="67" t="s">
        <v>67</v>
      </c>
      <c r="K520" s="67" t="s">
        <v>23</v>
      </c>
      <c r="L520" s="67" t="s">
        <v>143</v>
      </c>
      <c r="M520" s="67" t="s">
        <v>202</v>
      </c>
      <c r="N520" s="67">
        <v>150</v>
      </c>
    </row>
    <row r="521" spans="1:14" ht="20.25" hidden="1" customHeight="1" x14ac:dyDescent="0.25">
      <c r="A521" s="64">
        <v>2973</v>
      </c>
      <c r="B521" s="64" t="s">
        <v>1950</v>
      </c>
      <c r="C521" s="64" t="s">
        <v>1951</v>
      </c>
      <c r="D521" s="64" t="s">
        <v>203</v>
      </c>
      <c r="E521" s="65">
        <v>41042</v>
      </c>
      <c r="F521" s="66" t="s">
        <v>1952</v>
      </c>
      <c r="G521" s="66">
        <v>0</v>
      </c>
      <c r="H521" s="66">
        <v>0</v>
      </c>
      <c r="I521" s="66">
        <v>0</v>
      </c>
      <c r="J521" s="67" t="s">
        <v>3</v>
      </c>
      <c r="K521" s="67" t="s">
        <v>26</v>
      </c>
      <c r="L521" s="67" t="s">
        <v>143</v>
      </c>
      <c r="M521" s="67" t="s">
        <v>71</v>
      </c>
      <c r="N521" s="67">
        <v>150</v>
      </c>
    </row>
    <row r="522" spans="1:14" ht="20.25" hidden="1" customHeight="1" x14ac:dyDescent="0.25">
      <c r="A522" s="64">
        <v>2974</v>
      </c>
      <c r="B522" s="64" t="s">
        <v>1953</v>
      </c>
      <c r="C522" s="64" t="s">
        <v>300</v>
      </c>
      <c r="D522" s="64" t="s">
        <v>203</v>
      </c>
      <c r="E522" s="65">
        <v>42195</v>
      </c>
      <c r="F522" s="66" t="s">
        <v>1954</v>
      </c>
      <c r="G522" s="66">
        <v>57172427</v>
      </c>
      <c r="H522" s="66">
        <v>0</v>
      </c>
      <c r="I522" s="66" t="s">
        <v>1955</v>
      </c>
      <c r="J522" s="67" t="s">
        <v>41</v>
      </c>
      <c r="K522" s="67" t="s">
        <v>62</v>
      </c>
      <c r="L522" s="67" t="s">
        <v>143</v>
      </c>
      <c r="M522" s="67" t="s">
        <v>70</v>
      </c>
      <c r="N522" s="67">
        <v>100</v>
      </c>
    </row>
    <row r="523" spans="1:14" ht="20.25" hidden="1" customHeight="1" x14ac:dyDescent="0.25">
      <c r="A523" s="64">
        <v>2976</v>
      </c>
      <c r="B523" s="64" t="s">
        <v>1956</v>
      </c>
      <c r="C523" s="64" t="s">
        <v>636</v>
      </c>
      <c r="D523" s="64" t="s">
        <v>203</v>
      </c>
      <c r="E523" s="65">
        <v>42347</v>
      </c>
      <c r="F523" s="66" t="s">
        <v>1957</v>
      </c>
      <c r="G523" s="66">
        <v>58195086</v>
      </c>
      <c r="H523" s="66">
        <v>0</v>
      </c>
      <c r="I523" s="66" t="s">
        <v>1958</v>
      </c>
      <c r="J523" s="67" t="s">
        <v>41</v>
      </c>
      <c r="K523" s="67" t="s">
        <v>62</v>
      </c>
      <c r="L523" s="67" t="s">
        <v>143</v>
      </c>
      <c r="M523" s="67" t="s">
        <v>70</v>
      </c>
      <c r="N523" s="67">
        <v>100</v>
      </c>
    </row>
    <row r="524" spans="1:14" ht="20.25" hidden="1" customHeight="1" x14ac:dyDescent="0.25">
      <c r="A524" s="64">
        <v>2977</v>
      </c>
      <c r="B524" s="64" t="s">
        <v>1959</v>
      </c>
      <c r="C524" s="64" t="s">
        <v>1960</v>
      </c>
      <c r="D524" s="64" t="s">
        <v>201</v>
      </c>
      <c r="E524" s="65">
        <v>42355</v>
      </c>
      <c r="F524" s="66" t="s">
        <v>1961</v>
      </c>
      <c r="G524" s="66">
        <v>59485843</v>
      </c>
      <c r="H524" s="66">
        <v>0</v>
      </c>
      <c r="I524" s="66" t="s">
        <v>1962</v>
      </c>
      <c r="J524" s="67" t="s">
        <v>41</v>
      </c>
      <c r="K524" s="67" t="s">
        <v>62</v>
      </c>
      <c r="L524" s="67" t="s">
        <v>143</v>
      </c>
      <c r="M524" s="67" t="s">
        <v>70</v>
      </c>
      <c r="N524" s="67">
        <v>100</v>
      </c>
    </row>
    <row r="525" spans="1:14" ht="20.25" hidden="1" customHeight="1" x14ac:dyDescent="0.25">
      <c r="A525" s="64">
        <v>2978</v>
      </c>
      <c r="B525" s="64" t="s">
        <v>1963</v>
      </c>
      <c r="C525" s="64" t="s">
        <v>1964</v>
      </c>
      <c r="D525" s="64" t="s">
        <v>203</v>
      </c>
      <c r="E525" s="65">
        <v>41407</v>
      </c>
      <c r="F525" s="66" t="s">
        <v>1965</v>
      </c>
      <c r="G525" s="66">
        <v>54225915</v>
      </c>
      <c r="H525" s="66">
        <v>0</v>
      </c>
      <c r="I525" s="66" t="s">
        <v>1966</v>
      </c>
      <c r="J525" s="67" t="s">
        <v>41</v>
      </c>
      <c r="K525" s="67" t="s">
        <v>62</v>
      </c>
      <c r="L525" s="67" t="s">
        <v>143</v>
      </c>
      <c r="M525" s="67" t="s">
        <v>71</v>
      </c>
      <c r="N525" s="67">
        <v>150</v>
      </c>
    </row>
    <row r="526" spans="1:14" ht="20.25" hidden="1" customHeight="1" x14ac:dyDescent="0.25">
      <c r="A526" s="64">
        <v>2979</v>
      </c>
      <c r="B526" s="64" t="s">
        <v>1967</v>
      </c>
      <c r="C526" s="64" t="s">
        <v>1968</v>
      </c>
      <c r="D526" s="64" t="s">
        <v>203</v>
      </c>
      <c r="E526" s="65">
        <v>41965</v>
      </c>
      <c r="F526" s="66" t="s">
        <v>1969</v>
      </c>
      <c r="G526" s="66">
        <v>59801418</v>
      </c>
      <c r="H526" s="66">
        <v>0</v>
      </c>
      <c r="I526" s="66" t="s">
        <v>1970</v>
      </c>
      <c r="J526" s="67" t="s">
        <v>41</v>
      </c>
      <c r="K526" s="67" t="s">
        <v>62</v>
      </c>
      <c r="L526" s="67" t="s">
        <v>143</v>
      </c>
      <c r="M526" s="67" t="s">
        <v>70</v>
      </c>
      <c r="N526" s="67">
        <v>100</v>
      </c>
    </row>
    <row r="527" spans="1:14" ht="20.25" hidden="1" customHeight="1" x14ac:dyDescent="0.25">
      <c r="A527" s="64">
        <v>2980</v>
      </c>
      <c r="B527" s="64" t="s">
        <v>1971</v>
      </c>
      <c r="C527" s="64" t="s">
        <v>1972</v>
      </c>
      <c r="D527" s="64" t="s">
        <v>201</v>
      </c>
      <c r="E527" s="65">
        <v>41965</v>
      </c>
      <c r="F527" s="66" t="s">
        <v>1973</v>
      </c>
      <c r="G527" s="66">
        <v>59801418</v>
      </c>
      <c r="H527" s="66">
        <v>0</v>
      </c>
      <c r="I527" s="66" t="s">
        <v>1974</v>
      </c>
      <c r="J527" s="67" t="s">
        <v>41</v>
      </c>
      <c r="K527" s="67" t="s">
        <v>62</v>
      </c>
      <c r="L527" s="67" t="s">
        <v>143</v>
      </c>
      <c r="M527" s="67" t="s">
        <v>70</v>
      </c>
      <c r="N527" s="67">
        <v>100</v>
      </c>
    </row>
    <row r="528" spans="1:14" ht="20.25" hidden="1" customHeight="1" x14ac:dyDescent="0.25">
      <c r="A528" s="64">
        <v>2981</v>
      </c>
      <c r="B528" s="64" t="s">
        <v>1975</v>
      </c>
      <c r="C528" s="64" t="s">
        <v>1976</v>
      </c>
      <c r="D528" s="64" t="s">
        <v>203</v>
      </c>
      <c r="E528" s="65">
        <v>39625</v>
      </c>
      <c r="F528" s="66" t="s">
        <v>1977</v>
      </c>
      <c r="G528" s="66">
        <v>0</v>
      </c>
      <c r="H528" s="66">
        <v>0</v>
      </c>
      <c r="I528" s="66" t="s">
        <v>1978</v>
      </c>
      <c r="J528" s="67" t="s">
        <v>41</v>
      </c>
      <c r="K528" s="67" t="s">
        <v>62</v>
      </c>
      <c r="L528" s="67" t="s">
        <v>143</v>
      </c>
      <c r="M528" s="67" t="s">
        <v>175</v>
      </c>
      <c r="N528" s="67">
        <v>200</v>
      </c>
    </row>
    <row r="529" spans="1:14" ht="20.25" hidden="1" customHeight="1" x14ac:dyDescent="0.25">
      <c r="A529" s="64">
        <v>2982</v>
      </c>
      <c r="B529" s="64" t="s">
        <v>1979</v>
      </c>
      <c r="C529" s="64" t="s">
        <v>1011</v>
      </c>
      <c r="D529" s="64" t="s">
        <v>203</v>
      </c>
      <c r="E529" s="65">
        <v>40557</v>
      </c>
      <c r="F529" s="66" t="s">
        <v>1980</v>
      </c>
      <c r="G529" s="66">
        <v>58062550</v>
      </c>
      <c r="H529" s="66">
        <v>0</v>
      </c>
      <c r="I529" s="66" t="s">
        <v>1981</v>
      </c>
      <c r="J529" s="67" t="s">
        <v>41</v>
      </c>
      <c r="K529" s="67" t="s">
        <v>62</v>
      </c>
      <c r="L529" s="67" t="s">
        <v>143</v>
      </c>
      <c r="M529" s="67" t="s">
        <v>202</v>
      </c>
      <c r="N529" s="67">
        <v>150</v>
      </c>
    </row>
    <row r="530" spans="1:14" ht="20.25" hidden="1" customHeight="1" x14ac:dyDescent="0.25">
      <c r="A530" s="64">
        <v>2983</v>
      </c>
      <c r="B530" s="64" t="s">
        <v>1982</v>
      </c>
      <c r="C530" s="64" t="s">
        <v>1983</v>
      </c>
      <c r="D530" s="64" t="s">
        <v>201</v>
      </c>
      <c r="E530" s="65">
        <v>40905</v>
      </c>
      <c r="F530" s="66" t="s">
        <v>1984</v>
      </c>
      <c r="G530" s="66">
        <v>57997769</v>
      </c>
      <c r="H530" s="66">
        <v>0</v>
      </c>
      <c r="I530" s="66" t="s">
        <v>1985</v>
      </c>
      <c r="J530" s="67" t="s">
        <v>41</v>
      </c>
      <c r="K530" s="67" t="s">
        <v>62</v>
      </c>
      <c r="L530" s="67" t="s">
        <v>143</v>
      </c>
      <c r="M530" s="67" t="s">
        <v>202</v>
      </c>
      <c r="N530" s="67">
        <v>150</v>
      </c>
    </row>
    <row r="531" spans="1:14" ht="20.25" hidden="1" customHeight="1" x14ac:dyDescent="0.25">
      <c r="A531" s="64">
        <v>2984</v>
      </c>
      <c r="B531" s="64" t="s">
        <v>1986</v>
      </c>
      <c r="C531" s="64" t="s">
        <v>1987</v>
      </c>
      <c r="D531" s="64" t="s">
        <v>201</v>
      </c>
      <c r="E531" s="65">
        <v>40420</v>
      </c>
      <c r="F531" s="66" t="s">
        <v>1988</v>
      </c>
      <c r="G531" s="66">
        <v>0</v>
      </c>
      <c r="H531" s="66">
        <v>0</v>
      </c>
      <c r="I531" s="66" t="s">
        <v>1989</v>
      </c>
      <c r="J531" s="67" t="s">
        <v>41</v>
      </c>
      <c r="K531" s="67" t="s">
        <v>62</v>
      </c>
      <c r="L531" s="67" t="s">
        <v>143</v>
      </c>
      <c r="M531" s="67" t="s">
        <v>202</v>
      </c>
      <c r="N531" s="67">
        <v>150</v>
      </c>
    </row>
    <row r="532" spans="1:14" ht="20.25" hidden="1" customHeight="1" x14ac:dyDescent="0.25">
      <c r="A532" s="64">
        <v>2991</v>
      </c>
      <c r="B532" s="64" t="s">
        <v>592</v>
      </c>
      <c r="C532" s="64" t="s">
        <v>1990</v>
      </c>
      <c r="D532" s="64" t="s">
        <v>201</v>
      </c>
      <c r="E532" s="65" t="s">
        <v>1991</v>
      </c>
      <c r="F532" s="66" t="s">
        <v>1992</v>
      </c>
      <c r="G532" s="66">
        <v>0</v>
      </c>
      <c r="H532" s="66">
        <v>0</v>
      </c>
      <c r="I532" s="66" t="s">
        <v>1993</v>
      </c>
      <c r="J532" s="67" t="s">
        <v>55</v>
      </c>
      <c r="K532" s="67" t="s">
        <v>32</v>
      </c>
      <c r="L532" s="67" t="s">
        <v>143</v>
      </c>
      <c r="M532" s="67" t="s">
        <v>175</v>
      </c>
      <c r="N532" s="67">
        <v>200</v>
      </c>
    </row>
    <row r="533" spans="1:14" ht="20.25" hidden="1" customHeight="1" x14ac:dyDescent="0.25">
      <c r="A533" s="64">
        <v>2992</v>
      </c>
      <c r="B533" s="64" t="s">
        <v>592</v>
      </c>
      <c r="C533" s="64" t="s">
        <v>1994</v>
      </c>
      <c r="D533" s="64" t="s">
        <v>201</v>
      </c>
      <c r="E533" s="65">
        <v>40824</v>
      </c>
      <c r="F533" s="66" t="s">
        <v>1995</v>
      </c>
      <c r="G533" s="66">
        <v>0</v>
      </c>
      <c r="H533" s="66">
        <v>0</v>
      </c>
      <c r="I533" s="66" t="s">
        <v>1993</v>
      </c>
      <c r="J533" s="67" t="s">
        <v>55</v>
      </c>
      <c r="K533" s="67" t="s">
        <v>32</v>
      </c>
      <c r="L533" s="67" t="s">
        <v>143</v>
      </c>
      <c r="M533" s="67" t="s">
        <v>202</v>
      </c>
      <c r="N533" s="67">
        <v>150</v>
      </c>
    </row>
    <row r="534" spans="1:14" ht="20.25" hidden="1" customHeight="1" x14ac:dyDescent="0.25">
      <c r="A534" s="64">
        <v>2994</v>
      </c>
      <c r="B534" s="64" t="s">
        <v>211</v>
      </c>
      <c r="C534" s="64" t="s">
        <v>1996</v>
      </c>
      <c r="D534" s="64" t="s">
        <v>201</v>
      </c>
      <c r="E534" s="65">
        <v>40441</v>
      </c>
      <c r="F534" s="66" t="s">
        <v>1997</v>
      </c>
      <c r="G534" s="66">
        <v>0</v>
      </c>
      <c r="H534" s="66">
        <v>0</v>
      </c>
      <c r="I534" s="66" t="s">
        <v>1993</v>
      </c>
      <c r="J534" s="67" t="s">
        <v>55</v>
      </c>
      <c r="K534" s="67" t="s">
        <v>32</v>
      </c>
      <c r="L534" s="67" t="s">
        <v>143</v>
      </c>
      <c r="M534" s="67" t="s">
        <v>202</v>
      </c>
      <c r="N534" s="67">
        <v>150</v>
      </c>
    </row>
    <row r="535" spans="1:14" ht="20.25" hidden="1" customHeight="1" x14ac:dyDescent="0.25">
      <c r="A535" s="64">
        <v>2995</v>
      </c>
      <c r="B535" s="64" t="s">
        <v>1998</v>
      </c>
      <c r="C535" s="64" t="s">
        <v>1999</v>
      </c>
      <c r="D535" s="64" t="s">
        <v>201</v>
      </c>
      <c r="E535" s="65">
        <v>40407</v>
      </c>
      <c r="F535" s="66" t="s">
        <v>2000</v>
      </c>
      <c r="G535" s="66">
        <v>0</v>
      </c>
      <c r="H535" s="66">
        <v>0</v>
      </c>
      <c r="I535" s="66" t="s">
        <v>1993</v>
      </c>
      <c r="J535" s="67" t="s">
        <v>55</v>
      </c>
      <c r="K535" s="67" t="s">
        <v>32</v>
      </c>
      <c r="L535" s="67" t="s">
        <v>143</v>
      </c>
      <c r="M535" s="67" t="s">
        <v>202</v>
      </c>
      <c r="N535" s="67">
        <v>150</v>
      </c>
    </row>
    <row r="536" spans="1:14" ht="20.25" hidden="1" customHeight="1" x14ac:dyDescent="0.25">
      <c r="A536" s="64">
        <v>3128</v>
      </c>
      <c r="B536" s="64" t="s">
        <v>2001</v>
      </c>
      <c r="C536" s="64" t="s">
        <v>2002</v>
      </c>
      <c r="D536" s="64" t="s">
        <v>203</v>
      </c>
      <c r="E536" s="65">
        <v>37365</v>
      </c>
      <c r="F536" s="66" t="s">
        <v>2003</v>
      </c>
      <c r="G536" s="66">
        <v>59272174</v>
      </c>
      <c r="H536" s="66" t="s">
        <v>2004</v>
      </c>
      <c r="I536" s="66" t="s">
        <v>2005</v>
      </c>
      <c r="J536" s="67" t="s">
        <v>55</v>
      </c>
      <c r="K536" s="67" t="s">
        <v>32</v>
      </c>
      <c r="L536" s="67" t="s">
        <v>143</v>
      </c>
      <c r="M536" s="67" t="s">
        <v>204</v>
      </c>
      <c r="N536" s="67">
        <v>400</v>
      </c>
    </row>
    <row r="537" spans="1:14" ht="20.25" hidden="1" customHeight="1" x14ac:dyDescent="0.25">
      <c r="A537" s="64">
        <v>3129</v>
      </c>
      <c r="B537" s="64" t="s">
        <v>2006</v>
      </c>
      <c r="C537" s="64" t="s">
        <v>2007</v>
      </c>
      <c r="D537" s="64" t="s">
        <v>203</v>
      </c>
      <c r="E537" s="65">
        <v>34495</v>
      </c>
      <c r="F537" s="66" t="s">
        <v>2008</v>
      </c>
      <c r="G537" s="66">
        <v>57808880</v>
      </c>
      <c r="H537" s="66" t="s">
        <v>2009</v>
      </c>
      <c r="I537" s="66" t="s">
        <v>2010</v>
      </c>
      <c r="J537" s="67" t="s">
        <v>55</v>
      </c>
      <c r="K537" s="67" t="s">
        <v>32</v>
      </c>
      <c r="L537" s="67" t="s">
        <v>143</v>
      </c>
      <c r="M537" s="67" t="s">
        <v>204</v>
      </c>
      <c r="N537" s="67">
        <v>400</v>
      </c>
    </row>
    <row r="538" spans="1:14" ht="20.25" hidden="1" customHeight="1" x14ac:dyDescent="0.25">
      <c r="A538" s="64">
        <v>3130</v>
      </c>
      <c r="B538" s="64" t="s">
        <v>2011</v>
      </c>
      <c r="C538" s="64" t="s">
        <v>2012</v>
      </c>
      <c r="D538" s="64" t="s">
        <v>203</v>
      </c>
      <c r="E538" s="65">
        <v>24616</v>
      </c>
      <c r="F538" s="66" t="s">
        <v>2013</v>
      </c>
      <c r="G538" s="66">
        <v>52547795</v>
      </c>
      <c r="H538" s="66" t="s">
        <v>2014</v>
      </c>
      <c r="I538" s="66" t="s">
        <v>2015</v>
      </c>
      <c r="J538" s="67" t="s">
        <v>55</v>
      </c>
      <c r="K538" s="67" t="s">
        <v>32</v>
      </c>
      <c r="L538" s="67" t="s">
        <v>143</v>
      </c>
      <c r="M538" s="67" t="s">
        <v>205</v>
      </c>
      <c r="N538" s="67">
        <v>600</v>
      </c>
    </row>
    <row r="539" spans="1:14" ht="20.25" hidden="1" customHeight="1" x14ac:dyDescent="0.25">
      <c r="A539" s="64">
        <v>3131</v>
      </c>
      <c r="B539" s="64" t="s">
        <v>2016</v>
      </c>
      <c r="C539" s="64" t="s">
        <v>2017</v>
      </c>
      <c r="D539" s="64" t="s">
        <v>203</v>
      </c>
      <c r="E539" s="65">
        <v>33650</v>
      </c>
      <c r="F539" s="66" t="s">
        <v>2018</v>
      </c>
      <c r="G539" s="66">
        <v>59359261</v>
      </c>
      <c r="H539" s="66" t="s">
        <v>2019</v>
      </c>
      <c r="I539" s="66" t="s">
        <v>2020</v>
      </c>
      <c r="J539" s="67" t="s">
        <v>55</v>
      </c>
      <c r="K539" s="67" t="s">
        <v>32</v>
      </c>
      <c r="L539" s="67" t="s">
        <v>143</v>
      </c>
      <c r="M539" s="67" t="s">
        <v>204</v>
      </c>
      <c r="N539" s="67">
        <v>400</v>
      </c>
    </row>
    <row r="540" spans="1:14" ht="20.25" hidden="1" customHeight="1" x14ac:dyDescent="0.25">
      <c r="A540" s="64">
        <v>3132</v>
      </c>
      <c r="B540" s="64" t="s">
        <v>1754</v>
      </c>
      <c r="C540" s="64" t="s">
        <v>2021</v>
      </c>
      <c r="D540" s="64" t="s">
        <v>201</v>
      </c>
      <c r="E540" s="65">
        <v>41636</v>
      </c>
      <c r="F540" s="66" t="s">
        <v>2022</v>
      </c>
      <c r="G540" s="66">
        <v>57403438</v>
      </c>
      <c r="H540" s="66">
        <v>0</v>
      </c>
      <c r="I540" s="66" t="s">
        <v>275</v>
      </c>
      <c r="J540" s="67" t="s">
        <v>55</v>
      </c>
      <c r="K540" s="67" t="s">
        <v>32</v>
      </c>
      <c r="L540" s="67" t="s">
        <v>143</v>
      </c>
      <c r="M540" s="67" t="s">
        <v>71</v>
      </c>
      <c r="N540" s="67">
        <v>150</v>
      </c>
    </row>
    <row r="541" spans="1:14" ht="20.25" hidden="1" customHeight="1" x14ac:dyDescent="0.25">
      <c r="A541" s="64">
        <v>3133</v>
      </c>
      <c r="B541" s="64" t="s">
        <v>1754</v>
      </c>
      <c r="C541" s="64" t="s">
        <v>396</v>
      </c>
      <c r="D541" s="64" t="s">
        <v>203</v>
      </c>
      <c r="E541" s="65">
        <v>41269</v>
      </c>
      <c r="F541" s="66" t="s">
        <v>2022</v>
      </c>
      <c r="G541" s="66">
        <v>57403438</v>
      </c>
      <c r="H541" s="66">
        <v>0</v>
      </c>
      <c r="I541" s="66" t="s">
        <v>275</v>
      </c>
      <c r="J541" s="67" t="s">
        <v>55</v>
      </c>
      <c r="K541" s="67" t="s">
        <v>32</v>
      </c>
      <c r="L541" s="67" t="s">
        <v>143</v>
      </c>
      <c r="M541" s="67" t="s">
        <v>71</v>
      </c>
      <c r="N541" s="67">
        <v>150</v>
      </c>
    </row>
    <row r="542" spans="1:14" ht="20.25" hidden="1" customHeight="1" x14ac:dyDescent="0.25">
      <c r="A542" s="64">
        <v>3134</v>
      </c>
      <c r="B542" s="64" t="s">
        <v>2023</v>
      </c>
      <c r="C542" s="64" t="s">
        <v>2024</v>
      </c>
      <c r="D542" s="64" t="s">
        <v>201</v>
      </c>
      <c r="E542" s="65">
        <v>43133</v>
      </c>
      <c r="F542" s="66" t="s">
        <v>2025</v>
      </c>
      <c r="G542" s="66">
        <v>54773940</v>
      </c>
      <c r="H542" s="66">
        <v>0</v>
      </c>
      <c r="I542" s="66" t="s">
        <v>2026</v>
      </c>
      <c r="J542" s="67" t="s">
        <v>55</v>
      </c>
      <c r="K542" s="67" t="s">
        <v>32</v>
      </c>
      <c r="L542" s="67" t="s">
        <v>143</v>
      </c>
      <c r="M542" s="67" t="s">
        <v>69</v>
      </c>
      <c r="N542" s="67">
        <v>100</v>
      </c>
    </row>
    <row r="543" spans="1:14" ht="20.25" hidden="1" customHeight="1" x14ac:dyDescent="0.25">
      <c r="A543" s="64">
        <v>3135</v>
      </c>
      <c r="B543" s="64" t="s">
        <v>2027</v>
      </c>
      <c r="C543" s="64" t="s">
        <v>2028</v>
      </c>
      <c r="D543" s="64" t="s">
        <v>201</v>
      </c>
      <c r="E543" s="65">
        <v>40998</v>
      </c>
      <c r="F543" s="66" t="s">
        <v>2029</v>
      </c>
      <c r="G543" s="66">
        <v>57101965</v>
      </c>
      <c r="H543" s="66">
        <v>0</v>
      </c>
      <c r="I543" s="66" t="s">
        <v>275</v>
      </c>
      <c r="J543" s="67" t="s">
        <v>55</v>
      </c>
      <c r="K543" s="67" t="s">
        <v>32</v>
      </c>
      <c r="L543" s="67" t="s">
        <v>143</v>
      </c>
      <c r="M543" s="67" t="s">
        <v>71</v>
      </c>
      <c r="N543" s="67">
        <v>150</v>
      </c>
    </row>
    <row r="544" spans="1:14" ht="20.25" hidden="1" customHeight="1" x14ac:dyDescent="0.25">
      <c r="A544" s="64">
        <v>3136</v>
      </c>
      <c r="B544" s="64" t="s">
        <v>2030</v>
      </c>
      <c r="C544" s="64" t="s">
        <v>1594</v>
      </c>
      <c r="D544" s="64" t="s">
        <v>201</v>
      </c>
      <c r="E544" s="65">
        <v>39160</v>
      </c>
      <c r="F544" s="66" t="s">
        <v>2031</v>
      </c>
      <c r="G544" s="66">
        <v>54545755</v>
      </c>
      <c r="H544" s="66">
        <v>0</v>
      </c>
      <c r="I544" s="66" t="s">
        <v>275</v>
      </c>
      <c r="J544" s="67" t="s">
        <v>55</v>
      </c>
      <c r="K544" s="67" t="s">
        <v>32</v>
      </c>
      <c r="L544" s="67" t="s">
        <v>143</v>
      </c>
      <c r="M544" s="67" t="s">
        <v>399</v>
      </c>
      <c r="N544" s="67">
        <v>300</v>
      </c>
    </row>
    <row r="545" spans="1:14" ht="20.25" hidden="1" customHeight="1" x14ac:dyDescent="0.25">
      <c r="A545" s="64">
        <v>3137</v>
      </c>
      <c r="B545" s="64" t="s">
        <v>2032</v>
      </c>
      <c r="C545" s="64" t="s">
        <v>408</v>
      </c>
      <c r="D545" s="64" t="s">
        <v>203</v>
      </c>
      <c r="E545" s="65">
        <v>43466</v>
      </c>
      <c r="F545" s="66" t="s">
        <v>2033</v>
      </c>
      <c r="G545" s="66">
        <v>59883019</v>
      </c>
      <c r="H545" s="66">
        <v>0</v>
      </c>
      <c r="I545" s="66" t="s">
        <v>275</v>
      </c>
      <c r="J545" s="67" t="s">
        <v>55</v>
      </c>
      <c r="K545" s="67" t="s">
        <v>32</v>
      </c>
      <c r="L545" s="67" t="s">
        <v>143</v>
      </c>
      <c r="M545" s="67" t="s">
        <v>69</v>
      </c>
      <c r="N545" s="67">
        <v>100</v>
      </c>
    </row>
    <row r="546" spans="1:14" ht="20.25" hidden="1" customHeight="1" x14ac:dyDescent="0.25">
      <c r="A546" s="64">
        <v>3138</v>
      </c>
      <c r="B546" s="64" t="s">
        <v>2034</v>
      </c>
      <c r="C546" s="64" t="s">
        <v>1594</v>
      </c>
      <c r="D546" s="64" t="s">
        <v>201</v>
      </c>
      <c r="E546" s="65">
        <v>39783</v>
      </c>
      <c r="F546" s="66" t="s">
        <v>2035</v>
      </c>
      <c r="G546" s="66">
        <v>57800209</v>
      </c>
      <c r="H546" s="66">
        <v>0</v>
      </c>
      <c r="I546" s="66">
        <v>0</v>
      </c>
      <c r="J546" s="67" t="s">
        <v>3</v>
      </c>
      <c r="K546" s="67" t="s">
        <v>26</v>
      </c>
      <c r="L546" s="67" t="s">
        <v>143</v>
      </c>
      <c r="M546" s="67" t="s">
        <v>175</v>
      </c>
      <c r="N546" s="67">
        <v>200</v>
      </c>
    </row>
    <row r="547" spans="1:14" ht="20.25" hidden="1" customHeight="1" x14ac:dyDescent="0.25">
      <c r="A547" s="64">
        <v>3139</v>
      </c>
      <c r="B547" s="64" t="s">
        <v>2036</v>
      </c>
      <c r="C547" s="64" t="s">
        <v>1337</v>
      </c>
      <c r="D547" s="64" t="s">
        <v>201</v>
      </c>
      <c r="E547" s="65">
        <v>40700</v>
      </c>
      <c r="F547" s="66" t="s">
        <v>2037</v>
      </c>
      <c r="G547" s="66">
        <v>54928112</v>
      </c>
      <c r="H547" s="66">
        <v>0</v>
      </c>
      <c r="I547" s="66">
        <v>0</v>
      </c>
      <c r="J547" s="67" t="s">
        <v>3</v>
      </c>
      <c r="K547" s="67" t="s">
        <v>26</v>
      </c>
      <c r="L547" s="67" t="s">
        <v>143</v>
      </c>
      <c r="M547" s="67" t="s">
        <v>202</v>
      </c>
      <c r="N547" s="67">
        <v>150</v>
      </c>
    </row>
    <row r="548" spans="1:14" ht="20.25" hidden="1" customHeight="1" x14ac:dyDescent="0.25">
      <c r="A548" s="64">
        <v>3140</v>
      </c>
      <c r="B548" s="64" t="s">
        <v>1042</v>
      </c>
      <c r="C548" s="64" t="s">
        <v>1641</v>
      </c>
      <c r="D548" s="64" t="s">
        <v>203</v>
      </c>
      <c r="E548" s="65">
        <v>40904</v>
      </c>
      <c r="F548" s="66" t="s">
        <v>2038</v>
      </c>
      <c r="G548" s="66">
        <v>54885926</v>
      </c>
      <c r="H548" s="66">
        <v>0</v>
      </c>
      <c r="I548" s="66">
        <v>0</v>
      </c>
      <c r="J548" s="67" t="s">
        <v>3</v>
      </c>
      <c r="K548" s="67" t="s">
        <v>26</v>
      </c>
      <c r="L548" s="67" t="s">
        <v>143</v>
      </c>
      <c r="M548" s="67" t="s">
        <v>202</v>
      </c>
      <c r="N548" s="67">
        <v>150</v>
      </c>
    </row>
    <row r="549" spans="1:14" ht="20.25" hidden="1" customHeight="1" x14ac:dyDescent="0.25">
      <c r="A549" s="64">
        <v>3141</v>
      </c>
      <c r="B549" s="64" t="s">
        <v>2039</v>
      </c>
      <c r="C549" s="64" t="s">
        <v>444</v>
      </c>
      <c r="D549" s="64" t="s">
        <v>203</v>
      </c>
      <c r="E549" s="65">
        <v>41605</v>
      </c>
      <c r="F549" s="66" t="s">
        <v>2040</v>
      </c>
      <c r="G549" s="66">
        <v>6868308</v>
      </c>
      <c r="H549" s="66">
        <v>0</v>
      </c>
      <c r="I549" s="66">
        <v>0</v>
      </c>
      <c r="J549" s="67" t="s">
        <v>3</v>
      </c>
      <c r="K549" s="67" t="s">
        <v>26</v>
      </c>
      <c r="L549" s="67" t="s">
        <v>143</v>
      </c>
      <c r="M549" s="67" t="s">
        <v>71</v>
      </c>
      <c r="N549" s="67">
        <v>150</v>
      </c>
    </row>
    <row r="550" spans="1:14" ht="20.25" hidden="1" customHeight="1" x14ac:dyDescent="0.25">
      <c r="A550" s="64">
        <v>3142</v>
      </c>
      <c r="B550" s="64" t="s">
        <v>2041</v>
      </c>
      <c r="C550" s="64" t="s">
        <v>2042</v>
      </c>
      <c r="D550" s="64" t="s">
        <v>203</v>
      </c>
      <c r="E550" s="65">
        <v>40731</v>
      </c>
      <c r="F550" s="66" t="s">
        <v>2043</v>
      </c>
      <c r="G550" s="66">
        <v>57268503</v>
      </c>
      <c r="H550" s="66">
        <v>0</v>
      </c>
      <c r="I550" s="66">
        <v>0</v>
      </c>
      <c r="J550" s="67" t="s">
        <v>198</v>
      </c>
      <c r="K550" s="67" t="s">
        <v>26</v>
      </c>
      <c r="L550" s="67" t="s">
        <v>143</v>
      </c>
      <c r="M550" s="67" t="s">
        <v>202</v>
      </c>
      <c r="N550" s="67">
        <v>150</v>
      </c>
    </row>
    <row r="551" spans="1:14" ht="20.25" hidden="1" customHeight="1" x14ac:dyDescent="0.25">
      <c r="A551" s="64">
        <v>3143</v>
      </c>
      <c r="B551" s="64" t="s">
        <v>1454</v>
      </c>
      <c r="C551" s="64" t="s">
        <v>2044</v>
      </c>
      <c r="D551" s="64" t="s">
        <v>203</v>
      </c>
      <c r="E551" s="65">
        <v>39018</v>
      </c>
      <c r="F551" s="66" t="s">
        <v>2045</v>
      </c>
      <c r="G551" s="66">
        <v>58113534</v>
      </c>
      <c r="H551" s="66">
        <v>0</v>
      </c>
      <c r="I551" s="66">
        <v>0</v>
      </c>
      <c r="J551" s="67" t="s">
        <v>198</v>
      </c>
      <c r="K551" s="67" t="s">
        <v>26</v>
      </c>
      <c r="L551" s="67" t="s">
        <v>143</v>
      </c>
      <c r="M551" s="67" t="s">
        <v>399</v>
      </c>
      <c r="N551" s="67">
        <v>300</v>
      </c>
    </row>
    <row r="552" spans="1:14" ht="20.25" hidden="1" customHeight="1" x14ac:dyDescent="0.25">
      <c r="A552" s="64">
        <v>3144</v>
      </c>
      <c r="B552" s="64" t="s">
        <v>1515</v>
      </c>
      <c r="C552" s="64" t="s">
        <v>2046</v>
      </c>
      <c r="D552" s="64" t="s">
        <v>201</v>
      </c>
      <c r="E552" s="65">
        <v>41029</v>
      </c>
      <c r="F552" s="66" t="s">
        <v>2047</v>
      </c>
      <c r="G552" s="66">
        <v>57811420</v>
      </c>
      <c r="H552" s="66">
        <v>0</v>
      </c>
      <c r="I552" s="66">
        <v>0</v>
      </c>
      <c r="J552" s="67" t="s">
        <v>198</v>
      </c>
      <c r="K552" s="67" t="s">
        <v>26</v>
      </c>
      <c r="L552" s="67" t="s">
        <v>143</v>
      </c>
      <c r="M552" s="67" t="s">
        <v>71</v>
      </c>
      <c r="N552" s="67">
        <v>150</v>
      </c>
    </row>
    <row r="553" spans="1:14" ht="20.25" hidden="1" customHeight="1" x14ac:dyDescent="0.25">
      <c r="A553" s="64">
        <v>3145</v>
      </c>
      <c r="B553" s="64" t="s">
        <v>2048</v>
      </c>
      <c r="C553" s="64" t="s">
        <v>2049</v>
      </c>
      <c r="D553" s="64" t="s">
        <v>201</v>
      </c>
      <c r="E553" s="65">
        <v>40455</v>
      </c>
      <c r="F553" s="66" t="s">
        <v>2050</v>
      </c>
      <c r="G553" s="66">
        <v>54567802</v>
      </c>
      <c r="H553" s="66">
        <v>0</v>
      </c>
      <c r="I553" s="66">
        <v>0</v>
      </c>
      <c r="J553" s="67" t="s">
        <v>198</v>
      </c>
      <c r="K553" s="67" t="s">
        <v>26</v>
      </c>
      <c r="L553" s="67" t="s">
        <v>143</v>
      </c>
      <c r="M553" s="67" t="s">
        <v>202</v>
      </c>
      <c r="N553" s="67">
        <v>150</v>
      </c>
    </row>
    <row r="554" spans="1:14" ht="20.25" hidden="1" customHeight="1" x14ac:dyDescent="0.25">
      <c r="A554" s="64">
        <v>3146</v>
      </c>
      <c r="B554" s="64" t="s">
        <v>2051</v>
      </c>
      <c r="C554" s="64" t="s">
        <v>2052</v>
      </c>
      <c r="D554" s="64" t="s">
        <v>201</v>
      </c>
      <c r="E554" s="65">
        <v>40131</v>
      </c>
      <c r="F554" s="66" t="s">
        <v>2053</v>
      </c>
      <c r="G554" s="66">
        <v>57668253</v>
      </c>
      <c r="H554" s="66">
        <v>0</v>
      </c>
      <c r="I554" s="66">
        <v>0</v>
      </c>
      <c r="J554" s="67" t="s">
        <v>198</v>
      </c>
      <c r="K554" s="67" t="s">
        <v>26</v>
      </c>
      <c r="L554" s="67" t="s">
        <v>143</v>
      </c>
      <c r="M554" s="67" t="s">
        <v>175</v>
      </c>
      <c r="N554" s="67">
        <v>200</v>
      </c>
    </row>
    <row r="555" spans="1:14" ht="20.25" hidden="1" customHeight="1" x14ac:dyDescent="0.25">
      <c r="A555" s="64">
        <v>3147</v>
      </c>
      <c r="B555" s="64" t="s">
        <v>2054</v>
      </c>
      <c r="C555" s="64" t="s">
        <v>2055</v>
      </c>
      <c r="D555" s="64" t="s">
        <v>201</v>
      </c>
      <c r="E555" s="65">
        <v>41110</v>
      </c>
      <c r="F555" s="66" t="s">
        <v>2056</v>
      </c>
      <c r="G555" s="66">
        <v>58239794</v>
      </c>
      <c r="H555" s="66">
        <v>0</v>
      </c>
      <c r="I555" s="66">
        <v>0</v>
      </c>
      <c r="J555" s="67" t="s">
        <v>198</v>
      </c>
      <c r="K555" s="67" t="s">
        <v>26</v>
      </c>
      <c r="L555" s="67" t="s">
        <v>143</v>
      </c>
      <c r="M555" s="67" t="s">
        <v>71</v>
      </c>
      <c r="N555" s="67">
        <v>150</v>
      </c>
    </row>
    <row r="556" spans="1:14" ht="20.25" hidden="1" customHeight="1" x14ac:dyDescent="0.25">
      <c r="A556" s="64">
        <v>3148</v>
      </c>
      <c r="B556" s="64" t="s">
        <v>2057</v>
      </c>
      <c r="C556" s="64" t="s">
        <v>1665</v>
      </c>
      <c r="D556" s="64" t="s">
        <v>203</v>
      </c>
      <c r="E556" s="65">
        <v>39605</v>
      </c>
      <c r="F556" s="66" t="s">
        <v>2058</v>
      </c>
      <c r="G556" s="66">
        <v>57162340</v>
      </c>
      <c r="H556" s="66">
        <v>0</v>
      </c>
      <c r="I556" s="66">
        <v>0</v>
      </c>
      <c r="J556" s="67" t="s">
        <v>198</v>
      </c>
      <c r="K556" s="67" t="s">
        <v>26</v>
      </c>
      <c r="L556" s="67" t="s">
        <v>143</v>
      </c>
      <c r="M556" s="67" t="s">
        <v>175</v>
      </c>
      <c r="N556" s="67">
        <v>200</v>
      </c>
    </row>
    <row r="557" spans="1:14" ht="20.25" hidden="1" customHeight="1" x14ac:dyDescent="0.25">
      <c r="A557" s="64">
        <v>3149</v>
      </c>
      <c r="B557" s="64" t="s">
        <v>2059</v>
      </c>
      <c r="C557" s="64" t="s">
        <v>2060</v>
      </c>
      <c r="D557" s="64" t="s">
        <v>201</v>
      </c>
      <c r="E557" s="65">
        <v>36986</v>
      </c>
      <c r="F557" s="66" t="s">
        <v>2061</v>
      </c>
      <c r="G557" s="66">
        <v>57224006</v>
      </c>
      <c r="H557" s="66">
        <v>0</v>
      </c>
      <c r="I557" s="66">
        <v>0</v>
      </c>
      <c r="J557" s="67" t="s">
        <v>198</v>
      </c>
      <c r="K557" s="67" t="s">
        <v>26</v>
      </c>
      <c r="L557" s="67" t="s">
        <v>143</v>
      </c>
      <c r="M557" s="67" t="s">
        <v>204</v>
      </c>
      <c r="N557" s="67">
        <v>400</v>
      </c>
    </row>
    <row r="558" spans="1:14" ht="20.25" hidden="1" customHeight="1" x14ac:dyDescent="0.25">
      <c r="A558" s="64">
        <v>3150</v>
      </c>
      <c r="B558" s="64" t="s">
        <v>1530</v>
      </c>
      <c r="C558" s="64" t="s">
        <v>2062</v>
      </c>
      <c r="D558" s="64" t="s">
        <v>203</v>
      </c>
      <c r="E558" s="65">
        <v>41465</v>
      </c>
      <c r="F558" s="66" t="s">
        <v>2063</v>
      </c>
      <c r="G558" s="66">
        <v>54918665</v>
      </c>
      <c r="H558" s="66">
        <v>0</v>
      </c>
      <c r="I558" s="66">
        <v>0</v>
      </c>
      <c r="J558" s="67" t="s">
        <v>198</v>
      </c>
      <c r="K558" s="67" t="s">
        <v>26</v>
      </c>
      <c r="L558" s="67" t="s">
        <v>143</v>
      </c>
      <c r="M558" s="67" t="s">
        <v>71</v>
      </c>
      <c r="N558" s="67">
        <v>150</v>
      </c>
    </row>
    <row r="559" spans="1:14" ht="20.25" hidden="1" customHeight="1" x14ac:dyDescent="0.25">
      <c r="A559" s="64">
        <v>3151</v>
      </c>
      <c r="B559" s="64" t="s">
        <v>1530</v>
      </c>
      <c r="C559" s="64" t="s">
        <v>2064</v>
      </c>
      <c r="D559" s="64" t="s">
        <v>201</v>
      </c>
      <c r="E559" s="65">
        <v>41999</v>
      </c>
      <c r="F559" s="66" t="s">
        <v>2063</v>
      </c>
      <c r="G559" s="66">
        <v>57315627</v>
      </c>
      <c r="H559" s="66">
        <v>0</v>
      </c>
      <c r="I559" s="66">
        <v>0</v>
      </c>
      <c r="J559" s="67" t="s">
        <v>198</v>
      </c>
      <c r="K559" s="67" t="s">
        <v>26</v>
      </c>
      <c r="L559" s="67" t="s">
        <v>143</v>
      </c>
      <c r="M559" s="67" t="s">
        <v>70</v>
      </c>
      <c r="N559" s="67">
        <v>100</v>
      </c>
    </row>
    <row r="560" spans="1:14" ht="20.25" hidden="1" customHeight="1" x14ac:dyDescent="0.25">
      <c r="A560" s="64">
        <v>3152</v>
      </c>
      <c r="B560" s="64" t="s">
        <v>2065</v>
      </c>
      <c r="C560" s="64" t="s">
        <v>2066</v>
      </c>
      <c r="D560" s="64" t="s">
        <v>203</v>
      </c>
      <c r="E560" s="65">
        <v>19207</v>
      </c>
      <c r="F560" s="66" t="s">
        <v>2067</v>
      </c>
      <c r="G560" s="66">
        <v>57470689</v>
      </c>
      <c r="H560" s="66">
        <v>0</v>
      </c>
      <c r="I560" s="66">
        <v>0</v>
      </c>
      <c r="J560" s="67" t="s">
        <v>198</v>
      </c>
      <c r="K560" s="67" t="s">
        <v>26</v>
      </c>
      <c r="L560" s="67" t="s">
        <v>146</v>
      </c>
      <c r="M560" s="67" t="s">
        <v>1211</v>
      </c>
      <c r="N560" s="67">
        <v>600</v>
      </c>
    </row>
    <row r="561" spans="1:14" ht="20.25" hidden="1" customHeight="1" x14ac:dyDescent="0.25">
      <c r="A561" s="64">
        <v>3153</v>
      </c>
      <c r="B561" s="64" t="s">
        <v>2068</v>
      </c>
      <c r="C561" s="64" t="s">
        <v>2069</v>
      </c>
      <c r="D561" s="64" t="s">
        <v>203</v>
      </c>
      <c r="E561" s="65">
        <v>19377</v>
      </c>
      <c r="F561" s="66" t="s">
        <v>2070</v>
      </c>
      <c r="G561" s="66">
        <v>57230959</v>
      </c>
      <c r="H561" s="66">
        <v>0</v>
      </c>
      <c r="I561" s="66">
        <v>0</v>
      </c>
      <c r="J561" s="67" t="s">
        <v>198</v>
      </c>
      <c r="K561" s="67" t="s">
        <v>26</v>
      </c>
      <c r="L561" s="67" t="s">
        <v>146</v>
      </c>
      <c r="M561" s="67" t="s">
        <v>1211</v>
      </c>
      <c r="N561" s="67">
        <v>600</v>
      </c>
    </row>
    <row r="562" spans="1:14" ht="20.25" hidden="1" customHeight="1" x14ac:dyDescent="0.25">
      <c r="A562" s="64">
        <v>3154</v>
      </c>
      <c r="B562" s="64" t="s">
        <v>1943</v>
      </c>
      <c r="C562" s="64" t="s">
        <v>2071</v>
      </c>
      <c r="D562" s="64" t="s">
        <v>203</v>
      </c>
      <c r="E562" s="65">
        <v>42915</v>
      </c>
      <c r="F562" s="66" t="s">
        <v>2072</v>
      </c>
      <c r="G562" s="66">
        <v>59285831</v>
      </c>
      <c r="H562" s="66" t="s">
        <v>2073</v>
      </c>
      <c r="I562" s="66" t="s">
        <v>1032</v>
      </c>
      <c r="J562" s="67" t="s">
        <v>63</v>
      </c>
      <c r="K562" s="67" t="s">
        <v>35</v>
      </c>
      <c r="L562" s="67" t="s">
        <v>143</v>
      </c>
      <c r="M562" s="67" t="s">
        <v>69</v>
      </c>
      <c r="N562" s="67">
        <v>100</v>
      </c>
    </row>
    <row r="563" spans="1:14" ht="20.25" hidden="1" customHeight="1" x14ac:dyDescent="0.25">
      <c r="A563" s="64">
        <v>3155</v>
      </c>
      <c r="B563" s="64" t="s">
        <v>2074</v>
      </c>
      <c r="C563" s="64" t="s">
        <v>2075</v>
      </c>
      <c r="D563" s="64" t="s">
        <v>203</v>
      </c>
      <c r="E563" s="65">
        <v>42827</v>
      </c>
      <c r="F563" s="66" t="s">
        <v>2076</v>
      </c>
      <c r="G563" s="66">
        <v>58539959</v>
      </c>
      <c r="H563" s="66">
        <v>0</v>
      </c>
      <c r="I563" s="66" t="s">
        <v>1032</v>
      </c>
      <c r="J563" s="67" t="s">
        <v>63</v>
      </c>
      <c r="K563" s="67" t="s">
        <v>35</v>
      </c>
      <c r="L563" s="67" t="s">
        <v>143</v>
      </c>
      <c r="M563" s="67" t="s">
        <v>69</v>
      </c>
      <c r="N563" s="67">
        <v>100</v>
      </c>
    </row>
    <row r="564" spans="1:14" ht="20.25" hidden="1" customHeight="1" x14ac:dyDescent="0.25">
      <c r="A564" s="64">
        <v>3156</v>
      </c>
      <c r="B564" s="64" t="s">
        <v>2077</v>
      </c>
      <c r="C564" s="64" t="s">
        <v>2078</v>
      </c>
      <c r="D564" s="64" t="s">
        <v>201</v>
      </c>
      <c r="E564" s="65">
        <v>41433</v>
      </c>
      <c r="F564" s="66" t="s">
        <v>2079</v>
      </c>
      <c r="G564" s="66">
        <v>58613869</v>
      </c>
      <c r="H564" s="66" t="s">
        <v>2080</v>
      </c>
      <c r="I564" s="66" t="s">
        <v>1032</v>
      </c>
      <c r="J564" s="67" t="s">
        <v>63</v>
      </c>
      <c r="K564" s="67" t="s">
        <v>35</v>
      </c>
      <c r="L564" s="67" t="s">
        <v>143</v>
      </c>
      <c r="M564" s="67" t="s">
        <v>71</v>
      </c>
      <c r="N564" s="67">
        <v>150</v>
      </c>
    </row>
    <row r="565" spans="1:14" ht="20.25" hidden="1" customHeight="1" x14ac:dyDescent="0.25">
      <c r="A565" s="64">
        <v>3157</v>
      </c>
      <c r="B565" s="64" t="s">
        <v>2081</v>
      </c>
      <c r="C565" s="64" t="s">
        <v>2082</v>
      </c>
      <c r="D565" s="64" t="s">
        <v>201</v>
      </c>
      <c r="E565" s="65">
        <v>40153</v>
      </c>
      <c r="F565" s="66" t="s">
        <v>2083</v>
      </c>
      <c r="G565" s="66">
        <v>57949009</v>
      </c>
      <c r="H565" s="66">
        <v>0</v>
      </c>
      <c r="I565" s="66" t="s">
        <v>1032</v>
      </c>
      <c r="J565" s="67" t="s">
        <v>63</v>
      </c>
      <c r="K565" s="67" t="s">
        <v>35</v>
      </c>
      <c r="L565" s="67" t="s">
        <v>143</v>
      </c>
      <c r="M565" s="67" t="s">
        <v>175</v>
      </c>
      <c r="N565" s="67">
        <v>200</v>
      </c>
    </row>
    <row r="566" spans="1:14" ht="20.25" hidden="1" customHeight="1" x14ac:dyDescent="0.25">
      <c r="A566" s="64">
        <v>3158</v>
      </c>
      <c r="B566" s="64" t="s">
        <v>1530</v>
      </c>
      <c r="C566" s="64" t="s">
        <v>2062</v>
      </c>
      <c r="D566" s="64" t="s">
        <v>203</v>
      </c>
      <c r="E566" s="65">
        <v>41766</v>
      </c>
      <c r="F566" s="66" t="s">
        <v>2084</v>
      </c>
      <c r="G566" s="66">
        <v>0</v>
      </c>
      <c r="H566" s="66">
        <v>0</v>
      </c>
      <c r="I566" s="66">
        <v>0</v>
      </c>
      <c r="J566" s="67" t="s">
        <v>7</v>
      </c>
      <c r="K566" s="67" t="s">
        <v>27</v>
      </c>
      <c r="L566" s="67" t="s">
        <v>143</v>
      </c>
      <c r="M566" s="67" t="s">
        <v>70</v>
      </c>
      <c r="N566" s="67">
        <v>100</v>
      </c>
    </row>
    <row r="567" spans="1:14" ht="20.25" hidden="1" customHeight="1" x14ac:dyDescent="0.25">
      <c r="A567" s="64">
        <v>3159</v>
      </c>
      <c r="B567" s="64" t="s">
        <v>2085</v>
      </c>
      <c r="C567" s="64" t="s">
        <v>2086</v>
      </c>
      <c r="D567" s="64" t="s">
        <v>203</v>
      </c>
      <c r="E567" s="65">
        <v>24947</v>
      </c>
      <c r="F567" s="66" t="s">
        <v>2087</v>
      </c>
      <c r="G567" s="66" t="s">
        <v>2088</v>
      </c>
      <c r="H567" s="66" t="s">
        <v>2089</v>
      </c>
      <c r="I567" s="66">
        <v>0</v>
      </c>
      <c r="J567" s="67" t="s">
        <v>6</v>
      </c>
      <c r="K567" s="67" t="s">
        <v>27</v>
      </c>
      <c r="L567" s="67" t="s">
        <v>146</v>
      </c>
      <c r="M567" s="67" t="s">
        <v>1211</v>
      </c>
      <c r="N567" s="67">
        <v>600</v>
      </c>
    </row>
    <row r="568" spans="1:14" ht="20.25" hidden="1" customHeight="1" x14ac:dyDescent="0.25">
      <c r="A568" s="64">
        <v>3160</v>
      </c>
      <c r="B568" s="64" t="s">
        <v>2090</v>
      </c>
      <c r="C568" s="64" t="s">
        <v>2091</v>
      </c>
      <c r="D568" s="64" t="s">
        <v>201</v>
      </c>
      <c r="E568" s="65">
        <v>40243</v>
      </c>
      <c r="F568" s="66" t="s">
        <v>2092</v>
      </c>
      <c r="G568" s="66">
        <v>0</v>
      </c>
      <c r="H568" s="66">
        <v>0</v>
      </c>
      <c r="I568" s="66">
        <v>0</v>
      </c>
      <c r="J568" s="67" t="s">
        <v>6</v>
      </c>
      <c r="K568" s="67" t="s">
        <v>27</v>
      </c>
      <c r="L568" s="67" t="s">
        <v>143</v>
      </c>
      <c r="M568" s="67" t="s">
        <v>202</v>
      </c>
      <c r="N568" s="67">
        <v>150</v>
      </c>
    </row>
    <row r="569" spans="1:14" ht="20.25" hidden="1" customHeight="1" x14ac:dyDescent="0.25">
      <c r="A569" s="64">
        <v>3161</v>
      </c>
      <c r="B569" s="64" t="s">
        <v>1394</v>
      </c>
      <c r="C569" s="64" t="s">
        <v>2093</v>
      </c>
      <c r="D569" s="64" t="s">
        <v>201</v>
      </c>
      <c r="E569" s="65">
        <v>41618</v>
      </c>
      <c r="F569" s="66" t="s">
        <v>2084</v>
      </c>
      <c r="G569" s="66">
        <v>0</v>
      </c>
      <c r="H569" s="66">
        <v>0</v>
      </c>
      <c r="I569" s="66">
        <v>0</v>
      </c>
      <c r="J569" s="67" t="s">
        <v>6</v>
      </c>
      <c r="K569" s="67" t="s">
        <v>27</v>
      </c>
      <c r="L569" s="67" t="s">
        <v>143</v>
      </c>
      <c r="M569" s="67" t="s">
        <v>71</v>
      </c>
      <c r="N569" s="67">
        <v>150</v>
      </c>
    </row>
    <row r="570" spans="1:14" ht="20.25" hidden="1" customHeight="1" x14ac:dyDescent="0.25">
      <c r="A570" s="64">
        <v>3162</v>
      </c>
      <c r="B570" s="64" t="s">
        <v>2094</v>
      </c>
      <c r="C570" s="64" t="s">
        <v>2095</v>
      </c>
      <c r="D570" s="64" t="s">
        <v>201</v>
      </c>
      <c r="E570" s="65">
        <v>39666</v>
      </c>
      <c r="F570" s="66" t="s">
        <v>2096</v>
      </c>
      <c r="G570" s="66">
        <v>54762611</v>
      </c>
      <c r="H570" s="66" t="s">
        <v>2097</v>
      </c>
      <c r="I570" s="66" t="s">
        <v>2098</v>
      </c>
      <c r="J570" s="67" t="s">
        <v>41</v>
      </c>
      <c r="K570" s="67" t="s">
        <v>62</v>
      </c>
      <c r="L570" s="67" t="s">
        <v>143</v>
      </c>
      <c r="M570" s="67" t="s">
        <v>175</v>
      </c>
      <c r="N570" s="67">
        <v>200</v>
      </c>
    </row>
    <row r="571" spans="1:14" ht="20.25" hidden="1" customHeight="1" x14ac:dyDescent="0.25">
      <c r="A571" s="64">
        <v>3163</v>
      </c>
      <c r="B571" s="64" t="s">
        <v>2099</v>
      </c>
      <c r="C571" s="64" t="s">
        <v>2100</v>
      </c>
      <c r="D571" s="64" t="s">
        <v>203</v>
      </c>
      <c r="E571" s="65">
        <v>39806</v>
      </c>
      <c r="F571" s="66" t="s">
        <v>2101</v>
      </c>
      <c r="G571" s="66">
        <v>54875994</v>
      </c>
      <c r="H571" s="66" t="s">
        <v>2102</v>
      </c>
      <c r="I571" s="66" t="s">
        <v>2103</v>
      </c>
      <c r="J571" s="67" t="s">
        <v>41</v>
      </c>
      <c r="K571" s="67" t="s">
        <v>62</v>
      </c>
      <c r="L571" s="67" t="s">
        <v>143</v>
      </c>
      <c r="M571" s="67" t="s">
        <v>175</v>
      </c>
      <c r="N571" s="67">
        <v>200</v>
      </c>
    </row>
    <row r="572" spans="1:14" ht="20.25" hidden="1" customHeight="1" x14ac:dyDescent="0.25">
      <c r="A572" s="64">
        <v>3164</v>
      </c>
      <c r="B572" s="64" t="s">
        <v>2104</v>
      </c>
      <c r="C572" s="64" t="s">
        <v>2105</v>
      </c>
      <c r="D572" s="64" t="s">
        <v>203</v>
      </c>
      <c r="E572" s="65">
        <v>39865</v>
      </c>
      <c r="F572" s="66" t="s">
        <v>2106</v>
      </c>
      <c r="G572" s="66">
        <v>54829250</v>
      </c>
      <c r="H572" s="66" t="s">
        <v>2107</v>
      </c>
      <c r="I572" s="66" t="s">
        <v>2108</v>
      </c>
      <c r="J572" s="67" t="s">
        <v>41</v>
      </c>
      <c r="K572" s="67" t="s">
        <v>62</v>
      </c>
      <c r="L572" s="67" t="s">
        <v>143</v>
      </c>
      <c r="M572" s="67" t="s">
        <v>175</v>
      </c>
      <c r="N572" s="67">
        <v>200</v>
      </c>
    </row>
    <row r="573" spans="1:14" ht="20.25" hidden="1" customHeight="1" x14ac:dyDescent="0.25">
      <c r="A573" s="64">
        <v>3165</v>
      </c>
      <c r="B573" s="64" t="s">
        <v>2109</v>
      </c>
      <c r="C573" s="64" t="s">
        <v>2110</v>
      </c>
      <c r="D573" s="64" t="s">
        <v>203</v>
      </c>
      <c r="E573" s="65">
        <v>40079</v>
      </c>
      <c r="F573" s="66" t="s">
        <v>2111</v>
      </c>
      <c r="G573" s="66">
        <v>59033465</v>
      </c>
      <c r="H573" s="66" t="s">
        <v>2112</v>
      </c>
      <c r="I573" s="66" t="s">
        <v>2113</v>
      </c>
      <c r="J573" s="67" t="s">
        <v>41</v>
      </c>
      <c r="K573" s="67" t="s">
        <v>62</v>
      </c>
      <c r="L573" s="67" t="s">
        <v>143</v>
      </c>
      <c r="M573" s="67" t="s">
        <v>175</v>
      </c>
      <c r="N573" s="67">
        <v>200</v>
      </c>
    </row>
    <row r="574" spans="1:14" ht="20.25" hidden="1" customHeight="1" x14ac:dyDescent="0.25">
      <c r="A574" s="64">
        <v>3166</v>
      </c>
      <c r="B574" s="64" t="s">
        <v>2030</v>
      </c>
      <c r="C574" s="64" t="s">
        <v>2114</v>
      </c>
      <c r="D574" s="64" t="s">
        <v>201</v>
      </c>
      <c r="E574" s="65">
        <v>39524</v>
      </c>
      <c r="F574" s="66" t="s">
        <v>2115</v>
      </c>
      <c r="G574" s="66">
        <v>58188650</v>
      </c>
      <c r="H574" s="66" t="s">
        <v>2116</v>
      </c>
      <c r="I574" s="66" t="s">
        <v>2117</v>
      </c>
      <c r="J574" s="67" t="s">
        <v>41</v>
      </c>
      <c r="K574" s="67" t="s">
        <v>62</v>
      </c>
      <c r="L574" s="67" t="s">
        <v>143</v>
      </c>
      <c r="M574" s="67" t="s">
        <v>175</v>
      </c>
      <c r="N574" s="67">
        <v>200</v>
      </c>
    </row>
    <row r="575" spans="1:14" ht="20.25" hidden="1" customHeight="1" x14ac:dyDescent="0.25">
      <c r="A575" s="64">
        <v>3167</v>
      </c>
      <c r="B575" s="64" t="s">
        <v>2118</v>
      </c>
      <c r="C575" s="64" t="s">
        <v>2119</v>
      </c>
      <c r="D575" s="64" t="s">
        <v>201</v>
      </c>
      <c r="E575" s="65">
        <v>39428</v>
      </c>
      <c r="F575" s="66" t="s">
        <v>2120</v>
      </c>
      <c r="G575" s="66">
        <v>54836112</v>
      </c>
      <c r="H575" s="66" t="s">
        <v>2121</v>
      </c>
      <c r="I575" s="66" t="s">
        <v>2122</v>
      </c>
      <c r="J575" s="67" t="s">
        <v>41</v>
      </c>
      <c r="K575" s="67" t="s">
        <v>62</v>
      </c>
      <c r="L575" s="67" t="s">
        <v>143</v>
      </c>
      <c r="M575" s="67" t="s">
        <v>399</v>
      </c>
      <c r="N575" s="67">
        <v>300</v>
      </c>
    </row>
    <row r="576" spans="1:14" ht="20.25" hidden="1" customHeight="1" x14ac:dyDescent="0.25">
      <c r="A576" s="64">
        <v>3168</v>
      </c>
      <c r="B576" s="64" t="s">
        <v>2123</v>
      </c>
      <c r="C576" s="64" t="s">
        <v>2124</v>
      </c>
      <c r="D576" s="64" t="s">
        <v>203</v>
      </c>
      <c r="E576" s="65">
        <v>34505</v>
      </c>
      <c r="F576" s="66" t="s">
        <v>2125</v>
      </c>
      <c r="G576" s="66">
        <v>57013001</v>
      </c>
      <c r="H576" s="66" t="s">
        <v>2126</v>
      </c>
      <c r="I576" s="66" t="s">
        <v>2127</v>
      </c>
      <c r="J576" s="67" t="s">
        <v>41</v>
      </c>
      <c r="K576" s="67" t="s">
        <v>62</v>
      </c>
      <c r="L576" s="67" t="s">
        <v>143</v>
      </c>
      <c r="M576" s="67" t="s">
        <v>204</v>
      </c>
      <c r="N576" s="67">
        <v>400</v>
      </c>
    </row>
    <row r="577" spans="1:14" ht="20.25" hidden="1" customHeight="1" x14ac:dyDescent="0.25">
      <c r="A577" s="64">
        <v>3169</v>
      </c>
      <c r="B577" s="64" t="s">
        <v>2109</v>
      </c>
      <c r="C577" s="64" t="s">
        <v>2128</v>
      </c>
      <c r="D577" s="64" t="s">
        <v>203</v>
      </c>
      <c r="E577" s="65">
        <v>36508</v>
      </c>
      <c r="F577" s="66" t="s">
        <v>2111</v>
      </c>
      <c r="G577" s="66">
        <v>57995586</v>
      </c>
      <c r="H577" s="66" t="s">
        <v>2129</v>
      </c>
      <c r="I577" s="66" t="s">
        <v>2113</v>
      </c>
      <c r="J577" s="67" t="s">
        <v>41</v>
      </c>
      <c r="K577" s="67" t="s">
        <v>62</v>
      </c>
      <c r="L577" s="67" t="s">
        <v>143</v>
      </c>
      <c r="M577" s="67" t="s">
        <v>204</v>
      </c>
      <c r="N577" s="67">
        <v>400</v>
      </c>
    </row>
    <row r="578" spans="1:14" ht="20.25" hidden="1" customHeight="1" x14ac:dyDescent="0.25">
      <c r="A578" s="64">
        <v>3170</v>
      </c>
      <c r="B578" s="64" t="s">
        <v>2130</v>
      </c>
      <c r="C578" s="64" t="s">
        <v>2131</v>
      </c>
      <c r="D578" s="64" t="s">
        <v>203</v>
      </c>
      <c r="E578" s="65">
        <v>34045</v>
      </c>
      <c r="F578" s="66" t="s">
        <v>2132</v>
      </c>
      <c r="G578" s="66">
        <v>54840619</v>
      </c>
      <c r="H578" s="66" t="s">
        <v>2133</v>
      </c>
      <c r="I578" s="66" t="s">
        <v>2134</v>
      </c>
      <c r="J578" s="67" t="s">
        <v>41</v>
      </c>
      <c r="K578" s="67" t="s">
        <v>62</v>
      </c>
      <c r="L578" s="67" t="s">
        <v>143</v>
      </c>
      <c r="M578" s="67" t="s">
        <v>204</v>
      </c>
      <c r="N578" s="67">
        <v>400</v>
      </c>
    </row>
    <row r="579" spans="1:14" ht="20.25" hidden="1" customHeight="1" x14ac:dyDescent="0.25">
      <c r="A579" s="64">
        <v>3171</v>
      </c>
      <c r="B579" s="64" t="s">
        <v>2135</v>
      </c>
      <c r="C579" s="64" t="s">
        <v>2136</v>
      </c>
      <c r="D579" s="64" t="s">
        <v>203</v>
      </c>
      <c r="E579" s="65">
        <v>38685</v>
      </c>
      <c r="F579" s="66" t="s">
        <v>2137</v>
      </c>
      <c r="G579" s="66">
        <v>55020414</v>
      </c>
      <c r="H579" s="66" t="s">
        <v>2138</v>
      </c>
      <c r="I579" s="66" t="s">
        <v>2139</v>
      </c>
      <c r="J579" s="67" t="s">
        <v>41</v>
      </c>
      <c r="K579" s="67" t="s">
        <v>62</v>
      </c>
      <c r="L579" s="67" t="s">
        <v>143</v>
      </c>
      <c r="M579" s="67" t="s">
        <v>204</v>
      </c>
      <c r="N579" s="67">
        <v>400</v>
      </c>
    </row>
    <row r="580" spans="1:14" ht="20.25" hidden="1" customHeight="1" x14ac:dyDescent="0.25">
      <c r="A580" s="64">
        <v>3172</v>
      </c>
      <c r="B580" s="64" t="s">
        <v>2140</v>
      </c>
      <c r="C580" s="64" t="s">
        <v>2141</v>
      </c>
      <c r="D580" s="64" t="s">
        <v>203</v>
      </c>
      <c r="E580" s="65">
        <v>35169</v>
      </c>
      <c r="F580" s="66" t="s">
        <v>2142</v>
      </c>
      <c r="G580" s="66">
        <v>58472200</v>
      </c>
      <c r="H580" s="66">
        <v>1404964602753</v>
      </c>
      <c r="I580" s="66" t="s">
        <v>2143</v>
      </c>
      <c r="J580" s="67" t="s">
        <v>41</v>
      </c>
      <c r="K580" s="67" t="s">
        <v>62</v>
      </c>
      <c r="L580" s="67" t="s">
        <v>143</v>
      </c>
      <c r="M580" s="67" t="s">
        <v>204</v>
      </c>
      <c r="N580" s="67">
        <v>400</v>
      </c>
    </row>
    <row r="581" spans="1:14" ht="20.25" hidden="1" customHeight="1" x14ac:dyDescent="0.25">
      <c r="A581" s="64">
        <v>3173</v>
      </c>
      <c r="B581" s="64" t="s">
        <v>2144</v>
      </c>
      <c r="C581" s="64" t="s">
        <v>2145</v>
      </c>
      <c r="D581" s="64" t="s">
        <v>203</v>
      </c>
      <c r="E581" s="65">
        <v>33902</v>
      </c>
      <c r="F581" s="66" t="s">
        <v>2146</v>
      </c>
      <c r="G581" s="66">
        <v>58999603</v>
      </c>
      <c r="H581" s="66" t="s">
        <v>2147</v>
      </c>
      <c r="I581" s="66" t="s">
        <v>2148</v>
      </c>
      <c r="J581" s="67" t="s">
        <v>41</v>
      </c>
      <c r="K581" s="67" t="s">
        <v>62</v>
      </c>
      <c r="L581" s="67" t="s">
        <v>143</v>
      </c>
      <c r="M581" s="67" t="s">
        <v>204</v>
      </c>
      <c r="N581" s="67">
        <v>400</v>
      </c>
    </row>
    <row r="582" spans="1:14" ht="20.25" hidden="1" customHeight="1" x14ac:dyDescent="0.25">
      <c r="A582" s="64">
        <v>3174</v>
      </c>
      <c r="B582" s="64" t="s">
        <v>2149</v>
      </c>
      <c r="C582" s="64" t="s">
        <v>2150</v>
      </c>
      <c r="D582" s="64" t="s">
        <v>203</v>
      </c>
      <c r="E582" s="65">
        <v>33737</v>
      </c>
      <c r="F582" s="66" t="s">
        <v>2151</v>
      </c>
      <c r="G582" s="66">
        <v>59269715</v>
      </c>
      <c r="H582" s="66" t="s">
        <v>2152</v>
      </c>
      <c r="I582" s="66" t="s">
        <v>2153</v>
      </c>
      <c r="J582" s="67" t="s">
        <v>41</v>
      </c>
      <c r="K582" s="67" t="s">
        <v>62</v>
      </c>
      <c r="L582" s="67" t="s">
        <v>143</v>
      </c>
      <c r="M582" s="67" t="s">
        <v>204</v>
      </c>
      <c r="N582" s="67">
        <v>400</v>
      </c>
    </row>
    <row r="583" spans="1:14" ht="20.25" hidden="1" customHeight="1" x14ac:dyDescent="0.25">
      <c r="A583" s="64">
        <v>3175</v>
      </c>
      <c r="B583" s="64" t="s">
        <v>2154</v>
      </c>
      <c r="C583" s="64" t="s">
        <v>2155</v>
      </c>
      <c r="D583" s="64" t="s">
        <v>203</v>
      </c>
      <c r="E583" s="65">
        <v>22769</v>
      </c>
      <c r="F583" s="66" t="s">
        <v>2156</v>
      </c>
      <c r="G583" s="66">
        <v>59347401</v>
      </c>
      <c r="H583" s="66" t="s">
        <v>2157</v>
      </c>
      <c r="I583" s="66" t="s">
        <v>2158</v>
      </c>
      <c r="J583" s="67" t="s">
        <v>41</v>
      </c>
      <c r="K583" s="67" t="s">
        <v>62</v>
      </c>
      <c r="L583" s="67" t="s">
        <v>143</v>
      </c>
      <c r="M583" s="67" t="s">
        <v>205</v>
      </c>
      <c r="N583" s="67">
        <v>600</v>
      </c>
    </row>
    <row r="584" spans="1:14" ht="20.25" hidden="1" customHeight="1" x14ac:dyDescent="0.25">
      <c r="A584" s="64">
        <v>3176</v>
      </c>
      <c r="B584" s="64" t="s">
        <v>395</v>
      </c>
      <c r="C584" s="64" t="s">
        <v>2159</v>
      </c>
      <c r="D584" s="64" t="s">
        <v>201</v>
      </c>
      <c r="E584" s="65">
        <v>39940</v>
      </c>
      <c r="F584" s="66" t="s">
        <v>2160</v>
      </c>
      <c r="G584" s="66">
        <v>54740478</v>
      </c>
      <c r="H584" s="66">
        <v>0</v>
      </c>
      <c r="I584" s="66">
        <v>0</v>
      </c>
      <c r="J584" s="67" t="s">
        <v>196</v>
      </c>
      <c r="K584" s="67" t="s">
        <v>62</v>
      </c>
      <c r="L584" s="67" t="s">
        <v>143</v>
      </c>
      <c r="M584" s="67" t="s">
        <v>175</v>
      </c>
      <c r="N584" s="67">
        <v>200</v>
      </c>
    </row>
    <row r="585" spans="1:14" ht="20.25" hidden="1" customHeight="1" x14ac:dyDescent="0.25">
      <c r="A585" s="64">
        <v>3177</v>
      </c>
      <c r="B585" s="64" t="s">
        <v>395</v>
      </c>
      <c r="C585" s="64" t="s">
        <v>2161</v>
      </c>
      <c r="D585" s="64" t="s">
        <v>201</v>
      </c>
      <c r="E585" s="65">
        <v>40754</v>
      </c>
      <c r="F585" s="66" t="s">
        <v>2160</v>
      </c>
      <c r="G585" s="66">
        <v>54740478</v>
      </c>
      <c r="H585" s="66">
        <v>0</v>
      </c>
      <c r="I585" s="66">
        <v>0</v>
      </c>
      <c r="J585" s="67" t="s">
        <v>196</v>
      </c>
      <c r="K585" s="67" t="s">
        <v>62</v>
      </c>
      <c r="L585" s="67" t="s">
        <v>143</v>
      </c>
      <c r="M585" s="67" t="s">
        <v>202</v>
      </c>
      <c r="N585" s="67">
        <v>150</v>
      </c>
    </row>
    <row r="586" spans="1:14" ht="20.25" hidden="1" customHeight="1" x14ac:dyDescent="0.25">
      <c r="A586" s="64">
        <v>3178</v>
      </c>
      <c r="B586" s="64" t="s">
        <v>2162</v>
      </c>
      <c r="C586" s="64" t="s">
        <v>2163</v>
      </c>
      <c r="D586" s="64" t="s">
        <v>203</v>
      </c>
      <c r="E586" s="65">
        <v>39337</v>
      </c>
      <c r="F586" s="66" t="s">
        <v>2164</v>
      </c>
      <c r="G586" s="66">
        <v>59713378</v>
      </c>
      <c r="H586" s="66">
        <v>0</v>
      </c>
      <c r="I586" s="66" t="s">
        <v>1511</v>
      </c>
      <c r="J586" s="67" t="s">
        <v>55</v>
      </c>
      <c r="K586" s="67" t="s">
        <v>32</v>
      </c>
      <c r="L586" s="67" t="s">
        <v>143</v>
      </c>
      <c r="M586" s="67" t="s">
        <v>399</v>
      </c>
      <c r="N586" s="67">
        <v>300</v>
      </c>
    </row>
    <row r="587" spans="1:14" ht="20.25" hidden="1" customHeight="1" x14ac:dyDescent="0.25">
      <c r="A587" s="64">
        <v>3179</v>
      </c>
      <c r="B587" s="64" t="s">
        <v>2165</v>
      </c>
      <c r="C587" s="64" t="s">
        <v>2166</v>
      </c>
      <c r="D587" s="64" t="s">
        <v>203</v>
      </c>
      <c r="E587" s="65">
        <v>40608</v>
      </c>
      <c r="F587" s="66" t="s">
        <v>2167</v>
      </c>
      <c r="G587" s="66">
        <v>59831795</v>
      </c>
      <c r="H587" s="66">
        <v>0</v>
      </c>
      <c r="I587" s="66" t="s">
        <v>2168</v>
      </c>
      <c r="J587" s="67" t="s">
        <v>67</v>
      </c>
      <c r="K587" s="67" t="s">
        <v>23</v>
      </c>
      <c r="L587" s="67" t="s">
        <v>143</v>
      </c>
      <c r="M587" s="67" t="s">
        <v>202</v>
      </c>
      <c r="N587" s="67">
        <v>150</v>
      </c>
    </row>
    <row r="588" spans="1:14" ht="20.25" hidden="1" customHeight="1" x14ac:dyDescent="0.25">
      <c r="A588" s="64">
        <v>3180</v>
      </c>
      <c r="B588" s="64" t="s">
        <v>1091</v>
      </c>
      <c r="C588" s="64" t="s">
        <v>2042</v>
      </c>
      <c r="D588" s="64" t="s">
        <v>203</v>
      </c>
      <c r="E588" s="65">
        <v>29116</v>
      </c>
      <c r="F588" s="66" t="s">
        <v>1093</v>
      </c>
      <c r="G588" s="66">
        <v>54213897</v>
      </c>
      <c r="H588" s="66" t="s">
        <v>2169</v>
      </c>
      <c r="I588" s="66">
        <v>0</v>
      </c>
      <c r="J588" s="67" t="s">
        <v>67</v>
      </c>
      <c r="K588" s="67" t="s">
        <v>23</v>
      </c>
      <c r="L588" s="67" t="s">
        <v>142</v>
      </c>
      <c r="M588" s="67" t="s">
        <v>1211</v>
      </c>
      <c r="N588" s="67">
        <v>600</v>
      </c>
    </row>
    <row r="589" spans="1:14" ht="20.25" hidden="1" customHeight="1" x14ac:dyDescent="0.25">
      <c r="A589" s="64">
        <v>3181</v>
      </c>
      <c r="B589" s="64" t="s">
        <v>2170</v>
      </c>
      <c r="C589" s="64" t="s">
        <v>2171</v>
      </c>
      <c r="D589" s="64" t="s">
        <v>201</v>
      </c>
      <c r="E589" s="65">
        <v>40746</v>
      </c>
      <c r="F589" s="66" t="s">
        <v>2172</v>
      </c>
      <c r="G589" s="66">
        <v>57232114</v>
      </c>
      <c r="H589" s="66">
        <v>0</v>
      </c>
      <c r="I589" s="66" t="s">
        <v>2173</v>
      </c>
      <c r="J589" s="67" t="s">
        <v>66</v>
      </c>
      <c r="K589" s="67" t="s">
        <v>33</v>
      </c>
      <c r="L589" s="67" t="s">
        <v>143</v>
      </c>
      <c r="M589" s="67" t="s">
        <v>202</v>
      </c>
      <c r="N589" s="67">
        <v>150</v>
      </c>
    </row>
    <row r="590" spans="1:14" ht="20.25" hidden="1" customHeight="1" x14ac:dyDescent="0.25">
      <c r="A590" s="64">
        <v>3182</v>
      </c>
      <c r="B590" s="64" t="s">
        <v>524</v>
      </c>
      <c r="C590" s="64" t="s">
        <v>2174</v>
      </c>
      <c r="D590" s="64" t="s">
        <v>203</v>
      </c>
      <c r="E590" s="65">
        <v>43397</v>
      </c>
      <c r="F590" s="66" t="s">
        <v>526</v>
      </c>
      <c r="G590" s="66">
        <v>57219121</v>
      </c>
      <c r="H590" s="66">
        <v>0</v>
      </c>
      <c r="I590" s="66" t="s">
        <v>2175</v>
      </c>
      <c r="J590" s="67" t="s">
        <v>66</v>
      </c>
      <c r="K590" s="67" t="s">
        <v>33</v>
      </c>
      <c r="L590" s="67" t="s">
        <v>143</v>
      </c>
      <c r="M590" s="67" t="s">
        <v>69</v>
      </c>
      <c r="N590" s="67">
        <v>100</v>
      </c>
    </row>
    <row r="591" spans="1:14" ht="20.25" hidden="1" customHeight="1" x14ac:dyDescent="0.25">
      <c r="A591" s="64">
        <v>3183</v>
      </c>
      <c r="B591" s="64" t="s">
        <v>2176</v>
      </c>
      <c r="C591" s="64" t="s">
        <v>2177</v>
      </c>
      <c r="D591" s="64" t="s">
        <v>203</v>
      </c>
      <c r="E591" s="65">
        <v>40876</v>
      </c>
      <c r="F591" s="66" t="s">
        <v>2178</v>
      </c>
      <c r="G591" s="66">
        <v>58453732</v>
      </c>
      <c r="H591" s="66">
        <v>0</v>
      </c>
      <c r="I591" s="66">
        <v>0</v>
      </c>
      <c r="J591" s="67" t="s">
        <v>66</v>
      </c>
      <c r="K591" s="67" t="s">
        <v>33</v>
      </c>
      <c r="L591" s="67" t="s">
        <v>143</v>
      </c>
      <c r="M591" s="67" t="s">
        <v>202</v>
      </c>
      <c r="N591" s="67">
        <v>150</v>
      </c>
    </row>
    <row r="592" spans="1:14" ht="20.25" hidden="1" customHeight="1" x14ac:dyDescent="0.25">
      <c r="A592" s="64">
        <v>3184</v>
      </c>
      <c r="B592" s="64" t="s">
        <v>1730</v>
      </c>
      <c r="C592" s="64" t="s">
        <v>2179</v>
      </c>
      <c r="D592" s="64" t="s">
        <v>203</v>
      </c>
      <c r="E592" s="65">
        <v>39566</v>
      </c>
      <c r="F592" s="66" t="s">
        <v>1731</v>
      </c>
      <c r="G592" s="66">
        <v>57780624</v>
      </c>
      <c r="H592" s="66">
        <v>0</v>
      </c>
      <c r="I592" s="66" t="s">
        <v>1732</v>
      </c>
      <c r="J592" s="67" t="s">
        <v>66</v>
      </c>
      <c r="K592" s="67" t="s">
        <v>33</v>
      </c>
      <c r="L592" s="67" t="s">
        <v>143</v>
      </c>
      <c r="M592" s="67" t="s">
        <v>175</v>
      </c>
      <c r="N592" s="67">
        <v>200</v>
      </c>
    </row>
    <row r="593" spans="1:14" ht="20.25" hidden="1" customHeight="1" x14ac:dyDescent="0.25">
      <c r="A593" s="64">
        <v>3186</v>
      </c>
      <c r="B593" s="64" t="s">
        <v>2180</v>
      </c>
      <c r="C593" s="64" t="s">
        <v>2181</v>
      </c>
      <c r="D593" s="64" t="s">
        <v>203</v>
      </c>
      <c r="E593" s="65">
        <v>32776</v>
      </c>
      <c r="F593" s="66" t="s">
        <v>2182</v>
      </c>
      <c r="G593" s="66" t="s">
        <v>2183</v>
      </c>
      <c r="H593" s="66" t="s">
        <v>2184</v>
      </c>
      <c r="I593" s="66">
        <v>0</v>
      </c>
      <c r="J593" s="67" t="s">
        <v>67</v>
      </c>
      <c r="K593" s="67" t="s">
        <v>23</v>
      </c>
      <c r="L593" s="67" t="s">
        <v>143</v>
      </c>
      <c r="M593" s="67" t="s">
        <v>205</v>
      </c>
      <c r="N593" s="67">
        <v>600</v>
      </c>
    </row>
    <row r="594" spans="1:14" ht="20.25" hidden="1" customHeight="1" x14ac:dyDescent="0.25">
      <c r="A594" s="64">
        <v>3187</v>
      </c>
      <c r="B594" s="64" t="s">
        <v>2185</v>
      </c>
      <c r="C594" s="64" t="s">
        <v>2186</v>
      </c>
      <c r="D594" s="64" t="s">
        <v>201</v>
      </c>
      <c r="E594" s="65">
        <v>39885</v>
      </c>
      <c r="F594" s="66" t="s">
        <v>2187</v>
      </c>
      <c r="G594" s="66">
        <v>55012622</v>
      </c>
      <c r="H594" s="66">
        <v>0</v>
      </c>
      <c r="I594" s="66">
        <v>0</v>
      </c>
      <c r="J594" s="67" t="s">
        <v>67</v>
      </c>
      <c r="K594" s="67" t="s">
        <v>23</v>
      </c>
      <c r="L594" s="67" t="s">
        <v>143</v>
      </c>
      <c r="M594" s="67" t="s">
        <v>175</v>
      </c>
      <c r="N594" s="67">
        <v>200</v>
      </c>
    </row>
    <row r="595" spans="1:14" ht="20.25" hidden="1" customHeight="1" x14ac:dyDescent="0.25">
      <c r="A595" s="64">
        <v>3188</v>
      </c>
      <c r="B595" s="64" t="s">
        <v>1033</v>
      </c>
      <c r="C595" s="64" t="s">
        <v>1828</v>
      </c>
      <c r="D595" s="64" t="s">
        <v>203</v>
      </c>
      <c r="E595" s="65">
        <v>40869</v>
      </c>
      <c r="F595" s="66" t="s">
        <v>365</v>
      </c>
      <c r="G595" s="66">
        <v>58127398</v>
      </c>
      <c r="H595" s="66">
        <v>0</v>
      </c>
      <c r="I595" s="66">
        <v>0</v>
      </c>
      <c r="J595" s="67" t="s">
        <v>67</v>
      </c>
      <c r="K595" s="67" t="s">
        <v>23</v>
      </c>
      <c r="L595" s="67" t="s">
        <v>143</v>
      </c>
      <c r="M595" s="67" t="s">
        <v>202</v>
      </c>
      <c r="N595" s="67">
        <v>150</v>
      </c>
    </row>
    <row r="596" spans="1:14" ht="20.25" hidden="1" customHeight="1" x14ac:dyDescent="0.25">
      <c r="A596" s="64">
        <v>3189</v>
      </c>
      <c r="B596" s="64" t="s">
        <v>1033</v>
      </c>
      <c r="C596" s="64" t="s">
        <v>2188</v>
      </c>
      <c r="D596" s="64" t="s">
        <v>201</v>
      </c>
      <c r="E596" s="65">
        <v>41403</v>
      </c>
      <c r="F596" s="66" t="s">
        <v>365</v>
      </c>
      <c r="G596" s="66">
        <v>57774622</v>
      </c>
      <c r="H596" s="66">
        <v>0</v>
      </c>
      <c r="I596" s="66">
        <v>0</v>
      </c>
      <c r="J596" s="67" t="s">
        <v>67</v>
      </c>
      <c r="K596" s="67" t="s">
        <v>23</v>
      </c>
      <c r="L596" s="67" t="s">
        <v>143</v>
      </c>
      <c r="M596" s="67" t="s">
        <v>71</v>
      </c>
      <c r="N596" s="67">
        <v>150</v>
      </c>
    </row>
    <row r="597" spans="1:14" ht="20.25" hidden="1" customHeight="1" x14ac:dyDescent="0.25">
      <c r="A597" s="64">
        <v>3191</v>
      </c>
      <c r="B597" s="64" t="s">
        <v>2189</v>
      </c>
      <c r="C597" s="64" t="s">
        <v>2190</v>
      </c>
      <c r="D597" s="64" t="s">
        <v>201</v>
      </c>
      <c r="E597" s="65">
        <v>40561</v>
      </c>
      <c r="F597" s="66" t="s">
        <v>2191</v>
      </c>
      <c r="G597" s="66">
        <v>57271717</v>
      </c>
      <c r="H597" s="66">
        <v>0</v>
      </c>
      <c r="I597" s="66" t="s">
        <v>2192</v>
      </c>
      <c r="J597" s="67" t="s">
        <v>196</v>
      </c>
      <c r="K597" s="67" t="s">
        <v>62</v>
      </c>
      <c r="L597" s="67" t="s">
        <v>143</v>
      </c>
      <c r="M597" s="67" t="s">
        <v>202</v>
      </c>
      <c r="N597" s="67">
        <v>150</v>
      </c>
    </row>
    <row r="598" spans="1:14" ht="20.25" hidden="1" customHeight="1" x14ac:dyDescent="0.25">
      <c r="A598" s="64">
        <v>3192</v>
      </c>
      <c r="B598" s="64" t="s">
        <v>2193</v>
      </c>
      <c r="C598" s="64" t="s">
        <v>2194</v>
      </c>
      <c r="D598" s="64" t="s">
        <v>201</v>
      </c>
      <c r="E598" s="65">
        <v>40579</v>
      </c>
      <c r="F598" s="66" t="s">
        <v>2195</v>
      </c>
      <c r="G598" s="66">
        <v>57737512</v>
      </c>
      <c r="H598" s="66">
        <v>0</v>
      </c>
      <c r="I598" s="66" t="s">
        <v>2196</v>
      </c>
      <c r="J598" s="67" t="s">
        <v>196</v>
      </c>
      <c r="K598" s="67" t="s">
        <v>62</v>
      </c>
      <c r="L598" s="67" t="s">
        <v>143</v>
      </c>
      <c r="M598" s="67" t="s">
        <v>202</v>
      </c>
      <c r="N598" s="67">
        <v>150</v>
      </c>
    </row>
    <row r="599" spans="1:14" ht="20.25" hidden="1" customHeight="1" x14ac:dyDescent="0.25">
      <c r="A599" s="64">
        <v>3193</v>
      </c>
      <c r="B599" s="64" t="s">
        <v>2197</v>
      </c>
      <c r="C599" s="64" t="s">
        <v>2198</v>
      </c>
      <c r="D599" s="64" t="s">
        <v>201</v>
      </c>
      <c r="E599" s="65">
        <v>40445</v>
      </c>
      <c r="F599" s="66" t="s">
        <v>2199</v>
      </c>
      <c r="G599" s="66">
        <v>57957941</v>
      </c>
      <c r="H599" s="66">
        <v>0</v>
      </c>
      <c r="I599" s="66" t="s">
        <v>2200</v>
      </c>
      <c r="J599" s="67" t="s">
        <v>196</v>
      </c>
      <c r="K599" s="67" t="s">
        <v>62</v>
      </c>
      <c r="L599" s="67" t="s">
        <v>143</v>
      </c>
      <c r="M599" s="67" t="s">
        <v>202</v>
      </c>
      <c r="N599" s="67">
        <v>150</v>
      </c>
    </row>
    <row r="600" spans="1:14" ht="20.25" hidden="1" customHeight="1" x14ac:dyDescent="0.25">
      <c r="A600" s="64">
        <v>3194</v>
      </c>
      <c r="B600" s="64" t="s">
        <v>2201</v>
      </c>
      <c r="C600" s="64" t="s">
        <v>2202</v>
      </c>
      <c r="D600" s="64" t="s">
        <v>201</v>
      </c>
      <c r="E600" s="65">
        <v>40475</v>
      </c>
      <c r="F600" s="66" t="s">
        <v>2203</v>
      </c>
      <c r="G600" s="66">
        <v>52596509</v>
      </c>
      <c r="H600" s="66">
        <v>0</v>
      </c>
      <c r="I600" s="66" t="s">
        <v>2204</v>
      </c>
      <c r="J600" s="67" t="s">
        <v>196</v>
      </c>
      <c r="K600" s="67" t="s">
        <v>62</v>
      </c>
      <c r="L600" s="67" t="s">
        <v>143</v>
      </c>
      <c r="M600" s="67" t="s">
        <v>202</v>
      </c>
      <c r="N600" s="67">
        <v>150</v>
      </c>
    </row>
    <row r="601" spans="1:14" ht="20.25" hidden="1" customHeight="1" x14ac:dyDescent="0.25">
      <c r="A601" s="64">
        <v>3195</v>
      </c>
      <c r="B601" s="64" t="s">
        <v>2205</v>
      </c>
      <c r="C601" s="64" t="s">
        <v>2206</v>
      </c>
      <c r="D601" s="64" t="s">
        <v>203</v>
      </c>
      <c r="E601" s="65">
        <v>40492</v>
      </c>
      <c r="F601" s="66" t="s">
        <v>2207</v>
      </c>
      <c r="G601" s="66">
        <v>57724524</v>
      </c>
      <c r="H601" s="66">
        <v>0</v>
      </c>
      <c r="I601" s="66" t="s">
        <v>2208</v>
      </c>
      <c r="J601" s="67" t="s">
        <v>196</v>
      </c>
      <c r="K601" s="67" t="s">
        <v>62</v>
      </c>
      <c r="L601" s="67" t="s">
        <v>143</v>
      </c>
      <c r="M601" s="67" t="s">
        <v>202</v>
      </c>
      <c r="N601" s="67">
        <v>150</v>
      </c>
    </row>
    <row r="602" spans="1:14" ht="20.25" hidden="1" customHeight="1" x14ac:dyDescent="0.25">
      <c r="A602" s="64">
        <v>3196</v>
      </c>
      <c r="B602" s="64" t="s">
        <v>2209</v>
      </c>
      <c r="C602" s="64" t="s">
        <v>2210</v>
      </c>
      <c r="D602" s="64" t="s">
        <v>201</v>
      </c>
      <c r="E602" s="65">
        <v>41264</v>
      </c>
      <c r="F602" s="66" t="s">
        <v>2211</v>
      </c>
      <c r="G602" s="66">
        <v>57028592</v>
      </c>
      <c r="H602" s="66">
        <v>0</v>
      </c>
      <c r="I602" s="66" t="s">
        <v>2212</v>
      </c>
      <c r="J602" s="67" t="s">
        <v>196</v>
      </c>
      <c r="K602" s="67" t="s">
        <v>62</v>
      </c>
      <c r="L602" s="67" t="s">
        <v>143</v>
      </c>
      <c r="M602" s="67" t="s">
        <v>71</v>
      </c>
      <c r="N602" s="67">
        <v>150</v>
      </c>
    </row>
    <row r="603" spans="1:14" ht="20.25" hidden="1" customHeight="1" x14ac:dyDescent="0.25">
      <c r="A603" s="64">
        <v>3197</v>
      </c>
      <c r="B603" s="64" t="s">
        <v>2209</v>
      </c>
      <c r="C603" s="64" t="s">
        <v>2213</v>
      </c>
      <c r="D603" s="64" t="s">
        <v>203</v>
      </c>
      <c r="E603" s="65">
        <v>42142</v>
      </c>
      <c r="F603" s="66" t="s">
        <v>2211</v>
      </c>
      <c r="G603" s="66">
        <v>57028592</v>
      </c>
      <c r="H603" s="66">
        <v>0</v>
      </c>
      <c r="I603" s="66" t="s">
        <v>2212</v>
      </c>
      <c r="J603" s="67" t="s">
        <v>196</v>
      </c>
      <c r="K603" s="67" t="s">
        <v>62</v>
      </c>
      <c r="L603" s="67" t="s">
        <v>143</v>
      </c>
      <c r="M603" s="67" t="s">
        <v>70</v>
      </c>
      <c r="N603" s="67">
        <v>100</v>
      </c>
    </row>
    <row r="604" spans="1:14" ht="20.25" hidden="1" customHeight="1" x14ac:dyDescent="0.25">
      <c r="A604" s="64">
        <v>3198</v>
      </c>
      <c r="B604" s="64" t="s">
        <v>2214</v>
      </c>
      <c r="C604" s="64" t="s">
        <v>2215</v>
      </c>
      <c r="D604" s="64" t="s">
        <v>201</v>
      </c>
      <c r="E604" s="65">
        <v>42601</v>
      </c>
      <c r="F604" s="66" t="s">
        <v>2216</v>
      </c>
      <c r="G604" s="66">
        <v>58248653</v>
      </c>
      <c r="H604" s="66">
        <v>0</v>
      </c>
      <c r="I604" s="66" t="s">
        <v>2217</v>
      </c>
      <c r="J604" s="67" t="s">
        <v>196</v>
      </c>
      <c r="K604" s="67" t="s">
        <v>62</v>
      </c>
      <c r="L604" s="67" t="s">
        <v>143</v>
      </c>
      <c r="M604" s="67" t="s">
        <v>69</v>
      </c>
      <c r="N604" s="67">
        <v>100</v>
      </c>
    </row>
    <row r="605" spans="1:14" ht="20.25" hidden="1" customHeight="1" x14ac:dyDescent="0.25">
      <c r="A605" s="64">
        <v>3199</v>
      </c>
      <c r="B605" s="64" t="s">
        <v>210</v>
      </c>
      <c r="C605" s="64" t="s">
        <v>1251</v>
      </c>
      <c r="D605" s="64" t="s">
        <v>201</v>
      </c>
      <c r="E605" s="65">
        <v>40972</v>
      </c>
      <c r="F605" s="66" t="s">
        <v>2218</v>
      </c>
      <c r="G605" s="66">
        <v>0</v>
      </c>
      <c r="H605" s="66">
        <v>0</v>
      </c>
      <c r="I605" s="66" t="s">
        <v>1648</v>
      </c>
      <c r="J605" s="67" t="s">
        <v>9</v>
      </c>
      <c r="K605" s="67" t="s">
        <v>28</v>
      </c>
      <c r="L605" s="67" t="s">
        <v>143</v>
      </c>
      <c r="M605" s="67" t="s">
        <v>71</v>
      </c>
      <c r="N605" s="67">
        <v>150</v>
      </c>
    </row>
    <row r="606" spans="1:14" ht="20.25" hidden="1" customHeight="1" x14ac:dyDescent="0.25">
      <c r="A606" s="64">
        <v>3200</v>
      </c>
      <c r="B606" s="64" t="s">
        <v>2219</v>
      </c>
      <c r="C606" s="64" t="s">
        <v>2220</v>
      </c>
      <c r="D606" s="64" t="s">
        <v>201</v>
      </c>
      <c r="E606" s="65">
        <v>41595</v>
      </c>
      <c r="F606" s="66" t="s">
        <v>2221</v>
      </c>
      <c r="G606" s="66">
        <v>52517221</v>
      </c>
      <c r="H606" s="66">
        <v>0</v>
      </c>
      <c r="I606" s="66" t="s">
        <v>2222</v>
      </c>
      <c r="J606" s="67" t="s">
        <v>22</v>
      </c>
      <c r="K606" s="67" t="s">
        <v>26</v>
      </c>
      <c r="L606" s="67" t="s">
        <v>143</v>
      </c>
      <c r="M606" s="67" t="s">
        <v>71</v>
      </c>
      <c r="N606" s="67">
        <v>150</v>
      </c>
    </row>
    <row r="607" spans="1:14" ht="20.25" hidden="1" customHeight="1" x14ac:dyDescent="0.25">
      <c r="A607" s="64">
        <v>3201</v>
      </c>
      <c r="B607" s="64" t="s">
        <v>779</v>
      </c>
      <c r="C607" s="64" t="s">
        <v>2223</v>
      </c>
      <c r="D607" s="64" t="s">
        <v>201</v>
      </c>
      <c r="E607" s="65">
        <v>41598</v>
      </c>
      <c r="F607" s="66" t="s">
        <v>2224</v>
      </c>
      <c r="G607" s="66">
        <v>58079707</v>
      </c>
      <c r="H607" s="66">
        <v>0</v>
      </c>
      <c r="I607" s="66" t="s">
        <v>788</v>
      </c>
      <c r="J607" s="67" t="s">
        <v>22</v>
      </c>
      <c r="K607" s="67" t="s">
        <v>26</v>
      </c>
      <c r="L607" s="67" t="s">
        <v>143</v>
      </c>
      <c r="M607" s="67" t="s">
        <v>71</v>
      </c>
      <c r="N607" s="67">
        <v>150</v>
      </c>
    </row>
    <row r="608" spans="1:14" ht="20.25" hidden="1" customHeight="1" x14ac:dyDescent="0.25">
      <c r="A608" s="64">
        <v>3202</v>
      </c>
      <c r="B608" s="64" t="s">
        <v>2225</v>
      </c>
      <c r="C608" s="64" t="s">
        <v>2226</v>
      </c>
      <c r="D608" s="64" t="s">
        <v>201</v>
      </c>
      <c r="E608" s="65">
        <v>41298</v>
      </c>
      <c r="F608" s="66" t="s">
        <v>2227</v>
      </c>
      <c r="G608" s="66">
        <v>57248804</v>
      </c>
      <c r="H608" s="66">
        <v>0</v>
      </c>
      <c r="I608" s="66" t="s">
        <v>2228</v>
      </c>
      <c r="J608" s="67" t="s">
        <v>22</v>
      </c>
      <c r="K608" s="67" t="s">
        <v>26</v>
      </c>
      <c r="L608" s="67" t="s">
        <v>143</v>
      </c>
      <c r="M608" s="67" t="s">
        <v>71</v>
      </c>
      <c r="N608" s="67">
        <v>150</v>
      </c>
    </row>
    <row r="609" spans="1:14" ht="20.25" hidden="1" customHeight="1" x14ac:dyDescent="0.25">
      <c r="A609" s="64">
        <v>3203</v>
      </c>
      <c r="B609" s="64" t="s">
        <v>2229</v>
      </c>
      <c r="C609" s="64" t="s">
        <v>2230</v>
      </c>
      <c r="D609" s="64" t="s">
        <v>203</v>
      </c>
      <c r="E609" s="65">
        <v>41275</v>
      </c>
      <c r="F609" s="66" t="s">
        <v>2221</v>
      </c>
      <c r="G609" s="66">
        <v>57754107</v>
      </c>
      <c r="H609" s="66">
        <v>0</v>
      </c>
      <c r="I609" s="66" t="s">
        <v>2231</v>
      </c>
      <c r="J609" s="67" t="s">
        <v>22</v>
      </c>
      <c r="K609" s="67" t="s">
        <v>26</v>
      </c>
      <c r="L609" s="67" t="s">
        <v>143</v>
      </c>
      <c r="M609" s="67" t="s">
        <v>71</v>
      </c>
      <c r="N609" s="67">
        <v>150</v>
      </c>
    </row>
    <row r="610" spans="1:14" ht="20.25" hidden="1" customHeight="1" x14ac:dyDescent="0.25">
      <c r="A610" s="64">
        <v>3204</v>
      </c>
      <c r="B610" s="64" t="s">
        <v>2232</v>
      </c>
      <c r="C610" s="64" t="s">
        <v>2233</v>
      </c>
      <c r="D610" s="64" t="s">
        <v>203</v>
      </c>
      <c r="E610" s="65">
        <v>41263</v>
      </c>
      <c r="F610" s="66" t="s">
        <v>2234</v>
      </c>
      <c r="G610" s="66">
        <v>59345572</v>
      </c>
      <c r="H610" s="66">
        <v>0</v>
      </c>
      <c r="I610" s="66" t="s">
        <v>2235</v>
      </c>
      <c r="J610" s="67" t="s">
        <v>22</v>
      </c>
      <c r="K610" s="67" t="s">
        <v>26</v>
      </c>
      <c r="L610" s="67" t="s">
        <v>143</v>
      </c>
      <c r="M610" s="67" t="s">
        <v>71</v>
      </c>
      <c r="N610" s="67">
        <v>150</v>
      </c>
    </row>
    <row r="611" spans="1:14" ht="20.25" hidden="1" customHeight="1" x14ac:dyDescent="0.25">
      <c r="A611" s="64">
        <v>3205</v>
      </c>
      <c r="B611" s="64" t="s">
        <v>2236</v>
      </c>
      <c r="C611" s="64" t="s">
        <v>2237</v>
      </c>
      <c r="D611" s="64" t="s">
        <v>203</v>
      </c>
      <c r="E611" s="65">
        <v>41592</v>
      </c>
      <c r="F611" s="66" t="s">
        <v>2238</v>
      </c>
      <c r="G611" s="66">
        <v>0</v>
      </c>
      <c r="H611" s="66">
        <v>0</v>
      </c>
      <c r="I611" s="66">
        <v>0</v>
      </c>
      <c r="J611" s="67" t="s">
        <v>22</v>
      </c>
      <c r="K611" s="67" t="s">
        <v>26</v>
      </c>
      <c r="L611" s="67" t="s">
        <v>143</v>
      </c>
      <c r="M611" s="67" t="s">
        <v>71</v>
      </c>
      <c r="N611" s="67">
        <v>150</v>
      </c>
    </row>
    <row r="612" spans="1:14" ht="20.25" hidden="1" customHeight="1" x14ac:dyDescent="0.25">
      <c r="A612" s="64">
        <v>3206</v>
      </c>
      <c r="B612" s="64" t="s">
        <v>2239</v>
      </c>
      <c r="C612" s="64" t="s">
        <v>2240</v>
      </c>
      <c r="D612" s="64" t="s">
        <v>201</v>
      </c>
      <c r="E612" s="65">
        <v>41348</v>
      </c>
      <c r="F612" s="66" t="s">
        <v>2241</v>
      </c>
      <c r="G612" s="66">
        <v>57230949</v>
      </c>
      <c r="H612" s="66">
        <v>0</v>
      </c>
      <c r="I612" s="66" t="s">
        <v>2242</v>
      </c>
      <c r="J612" s="67" t="s">
        <v>22</v>
      </c>
      <c r="K612" s="67" t="s">
        <v>26</v>
      </c>
      <c r="L612" s="67" t="s">
        <v>143</v>
      </c>
      <c r="M612" s="67" t="s">
        <v>71</v>
      </c>
      <c r="N612" s="67">
        <v>150</v>
      </c>
    </row>
    <row r="613" spans="1:14" ht="20.25" hidden="1" customHeight="1" x14ac:dyDescent="0.25">
      <c r="A613" s="64">
        <v>3207</v>
      </c>
      <c r="B613" s="64" t="s">
        <v>2243</v>
      </c>
      <c r="C613" s="64" t="s">
        <v>2244</v>
      </c>
      <c r="D613" s="64" t="s">
        <v>203</v>
      </c>
      <c r="E613" s="65">
        <v>41165</v>
      </c>
      <c r="F613" s="66" t="s">
        <v>2227</v>
      </c>
      <c r="G613" s="66">
        <v>0</v>
      </c>
      <c r="H613" s="66">
        <v>0</v>
      </c>
      <c r="I613" s="66">
        <v>0</v>
      </c>
      <c r="J613" s="67" t="s">
        <v>22</v>
      </c>
      <c r="K613" s="67" t="s">
        <v>26</v>
      </c>
      <c r="L613" s="67" t="s">
        <v>143</v>
      </c>
      <c r="M613" s="67" t="s">
        <v>71</v>
      </c>
      <c r="N613" s="67">
        <v>150</v>
      </c>
    </row>
    <row r="614" spans="1:14" ht="20.25" hidden="1" customHeight="1" x14ac:dyDescent="0.25">
      <c r="A614" s="64">
        <v>3208</v>
      </c>
      <c r="B614" s="64" t="s">
        <v>2245</v>
      </c>
      <c r="C614" s="64" t="s">
        <v>2246</v>
      </c>
      <c r="D614" s="64" t="s">
        <v>203</v>
      </c>
      <c r="E614" s="65">
        <v>41018</v>
      </c>
      <c r="F614" s="66" t="s">
        <v>2234</v>
      </c>
      <c r="G614" s="66">
        <v>52505691</v>
      </c>
      <c r="H614" s="66">
        <v>0</v>
      </c>
      <c r="I614" s="66" t="s">
        <v>2247</v>
      </c>
      <c r="J614" s="67" t="s">
        <v>22</v>
      </c>
      <c r="K614" s="67" t="s">
        <v>26</v>
      </c>
      <c r="L614" s="67" t="s">
        <v>143</v>
      </c>
      <c r="M614" s="67" t="s">
        <v>71</v>
      </c>
      <c r="N614" s="67">
        <v>150</v>
      </c>
    </row>
    <row r="615" spans="1:14" ht="20.25" hidden="1" customHeight="1" x14ac:dyDescent="0.25">
      <c r="A615" s="64">
        <v>3209</v>
      </c>
      <c r="B615" s="64" t="s">
        <v>2248</v>
      </c>
      <c r="C615" s="64" t="s">
        <v>2249</v>
      </c>
      <c r="D615" s="64" t="s">
        <v>203</v>
      </c>
      <c r="E615" s="65">
        <v>41437</v>
      </c>
      <c r="F615" s="66" t="s">
        <v>2227</v>
      </c>
      <c r="G615" s="66">
        <v>0</v>
      </c>
      <c r="H615" s="66">
        <v>0</v>
      </c>
      <c r="I615" s="66">
        <v>0</v>
      </c>
      <c r="J615" s="67" t="s">
        <v>22</v>
      </c>
      <c r="K615" s="67" t="s">
        <v>26</v>
      </c>
      <c r="L615" s="67" t="s">
        <v>143</v>
      </c>
      <c r="M615" s="67" t="s">
        <v>71</v>
      </c>
      <c r="N615" s="67">
        <v>150</v>
      </c>
    </row>
    <row r="616" spans="1:14" ht="20.25" hidden="1" customHeight="1" x14ac:dyDescent="0.25">
      <c r="A616" s="64">
        <v>3210</v>
      </c>
      <c r="B616" s="64" t="s">
        <v>2250</v>
      </c>
      <c r="C616" s="64" t="s">
        <v>2251</v>
      </c>
      <c r="D616" s="64" t="s">
        <v>201</v>
      </c>
      <c r="E616" s="65">
        <v>41594</v>
      </c>
      <c r="F616" s="66" t="s">
        <v>2221</v>
      </c>
      <c r="G616" s="66">
        <v>52580379</v>
      </c>
      <c r="H616" s="66">
        <v>0</v>
      </c>
      <c r="I616" s="66" t="s">
        <v>2252</v>
      </c>
      <c r="J616" s="67" t="s">
        <v>22</v>
      </c>
      <c r="K616" s="67" t="s">
        <v>26</v>
      </c>
      <c r="L616" s="67" t="s">
        <v>143</v>
      </c>
      <c r="M616" s="67" t="s">
        <v>71</v>
      </c>
      <c r="N616" s="67">
        <v>150</v>
      </c>
    </row>
    <row r="617" spans="1:14" ht="20.25" hidden="1" customHeight="1" x14ac:dyDescent="0.25">
      <c r="A617" s="64">
        <v>3211</v>
      </c>
      <c r="B617" s="64" t="s">
        <v>2253</v>
      </c>
      <c r="C617" s="64" t="s">
        <v>2254</v>
      </c>
      <c r="D617" s="64" t="s">
        <v>201</v>
      </c>
      <c r="E617" s="65">
        <v>41352</v>
      </c>
      <c r="F617" s="66" t="s">
        <v>2241</v>
      </c>
      <c r="G617" s="66">
        <v>52531447</v>
      </c>
      <c r="H617" s="66">
        <v>0</v>
      </c>
      <c r="I617" s="66" t="s">
        <v>2255</v>
      </c>
      <c r="J617" s="67" t="s">
        <v>22</v>
      </c>
      <c r="K617" s="67" t="s">
        <v>26</v>
      </c>
      <c r="L617" s="67" t="s">
        <v>143</v>
      </c>
      <c r="M617" s="67" t="s">
        <v>71</v>
      </c>
      <c r="N617" s="67">
        <v>150</v>
      </c>
    </row>
    <row r="618" spans="1:14" ht="20.25" hidden="1" customHeight="1" x14ac:dyDescent="0.25">
      <c r="A618" s="64">
        <v>3212</v>
      </c>
      <c r="B618" s="64" t="s">
        <v>2256</v>
      </c>
      <c r="C618" s="64" t="s">
        <v>1486</v>
      </c>
      <c r="D618" s="64" t="s">
        <v>201</v>
      </c>
      <c r="E618" s="65">
        <v>41434</v>
      </c>
      <c r="F618" s="66" t="s">
        <v>2241</v>
      </c>
      <c r="G618" s="66">
        <v>52531447</v>
      </c>
      <c r="H618" s="66">
        <v>0</v>
      </c>
      <c r="I618" s="66" t="s">
        <v>2255</v>
      </c>
      <c r="J618" s="67" t="s">
        <v>22</v>
      </c>
      <c r="K618" s="67" t="s">
        <v>26</v>
      </c>
      <c r="L618" s="67" t="s">
        <v>143</v>
      </c>
      <c r="M618" s="67" t="s">
        <v>71</v>
      </c>
      <c r="N618" s="67">
        <v>150</v>
      </c>
    </row>
    <row r="619" spans="1:14" ht="20.25" hidden="1" customHeight="1" x14ac:dyDescent="0.25">
      <c r="A619" s="64">
        <v>3213</v>
      </c>
      <c r="B619" s="64" t="s">
        <v>2256</v>
      </c>
      <c r="C619" s="64" t="s">
        <v>318</v>
      </c>
      <c r="D619" s="64" t="s">
        <v>201</v>
      </c>
      <c r="E619" s="65">
        <v>41434</v>
      </c>
      <c r="F619" s="66" t="s">
        <v>1366</v>
      </c>
      <c r="G619" s="66">
        <v>0</v>
      </c>
      <c r="H619" s="66">
        <v>0</v>
      </c>
      <c r="I619" s="66">
        <v>0</v>
      </c>
      <c r="J619" s="67" t="s">
        <v>22</v>
      </c>
      <c r="K619" s="67" t="s">
        <v>26</v>
      </c>
      <c r="L619" s="67" t="s">
        <v>143</v>
      </c>
      <c r="M619" s="67" t="s">
        <v>71</v>
      </c>
      <c r="N619" s="67">
        <v>150</v>
      </c>
    </row>
    <row r="620" spans="1:14" ht="20.25" hidden="1" customHeight="1" x14ac:dyDescent="0.25">
      <c r="A620" s="64">
        <v>3214</v>
      </c>
      <c r="B620" s="64" t="s">
        <v>2257</v>
      </c>
      <c r="C620" s="64" t="s">
        <v>2258</v>
      </c>
      <c r="D620" s="64" t="s">
        <v>201</v>
      </c>
      <c r="E620" s="65">
        <v>41365</v>
      </c>
      <c r="F620" s="66" t="s">
        <v>1366</v>
      </c>
      <c r="G620" s="66">
        <v>0</v>
      </c>
      <c r="H620" s="66">
        <v>0</v>
      </c>
      <c r="I620" s="66">
        <v>0</v>
      </c>
      <c r="J620" s="67" t="s">
        <v>22</v>
      </c>
      <c r="K620" s="67" t="s">
        <v>26</v>
      </c>
      <c r="L620" s="67" t="s">
        <v>143</v>
      </c>
      <c r="M620" s="67" t="s">
        <v>71</v>
      </c>
      <c r="N620" s="67">
        <v>150</v>
      </c>
    </row>
    <row r="621" spans="1:14" ht="20.25" hidden="1" customHeight="1" x14ac:dyDescent="0.25">
      <c r="A621" s="64">
        <v>3215</v>
      </c>
      <c r="B621" s="64" t="s">
        <v>2259</v>
      </c>
      <c r="C621" s="64" t="s">
        <v>2260</v>
      </c>
      <c r="D621" s="64" t="s">
        <v>201</v>
      </c>
      <c r="E621" s="65">
        <v>40416</v>
      </c>
      <c r="F621" s="66" t="s">
        <v>2261</v>
      </c>
      <c r="G621" s="66">
        <v>54944227</v>
      </c>
      <c r="H621" s="66">
        <v>0</v>
      </c>
      <c r="I621" s="66" t="s">
        <v>2262</v>
      </c>
      <c r="J621" s="67" t="s">
        <v>22</v>
      </c>
      <c r="K621" s="67" t="s">
        <v>26</v>
      </c>
      <c r="L621" s="67" t="s">
        <v>143</v>
      </c>
      <c r="M621" s="67" t="s">
        <v>202</v>
      </c>
      <c r="N621" s="67">
        <v>150</v>
      </c>
    </row>
    <row r="622" spans="1:14" ht="20.25" hidden="1" customHeight="1" x14ac:dyDescent="0.25">
      <c r="A622" s="64">
        <v>3216</v>
      </c>
      <c r="B622" s="64" t="s">
        <v>2263</v>
      </c>
      <c r="C622" s="64" t="s">
        <v>2264</v>
      </c>
      <c r="D622" s="64" t="s">
        <v>201</v>
      </c>
      <c r="E622" s="65">
        <v>40738</v>
      </c>
      <c r="F622" s="66" t="s">
        <v>2224</v>
      </c>
      <c r="G622" s="66">
        <v>57295140</v>
      </c>
      <c r="H622" s="66">
        <v>0</v>
      </c>
      <c r="I622" s="66" t="s">
        <v>2265</v>
      </c>
      <c r="J622" s="67" t="s">
        <v>22</v>
      </c>
      <c r="K622" s="67" t="s">
        <v>26</v>
      </c>
      <c r="L622" s="67" t="s">
        <v>143</v>
      </c>
      <c r="M622" s="67" t="s">
        <v>202</v>
      </c>
      <c r="N622" s="67">
        <v>150</v>
      </c>
    </row>
    <row r="623" spans="1:14" ht="20.25" hidden="1" customHeight="1" x14ac:dyDescent="0.25">
      <c r="A623" s="64">
        <v>3217</v>
      </c>
      <c r="B623" s="64" t="s">
        <v>2263</v>
      </c>
      <c r="C623" s="64" t="s">
        <v>2266</v>
      </c>
      <c r="D623" s="64" t="s">
        <v>203</v>
      </c>
      <c r="E623" s="65">
        <v>40738</v>
      </c>
      <c r="F623" s="66" t="s">
        <v>2267</v>
      </c>
      <c r="G623" s="66">
        <v>57981441</v>
      </c>
      <c r="H623" s="66">
        <v>0</v>
      </c>
      <c r="I623" s="66" t="s">
        <v>2268</v>
      </c>
      <c r="J623" s="67" t="s">
        <v>22</v>
      </c>
      <c r="K623" s="67" t="s">
        <v>26</v>
      </c>
      <c r="L623" s="67" t="s">
        <v>143</v>
      </c>
      <c r="M623" s="67" t="s">
        <v>202</v>
      </c>
      <c r="N623" s="67">
        <v>150</v>
      </c>
    </row>
    <row r="624" spans="1:14" ht="20.25" hidden="1" customHeight="1" x14ac:dyDescent="0.25">
      <c r="A624" s="64">
        <v>3218</v>
      </c>
      <c r="B624" s="64" t="s">
        <v>2269</v>
      </c>
      <c r="C624" s="64" t="s">
        <v>2270</v>
      </c>
      <c r="D624" s="64" t="s">
        <v>203</v>
      </c>
      <c r="E624" s="65">
        <v>40688</v>
      </c>
      <c r="F624" s="66" t="s">
        <v>2227</v>
      </c>
      <c r="G624" s="66">
        <v>0</v>
      </c>
      <c r="H624" s="66">
        <v>0</v>
      </c>
      <c r="I624" s="66">
        <v>0</v>
      </c>
      <c r="J624" s="67" t="s">
        <v>22</v>
      </c>
      <c r="K624" s="67" t="s">
        <v>26</v>
      </c>
      <c r="L624" s="67" t="s">
        <v>143</v>
      </c>
      <c r="M624" s="67" t="s">
        <v>202</v>
      </c>
      <c r="N624" s="67">
        <v>150</v>
      </c>
    </row>
    <row r="625" spans="1:14" ht="20.25" hidden="1" customHeight="1" x14ac:dyDescent="0.25">
      <c r="A625" s="64">
        <v>3219</v>
      </c>
      <c r="B625" s="64" t="s">
        <v>2271</v>
      </c>
      <c r="C625" s="64" t="s">
        <v>2272</v>
      </c>
      <c r="D625" s="64" t="s">
        <v>203</v>
      </c>
      <c r="E625" s="65">
        <v>40355</v>
      </c>
      <c r="F625" s="66" t="s">
        <v>2221</v>
      </c>
      <c r="G625" s="66">
        <v>58214685</v>
      </c>
      <c r="H625" s="66">
        <v>0</v>
      </c>
      <c r="I625" s="66" t="s">
        <v>2273</v>
      </c>
      <c r="J625" s="67" t="s">
        <v>22</v>
      </c>
      <c r="K625" s="67" t="s">
        <v>26</v>
      </c>
      <c r="L625" s="67" t="s">
        <v>143</v>
      </c>
      <c r="M625" s="67" t="s">
        <v>202</v>
      </c>
      <c r="N625" s="67">
        <v>150</v>
      </c>
    </row>
    <row r="626" spans="1:14" ht="20.25" hidden="1" customHeight="1" x14ac:dyDescent="0.25">
      <c r="A626" s="64">
        <v>3220</v>
      </c>
      <c r="B626" s="64" t="s">
        <v>2274</v>
      </c>
      <c r="C626" s="64" t="s">
        <v>799</v>
      </c>
      <c r="D626" s="64" t="s">
        <v>201</v>
      </c>
      <c r="E626" s="65">
        <v>40309</v>
      </c>
      <c r="F626" s="66" t="s">
        <v>2275</v>
      </c>
      <c r="G626" s="66">
        <v>55002601</v>
      </c>
      <c r="H626" s="66">
        <v>0</v>
      </c>
      <c r="I626" s="66" t="s">
        <v>2276</v>
      </c>
      <c r="J626" s="67" t="s">
        <v>22</v>
      </c>
      <c r="K626" s="67" t="s">
        <v>26</v>
      </c>
      <c r="L626" s="67" t="s">
        <v>143</v>
      </c>
      <c r="M626" s="67" t="s">
        <v>202</v>
      </c>
      <c r="N626" s="67">
        <v>150</v>
      </c>
    </row>
    <row r="627" spans="1:14" ht="20.25" hidden="1" customHeight="1" x14ac:dyDescent="0.25">
      <c r="A627" s="64">
        <v>3221</v>
      </c>
      <c r="B627" s="64" t="s">
        <v>2277</v>
      </c>
      <c r="C627" s="64" t="s">
        <v>2278</v>
      </c>
      <c r="D627" s="64" t="s">
        <v>201</v>
      </c>
      <c r="E627" s="65">
        <v>40900</v>
      </c>
      <c r="F627" s="66" t="s">
        <v>1366</v>
      </c>
      <c r="G627" s="66">
        <v>0</v>
      </c>
      <c r="H627" s="66">
        <v>0</v>
      </c>
      <c r="I627" s="66">
        <v>0</v>
      </c>
      <c r="J627" s="67" t="s">
        <v>22</v>
      </c>
      <c r="K627" s="67" t="s">
        <v>26</v>
      </c>
      <c r="L627" s="67" t="s">
        <v>143</v>
      </c>
      <c r="M627" s="67" t="s">
        <v>202</v>
      </c>
      <c r="N627" s="67">
        <v>150</v>
      </c>
    </row>
    <row r="628" spans="1:14" ht="20.25" hidden="1" customHeight="1" x14ac:dyDescent="0.25">
      <c r="A628" s="64">
        <v>3222</v>
      </c>
      <c r="B628" s="64" t="s">
        <v>2279</v>
      </c>
      <c r="C628" s="64" t="s">
        <v>2280</v>
      </c>
      <c r="D628" s="64" t="s">
        <v>203</v>
      </c>
      <c r="E628" s="65">
        <v>39885</v>
      </c>
      <c r="F628" s="66" t="s">
        <v>2281</v>
      </c>
      <c r="G628" s="66">
        <v>0</v>
      </c>
      <c r="H628" s="66">
        <v>0</v>
      </c>
      <c r="I628" s="66">
        <v>0</v>
      </c>
      <c r="J628" s="67" t="s">
        <v>22</v>
      </c>
      <c r="K628" s="67" t="s">
        <v>26</v>
      </c>
      <c r="L628" s="67" t="s">
        <v>143</v>
      </c>
      <c r="M628" s="67" t="s">
        <v>175</v>
      </c>
      <c r="N628" s="67">
        <v>200</v>
      </c>
    </row>
    <row r="629" spans="1:14" ht="20.25" hidden="1" customHeight="1" x14ac:dyDescent="0.25">
      <c r="A629" s="64">
        <v>3223</v>
      </c>
      <c r="B629" s="64" t="s">
        <v>2282</v>
      </c>
      <c r="C629" s="64" t="s">
        <v>2283</v>
      </c>
      <c r="D629" s="64" t="s">
        <v>203</v>
      </c>
      <c r="E629" s="65">
        <v>39991</v>
      </c>
      <c r="F629" s="66" t="s">
        <v>2241</v>
      </c>
      <c r="G629" s="66">
        <v>0</v>
      </c>
      <c r="H629" s="66">
        <v>0</v>
      </c>
      <c r="I629" s="66">
        <v>0</v>
      </c>
      <c r="J629" s="67" t="s">
        <v>22</v>
      </c>
      <c r="K629" s="67" t="s">
        <v>26</v>
      </c>
      <c r="L629" s="67" t="s">
        <v>143</v>
      </c>
      <c r="M629" s="67" t="s">
        <v>175</v>
      </c>
      <c r="N629" s="67">
        <v>200</v>
      </c>
    </row>
    <row r="630" spans="1:14" ht="20.25" hidden="1" customHeight="1" x14ac:dyDescent="0.25">
      <c r="A630" s="64">
        <v>3224</v>
      </c>
      <c r="B630" s="64" t="s">
        <v>2284</v>
      </c>
      <c r="C630" s="64" t="s">
        <v>2285</v>
      </c>
      <c r="D630" s="64" t="s">
        <v>203</v>
      </c>
      <c r="E630" s="65">
        <v>40075</v>
      </c>
      <c r="F630" s="66" t="s">
        <v>2241</v>
      </c>
      <c r="G630" s="66">
        <v>0</v>
      </c>
      <c r="H630" s="66">
        <v>0</v>
      </c>
      <c r="I630" s="66">
        <v>0</v>
      </c>
      <c r="J630" s="67" t="s">
        <v>22</v>
      </c>
      <c r="K630" s="67" t="s">
        <v>26</v>
      </c>
      <c r="L630" s="67" t="s">
        <v>143</v>
      </c>
      <c r="M630" s="67" t="s">
        <v>175</v>
      </c>
      <c r="N630" s="67">
        <v>200</v>
      </c>
    </row>
    <row r="631" spans="1:14" ht="20.25" hidden="1" customHeight="1" x14ac:dyDescent="0.25">
      <c r="A631" s="64">
        <v>3225</v>
      </c>
      <c r="B631" s="64" t="s">
        <v>2286</v>
      </c>
      <c r="C631" s="64" t="s">
        <v>2287</v>
      </c>
      <c r="D631" s="64" t="s">
        <v>203</v>
      </c>
      <c r="E631" s="65">
        <v>39716</v>
      </c>
      <c r="F631" s="66" t="s">
        <v>1366</v>
      </c>
      <c r="G631" s="66">
        <v>0</v>
      </c>
      <c r="H631" s="66">
        <v>0</v>
      </c>
      <c r="I631" s="66">
        <v>0</v>
      </c>
      <c r="J631" s="67" t="s">
        <v>22</v>
      </c>
      <c r="K631" s="67" t="s">
        <v>26</v>
      </c>
      <c r="L631" s="67" t="s">
        <v>143</v>
      </c>
      <c r="M631" s="67" t="s">
        <v>175</v>
      </c>
      <c r="N631" s="67">
        <v>200</v>
      </c>
    </row>
    <row r="632" spans="1:14" ht="20.25" hidden="1" customHeight="1" x14ac:dyDescent="0.25">
      <c r="A632" s="64">
        <v>3226</v>
      </c>
      <c r="B632" s="64" t="s">
        <v>2288</v>
      </c>
      <c r="C632" s="64" t="s">
        <v>908</v>
      </c>
      <c r="D632" s="64" t="s">
        <v>203</v>
      </c>
      <c r="E632" s="65">
        <v>40130</v>
      </c>
      <c r="F632" s="66" t="s">
        <v>1366</v>
      </c>
      <c r="G632" s="66">
        <v>0</v>
      </c>
      <c r="H632" s="66">
        <v>0</v>
      </c>
      <c r="I632" s="66">
        <v>0</v>
      </c>
      <c r="J632" s="67" t="s">
        <v>22</v>
      </c>
      <c r="K632" s="67" t="s">
        <v>26</v>
      </c>
      <c r="L632" s="67" t="s">
        <v>143</v>
      </c>
      <c r="M632" s="67" t="s">
        <v>175</v>
      </c>
      <c r="N632" s="67">
        <v>200</v>
      </c>
    </row>
    <row r="633" spans="1:14" ht="20.25" hidden="1" customHeight="1" x14ac:dyDescent="0.25">
      <c r="A633" s="64">
        <v>3227</v>
      </c>
      <c r="B633" s="64" t="s">
        <v>2289</v>
      </c>
      <c r="C633" s="64" t="s">
        <v>2290</v>
      </c>
      <c r="D633" s="64" t="s">
        <v>201</v>
      </c>
      <c r="E633" s="65">
        <v>35642</v>
      </c>
      <c r="F633" s="66" t="s">
        <v>2291</v>
      </c>
      <c r="G633" s="66">
        <v>57663124</v>
      </c>
      <c r="H633" s="66" t="s">
        <v>2292</v>
      </c>
      <c r="I633" s="66" t="s">
        <v>304</v>
      </c>
      <c r="J633" s="67" t="s">
        <v>22</v>
      </c>
      <c r="K633" s="67" t="s">
        <v>26</v>
      </c>
      <c r="L633" s="67" t="s">
        <v>143</v>
      </c>
      <c r="M633" s="67" t="s">
        <v>204</v>
      </c>
      <c r="N633" s="67">
        <v>400</v>
      </c>
    </row>
    <row r="634" spans="1:14" ht="20.25" hidden="1" customHeight="1" x14ac:dyDescent="0.25">
      <c r="A634" s="64">
        <v>3228</v>
      </c>
      <c r="B634" s="64" t="s">
        <v>750</v>
      </c>
      <c r="C634" s="64" t="s">
        <v>2293</v>
      </c>
      <c r="D634" s="64" t="s">
        <v>201</v>
      </c>
      <c r="E634" s="65">
        <v>29592</v>
      </c>
      <c r="F634" s="66" t="s">
        <v>2241</v>
      </c>
      <c r="G634" s="66">
        <v>52574262</v>
      </c>
      <c r="H634" s="66" t="s">
        <v>2294</v>
      </c>
      <c r="I634" s="66" t="s">
        <v>792</v>
      </c>
      <c r="J634" s="67" t="s">
        <v>22</v>
      </c>
      <c r="K634" s="67" t="s">
        <v>26</v>
      </c>
      <c r="L634" s="67" t="s">
        <v>143</v>
      </c>
      <c r="M634" s="67" t="s">
        <v>205</v>
      </c>
      <c r="N634" s="67">
        <v>600</v>
      </c>
    </row>
    <row r="635" spans="1:14" ht="20.25" hidden="1" customHeight="1" x14ac:dyDescent="0.25">
      <c r="A635" s="64">
        <v>3229</v>
      </c>
      <c r="B635" s="64" t="s">
        <v>789</v>
      </c>
      <c r="C635" s="64" t="s">
        <v>1365</v>
      </c>
      <c r="D635" s="64" t="s">
        <v>201</v>
      </c>
      <c r="E635" s="65">
        <v>27756</v>
      </c>
      <c r="F635" s="66" t="s">
        <v>2295</v>
      </c>
      <c r="G635" s="66">
        <v>0</v>
      </c>
      <c r="H635" s="66">
        <v>0</v>
      </c>
      <c r="I635" s="66">
        <v>0</v>
      </c>
      <c r="J635" s="67" t="s">
        <v>22</v>
      </c>
      <c r="K635" s="67" t="s">
        <v>26</v>
      </c>
      <c r="L635" s="67" t="s">
        <v>142</v>
      </c>
      <c r="M635" s="67" t="s">
        <v>1211</v>
      </c>
      <c r="N635" s="67">
        <v>600</v>
      </c>
    </row>
    <row r="636" spans="1:14" ht="20.25" hidden="1" customHeight="1" x14ac:dyDescent="0.25">
      <c r="A636" s="64">
        <v>3230</v>
      </c>
      <c r="B636" s="64" t="s">
        <v>2296</v>
      </c>
      <c r="C636" s="64" t="s">
        <v>2297</v>
      </c>
      <c r="D636" s="64" t="s">
        <v>203</v>
      </c>
      <c r="E636" s="65">
        <v>42791</v>
      </c>
      <c r="F636" s="66" t="s">
        <v>2298</v>
      </c>
      <c r="G636" s="66">
        <v>54936864</v>
      </c>
      <c r="H636" s="66" t="s">
        <v>2299</v>
      </c>
      <c r="I636" s="66" t="s">
        <v>1185</v>
      </c>
      <c r="J636" s="67" t="s">
        <v>40</v>
      </c>
      <c r="K636" s="67" t="s">
        <v>39</v>
      </c>
      <c r="L636" s="67" t="s">
        <v>143</v>
      </c>
      <c r="M636" s="67" t="s">
        <v>69</v>
      </c>
      <c r="N636" s="67">
        <v>100</v>
      </c>
    </row>
    <row r="637" spans="1:14" ht="20.25" hidden="1" customHeight="1" x14ac:dyDescent="0.25">
      <c r="A637" s="64">
        <v>3231</v>
      </c>
      <c r="B637" s="64" t="s">
        <v>2300</v>
      </c>
      <c r="C637" s="64" t="s">
        <v>2301</v>
      </c>
      <c r="D637" s="64" t="s">
        <v>203</v>
      </c>
      <c r="E637" s="65">
        <v>25517</v>
      </c>
      <c r="F637" s="66" t="s">
        <v>2302</v>
      </c>
      <c r="G637" s="66">
        <v>54769739</v>
      </c>
      <c r="H637" s="66" t="s">
        <v>2303</v>
      </c>
      <c r="I637" s="66" t="s">
        <v>1204</v>
      </c>
      <c r="J637" s="67" t="s">
        <v>40</v>
      </c>
      <c r="K637" s="67" t="s">
        <v>39</v>
      </c>
      <c r="L637" s="67" t="s">
        <v>143</v>
      </c>
      <c r="M637" s="67" t="s">
        <v>205</v>
      </c>
      <c r="N637" s="67">
        <v>600</v>
      </c>
    </row>
    <row r="638" spans="1:14" ht="20.25" hidden="1" customHeight="1" x14ac:dyDescent="0.25">
      <c r="A638" s="64">
        <v>3232</v>
      </c>
      <c r="B638" s="64" t="s">
        <v>2304</v>
      </c>
      <c r="C638" s="64" t="s">
        <v>2305</v>
      </c>
      <c r="D638" s="64" t="s">
        <v>201</v>
      </c>
      <c r="E638" s="65">
        <v>31768</v>
      </c>
      <c r="F638" s="66" t="s">
        <v>2306</v>
      </c>
      <c r="G638" s="66">
        <v>54988370</v>
      </c>
      <c r="H638" s="66" t="s">
        <v>2307</v>
      </c>
      <c r="I638" s="66" t="s">
        <v>2308</v>
      </c>
      <c r="J638" s="67" t="s">
        <v>40</v>
      </c>
      <c r="K638" s="67" t="s">
        <v>39</v>
      </c>
      <c r="L638" s="67" t="s">
        <v>143</v>
      </c>
      <c r="M638" s="67" t="s">
        <v>205</v>
      </c>
      <c r="N638" s="67">
        <v>600</v>
      </c>
    </row>
    <row r="639" spans="1:14" ht="20.25" hidden="1" customHeight="1" x14ac:dyDescent="0.25">
      <c r="A639" s="64">
        <v>3233</v>
      </c>
      <c r="B639" s="64" t="s">
        <v>2309</v>
      </c>
      <c r="C639" s="64" t="s">
        <v>2310</v>
      </c>
      <c r="D639" s="64" t="s">
        <v>203</v>
      </c>
      <c r="E639" s="65">
        <v>26550</v>
      </c>
      <c r="F639" s="66" t="s">
        <v>2311</v>
      </c>
      <c r="G639" s="66">
        <v>59491769</v>
      </c>
      <c r="H639" s="66" t="s">
        <v>2312</v>
      </c>
      <c r="I639" s="66" t="s">
        <v>2313</v>
      </c>
      <c r="J639" s="67" t="s">
        <v>40</v>
      </c>
      <c r="K639" s="67" t="s">
        <v>39</v>
      </c>
      <c r="L639" s="67" t="s">
        <v>143</v>
      </c>
      <c r="M639" s="67" t="s">
        <v>205</v>
      </c>
      <c r="N639" s="67">
        <v>600</v>
      </c>
    </row>
    <row r="640" spans="1:14" ht="20.25" hidden="1" customHeight="1" x14ac:dyDescent="0.25">
      <c r="A640" s="64">
        <v>3234</v>
      </c>
      <c r="B640" s="64" t="s">
        <v>2309</v>
      </c>
      <c r="C640" s="64" t="s">
        <v>938</v>
      </c>
      <c r="D640" s="64" t="s">
        <v>203</v>
      </c>
      <c r="E640" s="65">
        <v>39305</v>
      </c>
      <c r="F640" s="66" t="s">
        <v>2311</v>
      </c>
      <c r="G640" s="66">
        <v>57420278</v>
      </c>
      <c r="H640" s="66" t="s">
        <v>2314</v>
      </c>
      <c r="I640" s="66" t="s">
        <v>2313</v>
      </c>
      <c r="J640" s="67" t="s">
        <v>40</v>
      </c>
      <c r="K640" s="67" t="s">
        <v>39</v>
      </c>
      <c r="L640" s="67" t="s">
        <v>143</v>
      </c>
      <c r="M640" s="67" t="s">
        <v>399</v>
      </c>
      <c r="N640" s="67">
        <v>300</v>
      </c>
    </row>
    <row r="641" spans="1:14" ht="20.25" hidden="1" customHeight="1" x14ac:dyDescent="0.25">
      <c r="A641" s="64">
        <v>3235</v>
      </c>
      <c r="B641" s="64" t="s">
        <v>2315</v>
      </c>
      <c r="C641" s="64" t="s">
        <v>2316</v>
      </c>
      <c r="D641" s="64" t="s">
        <v>201</v>
      </c>
      <c r="E641" s="65">
        <v>35668</v>
      </c>
      <c r="F641" s="66" t="s">
        <v>2317</v>
      </c>
      <c r="G641" s="66">
        <v>58583387</v>
      </c>
      <c r="H641" s="66" t="s">
        <v>2318</v>
      </c>
      <c r="I641" s="66" t="s">
        <v>2319</v>
      </c>
      <c r="J641" s="67" t="s">
        <v>40</v>
      </c>
      <c r="K641" s="67" t="s">
        <v>39</v>
      </c>
      <c r="L641" s="67" t="s">
        <v>143</v>
      </c>
      <c r="M641" s="67" t="s">
        <v>204</v>
      </c>
      <c r="N641" s="67">
        <v>400</v>
      </c>
    </row>
    <row r="642" spans="1:14" ht="20.25" hidden="1" customHeight="1" x14ac:dyDescent="0.25">
      <c r="A642" s="64">
        <v>3236</v>
      </c>
      <c r="B642" s="64" t="s">
        <v>1216</v>
      </c>
      <c r="C642" s="64" t="s">
        <v>2320</v>
      </c>
      <c r="D642" s="64" t="s">
        <v>203</v>
      </c>
      <c r="E642" s="65">
        <v>41199</v>
      </c>
      <c r="F642" s="66" t="s">
        <v>1218</v>
      </c>
      <c r="G642" s="66" t="s">
        <v>1219</v>
      </c>
      <c r="H642" s="66">
        <v>0</v>
      </c>
      <c r="I642" s="66" t="s">
        <v>1221</v>
      </c>
      <c r="J642" s="67" t="s">
        <v>40</v>
      </c>
      <c r="K642" s="67" t="s">
        <v>39</v>
      </c>
      <c r="L642" s="67" t="s">
        <v>143</v>
      </c>
      <c r="M642" s="67" t="s">
        <v>71</v>
      </c>
      <c r="N642" s="67">
        <v>150</v>
      </c>
    </row>
    <row r="643" spans="1:14" ht="20.25" hidden="1" customHeight="1" x14ac:dyDescent="0.25">
      <c r="A643" s="64">
        <v>3237</v>
      </c>
      <c r="B643" s="64" t="s">
        <v>2321</v>
      </c>
      <c r="C643" s="64" t="s">
        <v>2322</v>
      </c>
      <c r="D643" s="64" t="s">
        <v>201</v>
      </c>
      <c r="E643" s="65">
        <v>40152</v>
      </c>
      <c r="F643" s="66" t="s">
        <v>2323</v>
      </c>
      <c r="G643" s="66">
        <v>0</v>
      </c>
      <c r="H643" s="66">
        <v>0</v>
      </c>
      <c r="I643" s="66">
        <v>0</v>
      </c>
      <c r="J643" s="67" t="s">
        <v>1225</v>
      </c>
      <c r="K643" s="67" t="s">
        <v>33</v>
      </c>
      <c r="L643" s="67" t="s">
        <v>143</v>
      </c>
      <c r="M643" s="67" t="s">
        <v>175</v>
      </c>
      <c r="N643" s="67">
        <v>200</v>
      </c>
    </row>
    <row r="644" spans="1:14" ht="20.25" hidden="1" customHeight="1" x14ac:dyDescent="0.25">
      <c r="A644" s="64">
        <v>3238</v>
      </c>
      <c r="B644" s="64" t="s">
        <v>2324</v>
      </c>
      <c r="C644" s="64" t="s">
        <v>2325</v>
      </c>
      <c r="D644" s="64" t="s">
        <v>201</v>
      </c>
      <c r="E644" s="65">
        <v>39632</v>
      </c>
      <c r="F644" s="66" t="s">
        <v>2326</v>
      </c>
      <c r="G644" s="66">
        <v>0</v>
      </c>
      <c r="H644" s="66">
        <v>0</v>
      </c>
      <c r="I644" s="66">
        <v>0</v>
      </c>
      <c r="J644" s="67" t="s">
        <v>1225</v>
      </c>
      <c r="K644" s="67" t="s">
        <v>33</v>
      </c>
      <c r="L644" s="67" t="s">
        <v>143</v>
      </c>
      <c r="M644" s="67" t="s">
        <v>175</v>
      </c>
      <c r="N644" s="67">
        <v>200</v>
      </c>
    </row>
    <row r="645" spans="1:14" ht="20.25" hidden="1" customHeight="1" x14ac:dyDescent="0.25">
      <c r="A645" s="64">
        <v>3239</v>
      </c>
      <c r="B645" s="64" t="s">
        <v>2327</v>
      </c>
      <c r="C645" s="64" t="s">
        <v>2328</v>
      </c>
      <c r="D645" s="64" t="s">
        <v>201</v>
      </c>
      <c r="E645" s="65">
        <v>38849</v>
      </c>
      <c r="F645" s="66" t="s">
        <v>2329</v>
      </c>
      <c r="G645" s="66">
        <v>0</v>
      </c>
      <c r="H645" s="66">
        <v>0</v>
      </c>
      <c r="I645" s="66">
        <v>0</v>
      </c>
      <c r="J645" s="67" t="s">
        <v>1225</v>
      </c>
      <c r="K645" s="67" t="s">
        <v>33</v>
      </c>
      <c r="L645" s="67" t="s">
        <v>143</v>
      </c>
      <c r="M645" s="67" t="s">
        <v>399</v>
      </c>
      <c r="N645" s="67">
        <v>300</v>
      </c>
    </row>
    <row r="646" spans="1:14" ht="20.25" hidden="1" customHeight="1" x14ac:dyDescent="0.25">
      <c r="A646" s="64">
        <v>3240</v>
      </c>
      <c r="B646" s="64" t="s">
        <v>2330</v>
      </c>
      <c r="C646" s="64" t="s">
        <v>2331</v>
      </c>
      <c r="D646" s="64" t="s">
        <v>203</v>
      </c>
      <c r="E646" s="65">
        <v>39714</v>
      </c>
      <c r="F646" s="66" t="s">
        <v>2332</v>
      </c>
      <c r="G646" s="66">
        <v>0</v>
      </c>
      <c r="H646" s="66">
        <v>0</v>
      </c>
      <c r="I646" s="66">
        <v>0</v>
      </c>
      <c r="J646" s="67" t="s">
        <v>1225</v>
      </c>
      <c r="K646" s="67" t="s">
        <v>33</v>
      </c>
      <c r="L646" s="67" t="s">
        <v>143</v>
      </c>
      <c r="M646" s="67" t="s">
        <v>175</v>
      </c>
      <c r="N646" s="67">
        <v>200</v>
      </c>
    </row>
    <row r="647" spans="1:14" ht="20.25" hidden="1" customHeight="1" x14ac:dyDescent="0.25">
      <c r="A647" s="64">
        <v>3241</v>
      </c>
      <c r="B647" s="64" t="s">
        <v>2333</v>
      </c>
      <c r="C647" s="64" t="s">
        <v>2334</v>
      </c>
      <c r="D647" s="64" t="s">
        <v>203</v>
      </c>
      <c r="E647" s="65">
        <v>40051</v>
      </c>
      <c r="F647" s="66" t="s">
        <v>2335</v>
      </c>
      <c r="G647" s="66">
        <v>0</v>
      </c>
      <c r="H647" s="66">
        <v>0</v>
      </c>
      <c r="I647" s="66" t="s">
        <v>2336</v>
      </c>
      <c r="J647" s="67" t="s">
        <v>1225</v>
      </c>
      <c r="K647" s="67" t="s">
        <v>33</v>
      </c>
      <c r="L647" s="67" t="s">
        <v>143</v>
      </c>
      <c r="M647" s="67" t="s">
        <v>175</v>
      </c>
      <c r="N647" s="67">
        <v>200</v>
      </c>
    </row>
    <row r="648" spans="1:14" ht="20.25" hidden="1" customHeight="1" x14ac:dyDescent="0.25">
      <c r="A648" s="64">
        <v>3242</v>
      </c>
      <c r="B648" s="64" t="s">
        <v>2337</v>
      </c>
      <c r="C648" s="64" t="s">
        <v>2338</v>
      </c>
      <c r="D648" s="64" t="s">
        <v>203</v>
      </c>
      <c r="E648" s="65">
        <v>39883</v>
      </c>
      <c r="F648" s="66" t="s">
        <v>2339</v>
      </c>
      <c r="G648" s="66">
        <v>0</v>
      </c>
      <c r="H648" s="66">
        <v>0</v>
      </c>
      <c r="I648" s="66">
        <v>0</v>
      </c>
      <c r="J648" s="67" t="s">
        <v>1225</v>
      </c>
      <c r="K648" s="67" t="s">
        <v>33</v>
      </c>
      <c r="L648" s="67" t="s">
        <v>143</v>
      </c>
      <c r="M648" s="67" t="s">
        <v>175</v>
      </c>
      <c r="N648" s="67">
        <v>200</v>
      </c>
    </row>
    <row r="649" spans="1:14" ht="20.25" hidden="1" customHeight="1" x14ac:dyDescent="0.25">
      <c r="A649" s="64">
        <v>3243</v>
      </c>
      <c r="B649" s="64" t="s">
        <v>2340</v>
      </c>
      <c r="C649" s="64" t="s">
        <v>2341</v>
      </c>
      <c r="D649" s="64" t="s">
        <v>203</v>
      </c>
      <c r="E649" s="65">
        <v>39626</v>
      </c>
      <c r="F649" s="66" t="s">
        <v>2342</v>
      </c>
      <c r="G649" s="66">
        <v>0</v>
      </c>
      <c r="H649" s="66">
        <v>0</v>
      </c>
      <c r="I649" s="66">
        <v>0</v>
      </c>
      <c r="J649" s="67" t="s">
        <v>1225</v>
      </c>
      <c r="K649" s="67" t="s">
        <v>33</v>
      </c>
      <c r="L649" s="67" t="s">
        <v>143</v>
      </c>
      <c r="M649" s="67" t="s">
        <v>175</v>
      </c>
      <c r="N649" s="67">
        <v>200</v>
      </c>
    </row>
    <row r="650" spans="1:14" ht="20.25" hidden="1" customHeight="1" x14ac:dyDescent="0.25">
      <c r="A650" s="64">
        <v>3244</v>
      </c>
      <c r="B650" s="64" t="s">
        <v>2343</v>
      </c>
      <c r="C650" s="64" t="s">
        <v>2344</v>
      </c>
      <c r="D650" s="64" t="s">
        <v>203</v>
      </c>
      <c r="E650" s="65">
        <v>39041</v>
      </c>
      <c r="F650" s="66" t="s">
        <v>2345</v>
      </c>
      <c r="G650" s="66">
        <v>0</v>
      </c>
      <c r="H650" s="66">
        <v>0</v>
      </c>
      <c r="I650" s="66" t="s">
        <v>2346</v>
      </c>
      <c r="J650" s="67" t="s">
        <v>1225</v>
      </c>
      <c r="K650" s="67" t="s">
        <v>33</v>
      </c>
      <c r="L650" s="67" t="s">
        <v>143</v>
      </c>
      <c r="M650" s="67" t="s">
        <v>399</v>
      </c>
      <c r="N650" s="67">
        <v>300</v>
      </c>
    </row>
    <row r="651" spans="1:14" ht="20.25" hidden="1" customHeight="1" x14ac:dyDescent="0.25">
      <c r="A651" s="64">
        <v>3245</v>
      </c>
      <c r="B651" s="64" t="s">
        <v>2347</v>
      </c>
      <c r="C651" s="64" t="s">
        <v>2348</v>
      </c>
      <c r="D651" s="64" t="s">
        <v>203</v>
      </c>
      <c r="E651" s="65">
        <v>38789</v>
      </c>
      <c r="F651" s="66" t="s">
        <v>2329</v>
      </c>
      <c r="G651" s="66">
        <v>0</v>
      </c>
      <c r="H651" s="66">
        <v>0</v>
      </c>
      <c r="I651" s="66">
        <v>0</v>
      </c>
      <c r="J651" s="67" t="s">
        <v>1225</v>
      </c>
      <c r="K651" s="67" t="s">
        <v>33</v>
      </c>
      <c r="L651" s="67" t="s">
        <v>143</v>
      </c>
      <c r="M651" s="67" t="s">
        <v>399</v>
      </c>
      <c r="N651" s="67">
        <v>300</v>
      </c>
    </row>
    <row r="652" spans="1:14" ht="20.25" hidden="1" customHeight="1" x14ac:dyDescent="0.25">
      <c r="A652" s="64">
        <v>3246</v>
      </c>
      <c r="B652" s="64" t="s">
        <v>2349</v>
      </c>
      <c r="C652" s="64" t="s">
        <v>908</v>
      </c>
      <c r="D652" s="64" t="s">
        <v>203</v>
      </c>
      <c r="E652" s="65">
        <v>39231</v>
      </c>
      <c r="F652" s="66" t="s">
        <v>2350</v>
      </c>
      <c r="G652" s="66">
        <v>0</v>
      </c>
      <c r="H652" s="66">
        <v>0</v>
      </c>
      <c r="I652" s="66" t="s">
        <v>2351</v>
      </c>
      <c r="J652" s="67" t="s">
        <v>1225</v>
      </c>
      <c r="K652" s="67" t="s">
        <v>33</v>
      </c>
      <c r="L652" s="67" t="s">
        <v>143</v>
      </c>
      <c r="M652" s="67" t="s">
        <v>399</v>
      </c>
      <c r="N652" s="67">
        <v>300</v>
      </c>
    </row>
    <row r="653" spans="1:14" ht="20.25" hidden="1" customHeight="1" x14ac:dyDescent="0.25">
      <c r="A653" s="64">
        <v>3247</v>
      </c>
      <c r="B653" s="64" t="s">
        <v>2352</v>
      </c>
      <c r="C653" s="64" t="s">
        <v>1580</v>
      </c>
      <c r="D653" s="64" t="s">
        <v>203</v>
      </c>
      <c r="E653" s="65">
        <v>39274</v>
      </c>
      <c r="F653" s="66" t="s">
        <v>2353</v>
      </c>
      <c r="G653" s="66">
        <v>0</v>
      </c>
      <c r="H653" s="66">
        <v>0</v>
      </c>
      <c r="I653" s="66" t="s">
        <v>2354</v>
      </c>
      <c r="J653" s="67" t="s">
        <v>1225</v>
      </c>
      <c r="K653" s="67" t="s">
        <v>33</v>
      </c>
      <c r="L653" s="67" t="s">
        <v>143</v>
      </c>
      <c r="M653" s="67" t="s">
        <v>399</v>
      </c>
      <c r="N653" s="67">
        <v>300</v>
      </c>
    </row>
    <row r="654" spans="1:14" ht="20.25" hidden="1" customHeight="1" x14ac:dyDescent="0.25">
      <c r="A654" s="64">
        <v>3248</v>
      </c>
      <c r="B654" s="64" t="s">
        <v>2355</v>
      </c>
      <c r="C654" s="64" t="s">
        <v>2356</v>
      </c>
      <c r="D654" s="64" t="s">
        <v>203</v>
      </c>
      <c r="E654" s="65">
        <v>39418</v>
      </c>
      <c r="F654" s="66" t="s">
        <v>2357</v>
      </c>
      <c r="G654" s="66">
        <v>0</v>
      </c>
      <c r="H654" s="66">
        <v>0</v>
      </c>
      <c r="I654" s="66">
        <v>0</v>
      </c>
      <c r="J654" s="67" t="s">
        <v>1225</v>
      </c>
      <c r="K654" s="67" t="s">
        <v>33</v>
      </c>
      <c r="L654" s="67" t="s">
        <v>143</v>
      </c>
      <c r="M654" s="67" t="s">
        <v>399</v>
      </c>
      <c r="N654" s="67">
        <v>300</v>
      </c>
    </row>
    <row r="655" spans="1:14" ht="20.25" hidden="1" customHeight="1" x14ac:dyDescent="0.25">
      <c r="A655" s="64">
        <v>3270</v>
      </c>
      <c r="B655" s="64" t="s">
        <v>2358</v>
      </c>
      <c r="C655" s="64" t="s">
        <v>2359</v>
      </c>
      <c r="D655" s="64" t="s">
        <v>201</v>
      </c>
      <c r="E655" s="65">
        <v>42480</v>
      </c>
      <c r="F655" s="66" t="s">
        <v>2360</v>
      </c>
      <c r="G655" s="66">
        <v>58680879</v>
      </c>
      <c r="H655" s="66" t="s">
        <v>2361</v>
      </c>
      <c r="I655" s="66" t="s">
        <v>2362</v>
      </c>
      <c r="J655" s="67" t="s">
        <v>41</v>
      </c>
      <c r="K655" s="67" t="s">
        <v>62</v>
      </c>
      <c r="L655" s="67" t="s">
        <v>143</v>
      </c>
      <c r="M655" s="67" t="s">
        <v>69</v>
      </c>
      <c r="N655" s="67">
        <v>100</v>
      </c>
    </row>
    <row r="656" spans="1:14" ht="20.25" hidden="1" customHeight="1" x14ac:dyDescent="0.25">
      <c r="A656" s="64">
        <v>3271</v>
      </c>
      <c r="B656" s="64" t="s">
        <v>2363</v>
      </c>
      <c r="C656" s="64" t="s">
        <v>2364</v>
      </c>
      <c r="D656" s="64" t="s">
        <v>203</v>
      </c>
      <c r="E656" s="65">
        <v>28533</v>
      </c>
      <c r="F656" s="66" t="s">
        <v>2365</v>
      </c>
      <c r="G656" s="66">
        <v>59327486</v>
      </c>
      <c r="H656" s="66" t="s">
        <v>2366</v>
      </c>
      <c r="I656" s="66" t="s">
        <v>2367</v>
      </c>
      <c r="J656" s="67" t="s">
        <v>41</v>
      </c>
      <c r="K656" s="67" t="s">
        <v>62</v>
      </c>
      <c r="L656" s="67" t="s">
        <v>143</v>
      </c>
      <c r="M656" s="67" t="s">
        <v>205</v>
      </c>
      <c r="N656" s="67">
        <v>600</v>
      </c>
    </row>
    <row r="657" spans="1:14" ht="20.25" hidden="1" customHeight="1" x14ac:dyDescent="0.25">
      <c r="A657" s="64">
        <v>3272</v>
      </c>
      <c r="B657" s="64" t="s">
        <v>2368</v>
      </c>
      <c r="C657" s="64" t="s">
        <v>2369</v>
      </c>
      <c r="D657" s="64" t="s">
        <v>201</v>
      </c>
      <c r="E657" s="65">
        <v>32351</v>
      </c>
      <c r="F657" s="66" t="s">
        <v>2360</v>
      </c>
      <c r="G657" s="66">
        <v>58680879</v>
      </c>
      <c r="H657" s="66" t="s">
        <v>2370</v>
      </c>
      <c r="I657" s="66" t="s">
        <v>2371</v>
      </c>
      <c r="J657" s="67" t="s">
        <v>41</v>
      </c>
      <c r="K657" s="67" t="s">
        <v>62</v>
      </c>
      <c r="L657" s="67" t="s">
        <v>143</v>
      </c>
      <c r="M657" s="67" t="s">
        <v>205</v>
      </c>
      <c r="N657" s="67">
        <v>600</v>
      </c>
    </row>
    <row r="658" spans="1:14" ht="20.25" hidden="1" customHeight="1" x14ac:dyDescent="0.25">
      <c r="A658" s="64">
        <v>3273</v>
      </c>
      <c r="B658" s="64" t="s">
        <v>2372</v>
      </c>
      <c r="C658" s="64" t="s">
        <v>2373</v>
      </c>
      <c r="D658" s="64" t="s">
        <v>203</v>
      </c>
      <c r="E658" s="65">
        <v>22522</v>
      </c>
      <c r="F658" s="66" t="s">
        <v>2374</v>
      </c>
      <c r="G658" s="66">
        <v>54563379</v>
      </c>
      <c r="H658" s="66" t="s">
        <v>2375</v>
      </c>
      <c r="I658" s="66" t="s">
        <v>2376</v>
      </c>
      <c r="J658" s="67" t="s">
        <v>41</v>
      </c>
      <c r="K658" s="67" t="s">
        <v>62</v>
      </c>
      <c r="L658" s="67" t="s">
        <v>143</v>
      </c>
      <c r="M658" s="67" t="s">
        <v>205</v>
      </c>
      <c r="N658" s="67">
        <v>600</v>
      </c>
    </row>
    <row r="659" spans="1:14" ht="20.25" hidden="1" customHeight="1" x14ac:dyDescent="0.25">
      <c r="A659" s="64">
        <v>3274</v>
      </c>
      <c r="B659" s="64" t="s">
        <v>1986</v>
      </c>
      <c r="C659" s="64" t="s">
        <v>2377</v>
      </c>
      <c r="D659" s="64" t="s">
        <v>201</v>
      </c>
      <c r="E659" s="65">
        <v>41401</v>
      </c>
      <c r="F659" s="66" t="s">
        <v>2378</v>
      </c>
      <c r="G659" s="66">
        <v>0</v>
      </c>
      <c r="H659" s="66">
        <v>0</v>
      </c>
      <c r="I659" s="66" t="s">
        <v>2379</v>
      </c>
      <c r="J659" s="67" t="s">
        <v>41</v>
      </c>
      <c r="K659" s="67" t="s">
        <v>62</v>
      </c>
      <c r="L659" s="67" t="s">
        <v>143</v>
      </c>
      <c r="M659" s="67" t="s">
        <v>71</v>
      </c>
      <c r="N659" s="67">
        <v>150</v>
      </c>
    </row>
    <row r="660" spans="1:14" ht="20.25" hidden="1" customHeight="1" x14ac:dyDescent="0.25">
      <c r="A660" s="64">
        <v>3275</v>
      </c>
      <c r="B660" s="64" t="s">
        <v>2380</v>
      </c>
      <c r="C660" s="64" t="s">
        <v>1251</v>
      </c>
      <c r="D660" s="64" t="s">
        <v>201</v>
      </c>
      <c r="E660" s="65">
        <v>42724</v>
      </c>
      <c r="F660" s="66" t="s">
        <v>2381</v>
      </c>
      <c r="G660" s="66">
        <v>59207059</v>
      </c>
      <c r="H660" s="66">
        <v>0</v>
      </c>
      <c r="I660" s="66" t="s">
        <v>2382</v>
      </c>
      <c r="J660" s="67" t="s">
        <v>41</v>
      </c>
      <c r="K660" s="67" t="s">
        <v>62</v>
      </c>
      <c r="L660" s="67" t="s">
        <v>143</v>
      </c>
      <c r="M660" s="67" t="s">
        <v>69</v>
      </c>
      <c r="N660" s="67">
        <v>100</v>
      </c>
    </row>
    <row r="661" spans="1:14" ht="20.25" hidden="1" customHeight="1" x14ac:dyDescent="0.25">
      <c r="A661" s="64">
        <v>3276</v>
      </c>
      <c r="B661" s="64" t="s">
        <v>2383</v>
      </c>
      <c r="C661" s="64" t="s">
        <v>2384</v>
      </c>
      <c r="D661" s="64" t="s">
        <v>203</v>
      </c>
      <c r="E661" s="65">
        <v>34269</v>
      </c>
      <c r="F661" s="66" t="s">
        <v>2385</v>
      </c>
      <c r="G661" s="66">
        <v>57761680</v>
      </c>
      <c r="H661" s="66" t="s">
        <v>2386</v>
      </c>
      <c r="I661" s="66" t="s">
        <v>2387</v>
      </c>
      <c r="J661" s="67" t="s">
        <v>41</v>
      </c>
      <c r="K661" s="67" t="s">
        <v>62</v>
      </c>
      <c r="L661" s="67" t="s">
        <v>143</v>
      </c>
      <c r="M661" s="67" t="s">
        <v>204</v>
      </c>
      <c r="N661" s="67">
        <v>400</v>
      </c>
    </row>
    <row r="662" spans="1:14" ht="20.25" hidden="1" customHeight="1" x14ac:dyDescent="0.25">
      <c r="A662" s="64">
        <v>3277</v>
      </c>
      <c r="B662" s="64" t="s">
        <v>1117</v>
      </c>
      <c r="C662" s="64" t="s">
        <v>2388</v>
      </c>
      <c r="D662" s="64" t="s">
        <v>203</v>
      </c>
      <c r="E662" s="65">
        <v>30935</v>
      </c>
      <c r="F662" s="66" t="s">
        <v>1118</v>
      </c>
      <c r="G662" s="66">
        <v>59140810</v>
      </c>
      <c r="H662" s="66">
        <v>0</v>
      </c>
      <c r="I662" s="66" t="s">
        <v>1122</v>
      </c>
      <c r="J662" s="67" t="s">
        <v>60</v>
      </c>
      <c r="K662" s="67" t="s">
        <v>35</v>
      </c>
      <c r="L662" s="67" t="s">
        <v>143</v>
      </c>
      <c r="M662" s="67" t="s">
        <v>205</v>
      </c>
      <c r="N662" s="67">
        <v>600</v>
      </c>
    </row>
    <row r="663" spans="1:14" ht="20.25" hidden="1" customHeight="1" x14ac:dyDescent="0.25">
      <c r="A663" s="64">
        <v>3278</v>
      </c>
      <c r="B663" s="64" t="s">
        <v>1117</v>
      </c>
      <c r="C663" s="64" t="s">
        <v>2389</v>
      </c>
      <c r="D663" s="64" t="s">
        <v>201</v>
      </c>
      <c r="E663" s="65">
        <v>26332</v>
      </c>
      <c r="F663" s="66" t="s">
        <v>1118</v>
      </c>
      <c r="G663" s="66">
        <v>54905677</v>
      </c>
      <c r="H663" s="66">
        <v>0</v>
      </c>
      <c r="I663" s="66" t="s">
        <v>1122</v>
      </c>
      <c r="J663" s="67" t="s">
        <v>60</v>
      </c>
      <c r="K663" s="67" t="s">
        <v>35</v>
      </c>
      <c r="L663" s="67" t="s">
        <v>142</v>
      </c>
      <c r="M663" s="67" t="s">
        <v>1211</v>
      </c>
      <c r="N663" s="67">
        <v>600</v>
      </c>
    </row>
    <row r="664" spans="1:14" ht="20.25" hidden="1" customHeight="1" x14ac:dyDescent="0.25">
      <c r="A664" s="64">
        <v>3279</v>
      </c>
      <c r="B664" s="64" t="s">
        <v>2390</v>
      </c>
      <c r="C664" s="64" t="s">
        <v>2391</v>
      </c>
      <c r="D664" s="64" t="s">
        <v>201</v>
      </c>
      <c r="E664" s="65">
        <v>41175</v>
      </c>
      <c r="F664" s="66" t="s">
        <v>2392</v>
      </c>
      <c r="G664" s="66">
        <v>57581113</v>
      </c>
      <c r="H664" s="66">
        <v>0</v>
      </c>
      <c r="I664" s="66">
        <v>0</v>
      </c>
      <c r="J664" s="67" t="s">
        <v>60</v>
      </c>
      <c r="K664" s="67" t="s">
        <v>35</v>
      </c>
      <c r="L664" s="67" t="s">
        <v>143</v>
      </c>
      <c r="M664" s="67" t="s">
        <v>71</v>
      </c>
      <c r="N664" s="67">
        <v>150</v>
      </c>
    </row>
    <row r="665" spans="1:14" ht="20.25" hidden="1" customHeight="1" x14ac:dyDescent="0.25">
      <c r="A665" s="64">
        <v>3280</v>
      </c>
      <c r="B665" s="64" t="s">
        <v>2390</v>
      </c>
      <c r="C665" s="64" t="s">
        <v>1968</v>
      </c>
      <c r="D665" s="64" t="s">
        <v>203</v>
      </c>
      <c r="E665" s="65">
        <v>40016</v>
      </c>
      <c r="F665" s="66" t="s">
        <v>2392</v>
      </c>
      <c r="G665" s="66">
        <v>57581113</v>
      </c>
      <c r="H665" s="66">
        <v>0</v>
      </c>
      <c r="I665" s="66">
        <v>0</v>
      </c>
      <c r="J665" s="67" t="s">
        <v>60</v>
      </c>
      <c r="K665" s="67" t="s">
        <v>35</v>
      </c>
      <c r="L665" s="67" t="s">
        <v>143</v>
      </c>
      <c r="M665" s="67" t="s">
        <v>175</v>
      </c>
      <c r="N665" s="67">
        <v>200</v>
      </c>
    </row>
    <row r="666" spans="1:14" ht="20.25" hidden="1" customHeight="1" x14ac:dyDescent="0.25">
      <c r="A666" s="64">
        <v>3281</v>
      </c>
      <c r="B666" s="64" t="s">
        <v>2393</v>
      </c>
      <c r="C666" s="64" t="s">
        <v>2394</v>
      </c>
      <c r="D666" s="64" t="s">
        <v>203</v>
      </c>
      <c r="E666" s="65">
        <v>37195</v>
      </c>
      <c r="F666" s="66" t="s">
        <v>2395</v>
      </c>
      <c r="G666" s="66">
        <v>58498198</v>
      </c>
      <c r="H666" s="66">
        <v>0</v>
      </c>
      <c r="I666" s="66">
        <v>0</v>
      </c>
      <c r="J666" s="67" t="s">
        <v>60</v>
      </c>
      <c r="K666" s="67" t="s">
        <v>35</v>
      </c>
      <c r="L666" s="67" t="s">
        <v>143</v>
      </c>
      <c r="M666" s="67" t="s">
        <v>204</v>
      </c>
      <c r="N666" s="67">
        <v>400</v>
      </c>
    </row>
    <row r="667" spans="1:14" ht="20.25" hidden="1" customHeight="1" x14ac:dyDescent="0.25">
      <c r="A667" s="64">
        <v>3282</v>
      </c>
      <c r="B667" s="64" t="s">
        <v>2396</v>
      </c>
      <c r="C667" s="64" t="s">
        <v>2397</v>
      </c>
      <c r="D667" s="64" t="s">
        <v>201</v>
      </c>
      <c r="E667" s="65">
        <v>0</v>
      </c>
      <c r="F667" s="66" t="s">
        <v>2398</v>
      </c>
      <c r="G667" s="66">
        <v>0</v>
      </c>
      <c r="H667" s="66">
        <v>0</v>
      </c>
      <c r="I667" s="66">
        <v>0</v>
      </c>
      <c r="J667" s="67" t="s">
        <v>60</v>
      </c>
      <c r="K667" s="67" t="s">
        <v>35</v>
      </c>
      <c r="L667" s="67" t="s">
        <v>142</v>
      </c>
      <c r="M667" s="67" t="s">
        <v>1211</v>
      </c>
      <c r="N667" s="67">
        <v>600</v>
      </c>
    </row>
    <row r="668" spans="1:14" ht="20.25" hidden="1" customHeight="1" x14ac:dyDescent="0.25">
      <c r="A668" s="64">
        <v>3283</v>
      </c>
      <c r="B668" s="64" t="s">
        <v>1259</v>
      </c>
      <c r="C668" s="64" t="s">
        <v>2399</v>
      </c>
      <c r="D668" s="64" t="s">
        <v>201</v>
      </c>
      <c r="E668" s="65">
        <v>0</v>
      </c>
      <c r="F668" s="66" t="s">
        <v>2398</v>
      </c>
      <c r="G668" s="66">
        <v>0</v>
      </c>
      <c r="H668" s="66">
        <v>0</v>
      </c>
      <c r="I668" s="66">
        <v>0</v>
      </c>
      <c r="J668" s="67" t="s">
        <v>60</v>
      </c>
      <c r="K668" s="67" t="s">
        <v>35</v>
      </c>
      <c r="L668" s="67" t="s">
        <v>142</v>
      </c>
      <c r="M668" s="67" t="s">
        <v>1211</v>
      </c>
      <c r="N668" s="67">
        <v>600</v>
      </c>
    </row>
    <row r="669" spans="1:14" ht="20.25" hidden="1" customHeight="1" x14ac:dyDescent="0.25">
      <c r="A669" s="64">
        <v>3284</v>
      </c>
      <c r="B669" s="64" t="s">
        <v>2400</v>
      </c>
      <c r="C669" s="64" t="s">
        <v>2401</v>
      </c>
      <c r="D669" s="64" t="s">
        <v>203</v>
      </c>
      <c r="E669" s="65">
        <v>33255</v>
      </c>
      <c r="F669" s="66" t="s">
        <v>2402</v>
      </c>
      <c r="G669" s="66">
        <v>57092011</v>
      </c>
      <c r="H669" s="66">
        <v>0</v>
      </c>
      <c r="I669" s="66">
        <v>0</v>
      </c>
      <c r="J669" s="67" t="s">
        <v>60</v>
      </c>
      <c r="K669" s="67" t="s">
        <v>35</v>
      </c>
      <c r="L669" s="67" t="s">
        <v>143</v>
      </c>
      <c r="M669" s="67" t="s">
        <v>204</v>
      </c>
      <c r="N669" s="67">
        <v>400</v>
      </c>
    </row>
    <row r="670" spans="1:14" ht="20.25" hidden="1" customHeight="1" x14ac:dyDescent="0.25">
      <c r="A670" s="64">
        <v>3285</v>
      </c>
      <c r="B670" s="64" t="s">
        <v>2403</v>
      </c>
      <c r="C670" s="64" t="s">
        <v>2404</v>
      </c>
      <c r="D670" s="64" t="s">
        <v>203</v>
      </c>
      <c r="E670" s="65">
        <v>39899</v>
      </c>
      <c r="F670" s="66" t="s">
        <v>2405</v>
      </c>
      <c r="G670" s="66">
        <v>54807288</v>
      </c>
      <c r="H670" s="66">
        <v>0</v>
      </c>
      <c r="I670" s="66">
        <v>0</v>
      </c>
      <c r="J670" s="67" t="s">
        <v>3</v>
      </c>
      <c r="K670" s="67" t="s">
        <v>26</v>
      </c>
      <c r="L670" s="67" t="s">
        <v>143</v>
      </c>
      <c r="M670" s="67" t="s">
        <v>175</v>
      </c>
      <c r="N670" s="67">
        <v>200</v>
      </c>
    </row>
    <row r="671" spans="1:14" ht="20.25" hidden="1" customHeight="1" x14ac:dyDescent="0.25">
      <c r="A671" s="64">
        <v>3286</v>
      </c>
      <c r="B671" s="64" t="s">
        <v>2406</v>
      </c>
      <c r="C671" s="64" t="s">
        <v>2407</v>
      </c>
      <c r="D671" s="64" t="s">
        <v>201</v>
      </c>
      <c r="E671" s="65">
        <v>40280</v>
      </c>
      <c r="F671" s="66" t="s">
        <v>2408</v>
      </c>
      <c r="G671" s="66">
        <v>54814797</v>
      </c>
      <c r="H671" s="66">
        <v>0</v>
      </c>
      <c r="I671" s="66">
        <v>0</v>
      </c>
      <c r="J671" s="67" t="s">
        <v>3</v>
      </c>
      <c r="K671" s="67" t="s">
        <v>26</v>
      </c>
      <c r="L671" s="67" t="s">
        <v>143</v>
      </c>
      <c r="M671" s="67" t="s">
        <v>202</v>
      </c>
      <c r="N671" s="67">
        <v>150</v>
      </c>
    </row>
    <row r="672" spans="1:14" ht="20.25" hidden="1" customHeight="1" x14ac:dyDescent="0.25">
      <c r="A672" s="64">
        <v>3287</v>
      </c>
      <c r="B672" s="64" t="s">
        <v>2409</v>
      </c>
      <c r="C672" s="64" t="s">
        <v>2410</v>
      </c>
      <c r="D672" s="64" t="s">
        <v>201</v>
      </c>
      <c r="E672" s="65">
        <v>37622</v>
      </c>
      <c r="F672" s="66" t="s">
        <v>2411</v>
      </c>
      <c r="G672" s="66">
        <v>58402631</v>
      </c>
      <c r="H672" s="66">
        <v>0</v>
      </c>
      <c r="I672" s="66">
        <v>0</v>
      </c>
      <c r="J672" s="67" t="s">
        <v>3</v>
      </c>
      <c r="K672" s="67" t="s">
        <v>26</v>
      </c>
      <c r="L672" s="67" t="s">
        <v>143</v>
      </c>
      <c r="M672" s="67" t="s">
        <v>204</v>
      </c>
      <c r="N672" s="67">
        <v>400</v>
      </c>
    </row>
    <row r="673" spans="1:14" ht="20.25" hidden="1" customHeight="1" x14ac:dyDescent="0.25">
      <c r="A673" s="64">
        <v>3288</v>
      </c>
      <c r="B673" s="64" t="s">
        <v>2412</v>
      </c>
      <c r="C673" s="64" t="s">
        <v>1680</v>
      </c>
      <c r="D673" s="64" t="s">
        <v>203</v>
      </c>
      <c r="E673" s="65">
        <v>40379</v>
      </c>
      <c r="F673" s="66" t="s">
        <v>2413</v>
      </c>
      <c r="G673" s="66">
        <v>59207808</v>
      </c>
      <c r="H673" s="66">
        <v>0</v>
      </c>
      <c r="I673" s="66">
        <v>0</v>
      </c>
      <c r="J673" s="67" t="s">
        <v>3</v>
      </c>
      <c r="K673" s="67" t="s">
        <v>26</v>
      </c>
      <c r="L673" s="67" t="s">
        <v>143</v>
      </c>
      <c r="M673" s="67" t="s">
        <v>202</v>
      </c>
      <c r="N673" s="67">
        <v>150</v>
      </c>
    </row>
    <row r="674" spans="1:14" ht="20.25" hidden="1" customHeight="1" x14ac:dyDescent="0.25">
      <c r="A674" s="64">
        <v>3289</v>
      </c>
      <c r="B674" s="64" t="s">
        <v>2414</v>
      </c>
      <c r="C674" s="64" t="s">
        <v>2415</v>
      </c>
      <c r="D674" s="64" t="s">
        <v>203</v>
      </c>
      <c r="E674" s="65">
        <v>40387</v>
      </c>
      <c r="F674" s="66" t="s">
        <v>2416</v>
      </c>
      <c r="G674" s="66">
        <v>55364350</v>
      </c>
      <c r="H674" s="66">
        <v>0</v>
      </c>
      <c r="I674" s="66">
        <v>0</v>
      </c>
      <c r="J674" s="67" t="s">
        <v>3</v>
      </c>
      <c r="K674" s="67" t="s">
        <v>26</v>
      </c>
      <c r="L674" s="67" t="s">
        <v>143</v>
      </c>
      <c r="M674" s="67" t="s">
        <v>202</v>
      </c>
      <c r="N674" s="67">
        <v>150</v>
      </c>
    </row>
    <row r="675" spans="1:14" ht="20.25" hidden="1" customHeight="1" x14ac:dyDescent="0.25">
      <c r="A675" s="64">
        <v>3290</v>
      </c>
      <c r="B675" s="64" t="s">
        <v>2417</v>
      </c>
      <c r="C675" s="64" t="s">
        <v>2418</v>
      </c>
      <c r="D675" s="64" t="s">
        <v>203</v>
      </c>
      <c r="E675" s="65">
        <v>38976</v>
      </c>
      <c r="F675" s="66" t="s">
        <v>2419</v>
      </c>
      <c r="G675" s="66">
        <v>54884418</v>
      </c>
      <c r="H675" s="66">
        <v>0</v>
      </c>
      <c r="I675" s="66">
        <v>0</v>
      </c>
      <c r="J675" s="67" t="s">
        <v>3</v>
      </c>
      <c r="K675" s="67" t="s">
        <v>26</v>
      </c>
      <c r="L675" s="67" t="s">
        <v>143</v>
      </c>
      <c r="M675" s="67" t="s">
        <v>399</v>
      </c>
      <c r="N675" s="67">
        <v>300</v>
      </c>
    </row>
    <row r="676" spans="1:14" ht="20.25" hidden="1" customHeight="1" x14ac:dyDescent="0.25">
      <c r="A676" s="64">
        <v>3291</v>
      </c>
      <c r="B676" s="64" t="s">
        <v>2420</v>
      </c>
      <c r="C676" s="64" t="s">
        <v>2421</v>
      </c>
      <c r="D676" s="64" t="s">
        <v>203</v>
      </c>
      <c r="E676" s="65">
        <v>38027</v>
      </c>
      <c r="F676" s="66" t="s">
        <v>2422</v>
      </c>
      <c r="G676" s="66">
        <v>59479638</v>
      </c>
      <c r="H676" s="66">
        <v>0</v>
      </c>
      <c r="I676" s="66">
        <v>0</v>
      </c>
      <c r="J676" s="67" t="s">
        <v>3</v>
      </c>
      <c r="K676" s="67" t="s">
        <v>26</v>
      </c>
      <c r="L676" s="67" t="s">
        <v>143</v>
      </c>
      <c r="M676" s="67" t="s">
        <v>204</v>
      </c>
      <c r="N676" s="67">
        <v>400</v>
      </c>
    </row>
    <row r="677" spans="1:14" ht="20.25" hidden="1" customHeight="1" x14ac:dyDescent="0.25">
      <c r="A677" s="64">
        <v>3292</v>
      </c>
      <c r="B677" s="64" t="s">
        <v>2423</v>
      </c>
      <c r="C677" s="64" t="s">
        <v>2424</v>
      </c>
      <c r="D677" s="64" t="s">
        <v>201</v>
      </c>
      <c r="E677" s="65">
        <v>39587</v>
      </c>
      <c r="F677" s="66" t="s">
        <v>2425</v>
      </c>
      <c r="G677" s="66">
        <v>57072770</v>
      </c>
      <c r="H677" s="66">
        <v>0</v>
      </c>
      <c r="I677" s="66">
        <v>0</v>
      </c>
      <c r="J677" s="67" t="s">
        <v>3</v>
      </c>
      <c r="K677" s="67" t="s">
        <v>26</v>
      </c>
      <c r="L677" s="67" t="s">
        <v>143</v>
      </c>
      <c r="M677" s="67" t="s">
        <v>175</v>
      </c>
      <c r="N677" s="67">
        <v>200</v>
      </c>
    </row>
    <row r="678" spans="1:14" ht="20.25" hidden="1" customHeight="1" x14ac:dyDescent="0.25">
      <c r="A678" s="64">
        <v>3293</v>
      </c>
      <c r="B678" s="64" t="s">
        <v>2423</v>
      </c>
      <c r="C678" s="64" t="s">
        <v>338</v>
      </c>
      <c r="D678" s="64" t="s">
        <v>201</v>
      </c>
      <c r="E678" s="65">
        <v>38673</v>
      </c>
      <c r="F678" s="66" t="s">
        <v>2425</v>
      </c>
      <c r="G678" s="66">
        <v>58002734</v>
      </c>
      <c r="H678" s="66">
        <v>0</v>
      </c>
      <c r="I678" s="66">
        <v>0</v>
      </c>
      <c r="J678" s="67" t="s">
        <v>3</v>
      </c>
      <c r="K678" s="67" t="s">
        <v>26</v>
      </c>
      <c r="L678" s="67" t="s">
        <v>143</v>
      </c>
      <c r="M678" s="67" t="s">
        <v>204</v>
      </c>
      <c r="N678" s="67">
        <v>400</v>
      </c>
    </row>
    <row r="679" spans="1:14" ht="20.25" hidden="1" customHeight="1" x14ac:dyDescent="0.25">
      <c r="A679" s="64">
        <v>3294</v>
      </c>
      <c r="B679" s="64" t="s">
        <v>2426</v>
      </c>
      <c r="C679" s="64" t="s">
        <v>2427</v>
      </c>
      <c r="D679" s="64" t="s">
        <v>201</v>
      </c>
      <c r="E679" s="65">
        <v>38877</v>
      </c>
      <c r="F679" s="66" t="s">
        <v>2428</v>
      </c>
      <c r="G679" s="66">
        <v>58310468</v>
      </c>
      <c r="H679" s="66">
        <v>0</v>
      </c>
      <c r="I679" s="66">
        <v>0</v>
      </c>
      <c r="J679" s="67" t="s">
        <v>3</v>
      </c>
      <c r="K679" s="67" t="s">
        <v>26</v>
      </c>
      <c r="L679" s="67" t="s">
        <v>143</v>
      </c>
      <c r="M679" s="67" t="s">
        <v>399</v>
      </c>
      <c r="N679" s="67">
        <v>300</v>
      </c>
    </row>
    <row r="680" spans="1:14" ht="20.25" hidden="1" customHeight="1" x14ac:dyDescent="0.25">
      <c r="A680" s="64">
        <v>3295</v>
      </c>
      <c r="B680" s="64" t="s">
        <v>2081</v>
      </c>
      <c r="C680" s="64" t="s">
        <v>1948</v>
      </c>
      <c r="D680" s="64" t="s">
        <v>201</v>
      </c>
      <c r="E680" s="65">
        <v>38942</v>
      </c>
      <c r="F680" s="66" t="s">
        <v>2429</v>
      </c>
      <c r="G680" s="66">
        <v>58111528</v>
      </c>
      <c r="H680" s="66">
        <v>0</v>
      </c>
      <c r="I680" s="66">
        <v>0</v>
      </c>
      <c r="J680" s="67" t="s">
        <v>3</v>
      </c>
      <c r="K680" s="67" t="s">
        <v>26</v>
      </c>
      <c r="L680" s="67" t="s">
        <v>143</v>
      </c>
      <c r="M680" s="67" t="s">
        <v>399</v>
      </c>
      <c r="N680" s="67">
        <v>300</v>
      </c>
    </row>
    <row r="681" spans="1:14" ht="20.25" hidden="1" customHeight="1" x14ac:dyDescent="0.25">
      <c r="A681" s="64">
        <v>3296</v>
      </c>
      <c r="B681" s="64" t="s">
        <v>2430</v>
      </c>
      <c r="C681" s="64" t="s">
        <v>412</v>
      </c>
      <c r="D681" s="64" t="s">
        <v>203</v>
      </c>
      <c r="E681" s="65">
        <v>39512</v>
      </c>
      <c r="F681" s="66" t="s">
        <v>2431</v>
      </c>
      <c r="G681" s="66">
        <v>54938481</v>
      </c>
      <c r="H681" s="66">
        <v>0</v>
      </c>
      <c r="I681" s="66">
        <v>0</v>
      </c>
      <c r="J681" s="67" t="s">
        <v>3</v>
      </c>
      <c r="K681" s="67" t="s">
        <v>26</v>
      </c>
      <c r="L681" s="67" t="s">
        <v>143</v>
      </c>
      <c r="M681" s="67" t="s">
        <v>175</v>
      </c>
      <c r="N681" s="67">
        <v>200</v>
      </c>
    </row>
    <row r="682" spans="1:14" ht="20.25" hidden="1" customHeight="1" x14ac:dyDescent="0.25">
      <c r="A682" s="64">
        <v>3297</v>
      </c>
      <c r="B682" s="64" t="s">
        <v>2432</v>
      </c>
      <c r="C682" s="64" t="s">
        <v>2433</v>
      </c>
      <c r="D682" s="64" t="s">
        <v>203</v>
      </c>
      <c r="E682" s="65">
        <v>39383</v>
      </c>
      <c r="F682" s="66" t="s">
        <v>2434</v>
      </c>
      <c r="G682" s="66">
        <v>59086588</v>
      </c>
      <c r="H682" s="66">
        <v>0</v>
      </c>
      <c r="I682" s="66">
        <v>0</v>
      </c>
      <c r="J682" s="67" t="s">
        <v>3</v>
      </c>
      <c r="K682" s="67" t="s">
        <v>26</v>
      </c>
      <c r="L682" s="67" t="s">
        <v>143</v>
      </c>
      <c r="M682" s="67" t="s">
        <v>399</v>
      </c>
      <c r="N682" s="67">
        <v>300</v>
      </c>
    </row>
    <row r="683" spans="1:14" ht="20.25" hidden="1" customHeight="1" x14ac:dyDescent="0.25">
      <c r="A683" s="64">
        <v>3298</v>
      </c>
      <c r="B683" s="64" t="s">
        <v>2435</v>
      </c>
      <c r="C683" s="64" t="s">
        <v>1608</v>
      </c>
      <c r="D683" s="64" t="s">
        <v>203</v>
      </c>
      <c r="E683" s="65">
        <v>37895</v>
      </c>
      <c r="F683" s="66" t="s">
        <v>2436</v>
      </c>
      <c r="G683" s="66">
        <v>55016179</v>
      </c>
      <c r="H683" s="66">
        <v>0</v>
      </c>
      <c r="I683" s="66">
        <v>0</v>
      </c>
      <c r="J683" s="67" t="s">
        <v>3</v>
      </c>
      <c r="K683" s="67" t="s">
        <v>26</v>
      </c>
      <c r="L683" s="67" t="s">
        <v>143</v>
      </c>
      <c r="M683" s="67" t="s">
        <v>204</v>
      </c>
      <c r="N683" s="67">
        <v>400</v>
      </c>
    </row>
    <row r="684" spans="1:14" ht="20.25" hidden="1" customHeight="1" x14ac:dyDescent="0.25">
      <c r="A684" s="64">
        <v>3299</v>
      </c>
      <c r="B684" s="64" t="s">
        <v>2437</v>
      </c>
      <c r="C684" s="64" t="s">
        <v>2438</v>
      </c>
      <c r="D684" s="64" t="s">
        <v>203</v>
      </c>
      <c r="E684" s="65">
        <v>38828</v>
      </c>
      <c r="F684" s="66" t="s">
        <v>2439</v>
      </c>
      <c r="G684" s="66">
        <v>57184419</v>
      </c>
      <c r="H684" s="66">
        <v>0</v>
      </c>
      <c r="I684" s="66">
        <v>0</v>
      </c>
      <c r="J684" s="67" t="s">
        <v>3</v>
      </c>
      <c r="K684" s="67" t="s">
        <v>26</v>
      </c>
      <c r="L684" s="67" t="s">
        <v>143</v>
      </c>
      <c r="M684" s="67" t="s">
        <v>399</v>
      </c>
      <c r="N684" s="67">
        <v>300</v>
      </c>
    </row>
    <row r="685" spans="1:14" ht="20.25" hidden="1" customHeight="1" x14ac:dyDescent="0.25">
      <c r="A685" s="64">
        <v>3300</v>
      </c>
      <c r="B685" s="64" t="s">
        <v>2440</v>
      </c>
      <c r="C685" s="64" t="s">
        <v>1041</v>
      </c>
      <c r="D685" s="64" t="s">
        <v>201</v>
      </c>
      <c r="E685" s="65">
        <v>40878</v>
      </c>
      <c r="F685" s="66" t="s">
        <v>2441</v>
      </c>
      <c r="G685" s="66">
        <v>55063144</v>
      </c>
      <c r="H685" s="66">
        <v>0</v>
      </c>
      <c r="I685" s="66">
        <v>0</v>
      </c>
      <c r="J685" s="67" t="s">
        <v>3</v>
      </c>
      <c r="K685" s="67" t="s">
        <v>26</v>
      </c>
      <c r="L685" s="67" t="s">
        <v>143</v>
      </c>
      <c r="M685" s="67" t="s">
        <v>202</v>
      </c>
      <c r="N685" s="67">
        <v>150</v>
      </c>
    </row>
    <row r="686" spans="1:14" ht="20.25" hidden="1" customHeight="1" x14ac:dyDescent="0.25">
      <c r="A686" s="64">
        <v>3301</v>
      </c>
      <c r="B686" s="64" t="s">
        <v>2442</v>
      </c>
      <c r="C686" s="64" t="s">
        <v>2443</v>
      </c>
      <c r="D686" s="64" t="s">
        <v>201</v>
      </c>
      <c r="E686" s="65">
        <v>40819</v>
      </c>
      <c r="F686" s="66" t="s">
        <v>2444</v>
      </c>
      <c r="G686" s="66">
        <v>57561910</v>
      </c>
      <c r="H686" s="66">
        <v>0</v>
      </c>
      <c r="I686" s="66">
        <v>0</v>
      </c>
      <c r="J686" s="67" t="s">
        <v>3</v>
      </c>
      <c r="K686" s="67" t="s">
        <v>26</v>
      </c>
      <c r="L686" s="67" t="s">
        <v>143</v>
      </c>
      <c r="M686" s="67" t="s">
        <v>202</v>
      </c>
      <c r="N686" s="67">
        <v>150</v>
      </c>
    </row>
    <row r="687" spans="1:14" ht="20.25" hidden="1" customHeight="1" x14ac:dyDescent="0.25">
      <c r="A687" s="64">
        <v>3302</v>
      </c>
      <c r="B687" s="64" t="s">
        <v>2445</v>
      </c>
      <c r="C687" s="64" t="s">
        <v>2446</v>
      </c>
      <c r="D687" s="64" t="s">
        <v>201</v>
      </c>
      <c r="E687" s="65">
        <v>39488</v>
      </c>
      <c r="F687" s="66" t="s">
        <v>2447</v>
      </c>
      <c r="G687" s="66">
        <v>59204179</v>
      </c>
      <c r="H687" s="66">
        <v>0</v>
      </c>
      <c r="I687" s="66">
        <v>0</v>
      </c>
      <c r="J687" s="67" t="s">
        <v>3</v>
      </c>
      <c r="K687" s="67" t="s">
        <v>26</v>
      </c>
      <c r="L687" s="67" t="s">
        <v>143</v>
      </c>
      <c r="M687" s="67" t="s">
        <v>175</v>
      </c>
      <c r="N687" s="67">
        <v>200</v>
      </c>
    </row>
    <row r="688" spans="1:14" ht="20.25" hidden="1" customHeight="1" x14ac:dyDescent="0.25">
      <c r="A688" s="64">
        <v>3303</v>
      </c>
      <c r="B688" s="64" t="s">
        <v>2448</v>
      </c>
      <c r="C688" s="64" t="s">
        <v>2449</v>
      </c>
      <c r="D688" s="64" t="s">
        <v>203</v>
      </c>
      <c r="E688" s="65">
        <v>39057</v>
      </c>
      <c r="F688" s="66" t="s">
        <v>2450</v>
      </c>
      <c r="G688" s="66">
        <v>58129569</v>
      </c>
      <c r="H688" s="66">
        <v>0</v>
      </c>
      <c r="I688" s="66">
        <v>0</v>
      </c>
      <c r="J688" s="67" t="s">
        <v>3</v>
      </c>
      <c r="K688" s="67" t="s">
        <v>26</v>
      </c>
      <c r="L688" s="67" t="s">
        <v>143</v>
      </c>
      <c r="M688" s="67" t="s">
        <v>399</v>
      </c>
      <c r="N688" s="67">
        <v>300</v>
      </c>
    </row>
    <row r="689" spans="1:14" ht="20.25" hidden="1" customHeight="1" x14ac:dyDescent="0.25">
      <c r="A689" s="64">
        <v>3304</v>
      </c>
      <c r="B689" s="64" t="s">
        <v>2451</v>
      </c>
      <c r="C689" s="64" t="s">
        <v>2452</v>
      </c>
      <c r="D689" s="64" t="s">
        <v>203</v>
      </c>
      <c r="E689" s="65">
        <v>40182</v>
      </c>
      <c r="F689" s="66" t="s">
        <v>2453</v>
      </c>
      <c r="G689" s="66">
        <v>57129740</v>
      </c>
      <c r="H689" s="66">
        <v>0</v>
      </c>
      <c r="I689" s="66">
        <v>0</v>
      </c>
      <c r="J689" s="67" t="s">
        <v>3</v>
      </c>
      <c r="K689" s="67" t="s">
        <v>26</v>
      </c>
      <c r="L689" s="67" t="s">
        <v>143</v>
      </c>
      <c r="M689" s="67" t="s">
        <v>202</v>
      </c>
      <c r="N689" s="67">
        <v>150</v>
      </c>
    </row>
    <row r="690" spans="1:14" ht="20.25" hidden="1" customHeight="1" x14ac:dyDescent="0.25">
      <c r="A690" s="64">
        <v>3305</v>
      </c>
      <c r="B690" s="64" t="s">
        <v>2454</v>
      </c>
      <c r="C690" s="64" t="s">
        <v>2455</v>
      </c>
      <c r="D690" s="64" t="s">
        <v>201</v>
      </c>
      <c r="E690" s="65">
        <v>40512</v>
      </c>
      <c r="F690" s="66" t="s">
        <v>2456</v>
      </c>
      <c r="G690" s="66">
        <v>58139620</v>
      </c>
      <c r="H690" s="66">
        <v>0</v>
      </c>
      <c r="I690" s="66" t="s">
        <v>2457</v>
      </c>
      <c r="J690" s="67" t="s">
        <v>13</v>
      </c>
      <c r="K690" s="67" t="s">
        <v>30</v>
      </c>
      <c r="L690" s="67" t="s">
        <v>143</v>
      </c>
      <c r="M690" s="67" t="s">
        <v>202</v>
      </c>
      <c r="N690" s="67">
        <v>150</v>
      </c>
    </row>
    <row r="691" spans="1:14" ht="20.25" hidden="1" customHeight="1" x14ac:dyDescent="0.25">
      <c r="A691" s="64">
        <v>3306</v>
      </c>
      <c r="B691" s="64" t="s">
        <v>2458</v>
      </c>
      <c r="C691" s="64" t="s">
        <v>2459</v>
      </c>
      <c r="D691" s="64" t="s">
        <v>203</v>
      </c>
      <c r="E691" s="65">
        <v>40337</v>
      </c>
      <c r="F691" s="66" t="s">
        <v>2460</v>
      </c>
      <c r="G691" s="66">
        <v>54518907</v>
      </c>
      <c r="H691" s="66">
        <v>0</v>
      </c>
      <c r="I691" s="66">
        <v>0</v>
      </c>
      <c r="J691" s="67" t="s">
        <v>13</v>
      </c>
      <c r="K691" s="67" t="s">
        <v>30</v>
      </c>
      <c r="L691" s="67" t="s">
        <v>143</v>
      </c>
      <c r="M691" s="67" t="s">
        <v>202</v>
      </c>
      <c r="N691" s="67">
        <v>150</v>
      </c>
    </row>
    <row r="692" spans="1:14" ht="20.25" hidden="1" customHeight="1" x14ac:dyDescent="0.25">
      <c r="A692" s="64">
        <v>3307</v>
      </c>
      <c r="B692" s="64" t="s">
        <v>1561</v>
      </c>
      <c r="C692" s="64" t="s">
        <v>2461</v>
      </c>
      <c r="D692" s="64" t="s">
        <v>201</v>
      </c>
      <c r="E692" s="65">
        <v>40626</v>
      </c>
      <c r="F692" s="66" t="s">
        <v>2462</v>
      </c>
      <c r="G692" s="66">
        <v>55066261</v>
      </c>
      <c r="H692" s="66">
        <v>0</v>
      </c>
      <c r="I692" s="66">
        <v>0</v>
      </c>
      <c r="J692" s="67" t="s">
        <v>13</v>
      </c>
      <c r="K692" s="67" t="s">
        <v>30</v>
      </c>
      <c r="L692" s="67" t="s">
        <v>143</v>
      </c>
      <c r="M692" s="67" t="s">
        <v>202</v>
      </c>
      <c r="N692" s="67">
        <v>150</v>
      </c>
    </row>
    <row r="693" spans="1:14" ht="20.25" hidden="1" customHeight="1" x14ac:dyDescent="0.25">
      <c r="A693" s="64">
        <v>3308</v>
      </c>
      <c r="B693" s="64" t="s">
        <v>1372</v>
      </c>
      <c r="C693" s="64" t="s">
        <v>622</v>
      </c>
      <c r="D693" s="64" t="s">
        <v>203</v>
      </c>
      <c r="E693" s="65">
        <v>39565</v>
      </c>
      <c r="F693" s="66" t="s">
        <v>2463</v>
      </c>
      <c r="G693" s="66">
        <v>59708128</v>
      </c>
      <c r="H693" s="66">
        <v>0</v>
      </c>
      <c r="I693" s="66">
        <v>0</v>
      </c>
      <c r="J693" s="67" t="s">
        <v>13</v>
      </c>
      <c r="K693" s="67" t="s">
        <v>30</v>
      </c>
      <c r="L693" s="67" t="s">
        <v>143</v>
      </c>
      <c r="M693" s="67" t="s">
        <v>175</v>
      </c>
      <c r="N693" s="67">
        <v>200</v>
      </c>
    </row>
    <row r="694" spans="1:14" ht="20.25" hidden="1" customHeight="1" x14ac:dyDescent="0.25">
      <c r="A694" s="64">
        <v>3309</v>
      </c>
      <c r="B694" s="64" t="s">
        <v>880</v>
      </c>
      <c r="C694" s="64" t="s">
        <v>2464</v>
      </c>
      <c r="D694" s="64" t="s">
        <v>201</v>
      </c>
      <c r="E694" s="65">
        <v>22615</v>
      </c>
      <c r="F694" s="66" t="s">
        <v>2465</v>
      </c>
      <c r="G694" s="66">
        <v>0</v>
      </c>
      <c r="H694" s="66">
        <v>0</v>
      </c>
      <c r="I694" s="66">
        <v>0</v>
      </c>
      <c r="J694" s="67" t="s">
        <v>4</v>
      </c>
      <c r="K694" s="67" t="s">
        <v>26</v>
      </c>
      <c r="L694" s="67" t="s">
        <v>142</v>
      </c>
      <c r="M694" s="67" t="s">
        <v>1211</v>
      </c>
      <c r="N694" s="67">
        <v>600</v>
      </c>
    </row>
    <row r="695" spans="1:14" ht="20.25" hidden="1" customHeight="1" x14ac:dyDescent="0.25">
      <c r="A695" s="64">
        <v>3310</v>
      </c>
      <c r="B695" s="64" t="s">
        <v>2466</v>
      </c>
      <c r="C695" s="64" t="s">
        <v>2467</v>
      </c>
      <c r="D695" s="64" t="s">
        <v>201</v>
      </c>
      <c r="E695" s="65">
        <v>25556</v>
      </c>
      <c r="F695" s="66" t="s">
        <v>2468</v>
      </c>
      <c r="G695" s="66">
        <v>0</v>
      </c>
      <c r="H695" s="66">
        <v>0</v>
      </c>
      <c r="I695" s="66">
        <v>0</v>
      </c>
      <c r="J695" s="67" t="s">
        <v>4</v>
      </c>
      <c r="K695" s="67" t="s">
        <v>26</v>
      </c>
      <c r="L695" s="67" t="s">
        <v>142</v>
      </c>
      <c r="M695" s="67" t="s">
        <v>1211</v>
      </c>
      <c r="N695" s="67">
        <v>600</v>
      </c>
    </row>
    <row r="696" spans="1:14" ht="20.25" hidden="1" customHeight="1" x14ac:dyDescent="0.25">
      <c r="A696" s="64">
        <v>3311</v>
      </c>
      <c r="B696" s="64" t="s">
        <v>2469</v>
      </c>
      <c r="C696" s="64" t="s">
        <v>2470</v>
      </c>
      <c r="D696" s="64" t="s">
        <v>201</v>
      </c>
      <c r="E696" s="65">
        <v>39596</v>
      </c>
      <c r="F696" s="66" t="s">
        <v>2471</v>
      </c>
      <c r="G696" s="66">
        <v>0</v>
      </c>
      <c r="H696" s="66">
        <v>0</v>
      </c>
      <c r="I696" s="66">
        <v>0</v>
      </c>
      <c r="J696" s="67" t="s">
        <v>4</v>
      </c>
      <c r="K696" s="67" t="s">
        <v>26</v>
      </c>
      <c r="L696" s="67" t="s">
        <v>143</v>
      </c>
      <c r="M696" s="67" t="s">
        <v>175</v>
      </c>
      <c r="N696" s="67">
        <v>200</v>
      </c>
    </row>
    <row r="697" spans="1:14" ht="20.25" hidden="1" customHeight="1" x14ac:dyDescent="0.25">
      <c r="A697" s="64">
        <v>1011</v>
      </c>
      <c r="B697" s="64" t="s">
        <v>2472</v>
      </c>
      <c r="C697" s="64" t="s">
        <v>2283</v>
      </c>
      <c r="D697" s="64" t="s">
        <v>203</v>
      </c>
      <c r="E697" s="65">
        <v>42951</v>
      </c>
      <c r="F697" s="66" t="s">
        <v>2473</v>
      </c>
      <c r="G697" s="66">
        <v>57133815</v>
      </c>
      <c r="H697" s="66">
        <v>0</v>
      </c>
      <c r="I697" s="66">
        <v>0</v>
      </c>
      <c r="J697" s="67" t="s">
        <v>64</v>
      </c>
      <c r="K697" s="67" t="s">
        <v>23</v>
      </c>
      <c r="L697" s="67" t="s">
        <v>143</v>
      </c>
      <c r="M697" s="67" t="s">
        <v>69</v>
      </c>
      <c r="N697" s="67">
        <v>100</v>
      </c>
    </row>
    <row r="698" spans="1:14" ht="20.25" hidden="1" customHeight="1" x14ac:dyDescent="0.25">
      <c r="A698" s="64">
        <v>1281</v>
      </c>
      <c r="B698" s="64" t="s">
        <v>2472</v>
      </c>
      <c r="C698" s="64" t="s">
        <v>2474</v>
      </c>
      <c r="D698" s="64" t="s">
        <v>203</v>
      </c>
      <c r="E698" s="65">
        <v>38615</v>
      </c>
      <c r="F698" s="66" t="s">
        <v>2473</v>
      </c>
      <c r="G698" s="66">
        <v>57133815</v>
      </c>
      <c r="H698" s="66" t="s">
        <v>2475</v>
      </c>
      <c r="I698" s="66" t="s">
        <v>2476</v>
      </c>
      <c r="J698" s="67" t="s">
        <v>64</v>
      </c>
      <c r="K698" s="67" t="s">
        <v>23</v>
      </c>
      <c r="L698" s="67" t="s">
        <v>143</v>
      </c>
      <c r="M698" s="67" t="s">
        <v>204</v>
      </c>
      <c r="N698" s="67">
        <v>400</v>
      </c>
    </row>
    <row r="699" spans="1:14" ht="20.25" hidden="1" customHeight="1" x14ac:dyDescent="0.25">
      <c r="A699" s="64">
        <v>1326</v>
      </c>
      <c r="B699" s="64" t="s">
        <v>2472</v>
      </c>
      <c r="C699" s="64" t="s">
        <v>2477</v>
      </c>
      <c r="D699" s="64" t="s">
        <v>201</v>
      </c>
      <c r="E699" s="65">
        <v>40829</v>
      </c>
      <c r="F699" s="66" t="s">
        <v>2473</v>
      </c>
      <c r="G699" s="66">
        <v>57133815</v>
      </c>
      <c r="H699" s="66">
        <v>0</v>
      </c>
      <c r="I699" s="66">
        <v>0</v>
      </c>
      <c r="J699" s="67" t="s">
        <v>64</v>
      </c>
      <c r="K699" s="67" t="s">
        <v>23</v>
      </c>
      <c r="L699" s="67" t="s">
        <v>143</v>
      </c>
      <c r="M699" s="67" t="s">
        <v>202</v>
      </c>
      <c r="N699" s="67">
        <v>150</v>
      </c>
    </row>
    <row r="700" spans="1:14" ht="20.25" hidden="1" customHeight="1" x14ac:dyDescent="0.25">
      <c r="A700" s="64">
        <v>1327</v>
      </c>
      <c r="B700" s="64" t="s">
        <v>2472</v>
      </c>
      <c r="C700" s="64" t="s">
        <v>2478</v>
      </c>
      <c r="D700" s="64" t="s">
        <v>201</v>
      </c>
      <c r="E700" s="65">
        <v>40214</v>
      </c>
      <c r="F700" s="66" t="s">
        <v>2473</v>
      </c>
      <c r="G700" s="66">
        <v>57133815</v>
      </c>
      <c r="H700" s="66">
        <v>0</v>
      </c>
      <c r="I700" s="66">
        <v>0</v>
      </c>
      <c r="J700" s="67" t="s">
        <v>64</v>
      </c>
      <c r="K700" s="67" t="s">
        <v>23</v>
      </c>
      <c r="L700" s="67" t="s">
        <v>143</v>
      </c>
      <c r="M700" s="67" t="s">
        <v>202</v>
      </c>
      <c r="N700" s="67">
        <v>150</v>
      </c>
    </row>
    <row r="701" spans="1:14" ht="20.25" hidden="1" customHeight="1" x14ac:dyDescent="0.25">
      <c r="A701" s="64">
        <v>1328</v>
      </c>
      <c r="B701" s="64" t="s">
        <v>2472</v>
      </c>
      <c r="C701" s="64" t="s">
        <v>2479</v>
      </c>
      <c r="D701" s="64" t="s">
        <v>203</v>
      </c>
      <c r="E701" s="65">
        <v>39260</v>
      </c>
      <c r="F701" s="66" t="s">
        <v>2473</v>
      </c>
      <c r="G701" s="66">
        <v>58475007</v>
      </c>
      <c r="H701" s="66">
        <v>0</v>
      </c>
      <c r="I701" s="66">
        <v>0</v>
      </c>
      <c r="J701" s="67" t="s">
        <v>64</v>
      </c>
      <c r="K701" s="67" t="s">
        <v>23</v>
      </c>
      <c r="L701" s="67" t="s">
        <v>143</v>
      </c>
      <c r="M701" s="67" t="s">
        <v>399</v>
      </c>
      <c r="N701" s="67">
        <v>300</v>
      </c>
    </row>
    <row r="702" spans="1:14" ht="20.25" hidden="1" customHeight="1" x14ac:dyDescent="0.25">
      <c r="A702" s="64">
        <v>1329</v>
      </c>
      <c r="B702" s="64" t="s">
        <v>2472</v>
      </c>
      <c r="C702" s="64" t="s">
        <v>2480</v>
      </c>
      <c r="D702" s="64" t="s">
        <v>201</v>
      </c>
      <c r="E702" s="65">
        <v>32028</v>
      </c>
      <c r="F702" s="66" t="s">
        <v>2473</v>
      </c>
      <c r="G702" s="66">
        <v>57133815</v>
      </c>
      <c r="H702" s="66" t="s">
        <v>2481</v>
      </c>
      <c r="I702" s="66" t="s">
        <v>2482</v>
      </c>
      <c r="J702" s="67" t="s">
        <v>64</v>
      </c>
      <c r="K702" s="67" t="s">
        <v>23</v>
      </c>
      <c r="L702" s="67" t="s">
        <v>143</v>
      </c>
      <c r="M702" s="67" t="s">
        <v>205</v>
      </c>
      <c r="N702" s="67">
        <v>600</v>
      </c>
    </row>
    <row r="703" spans="1:14" ht="20.25" hidden="1" customHeight="1" x14ac:dyDescent="0.25">
      <c r="A703" s="64">
        <v>3312</v>
      </c>
      <c r="B703" s="64" t="s">
        <v>2483</v>
      </c>
      <c r="C703" s="64" t="s">
        <v>2484</v>
      </c>
      <c r="D703" s="64" t="s">
        <v>203</v>
      </c>
      <c r="E703" s="65">
        <v>35872</v>
      </c>
      <c r="F703" s="66" t="s">
        <v>2485</v>
      </c>
      <c r="G703" s="66">
        <v>54576140</v>
      </c>
      <c r="H703" s="66" t="s">
        <v>2486</v>
      </c>
      <c r="I703" s="66" t="s">
        <v>2487</v>
      </c>
      <c r="J703" s="67" t="s">
        <v>64</v>
      </c>
      <c r="K703" s="67" t="s">
        <v>23</v>
      </c>
      <c r="L703" s="67" t="s">
        <v>142</v>
      </c>
      <c r="M703" s="67" t="s">
        <v>1211</v>
      </c>
      <c r="N703" s="67">
        <v>600</v>
      </c>
    </row>
    <row r="704" spans="1:14" ht="20.25" hidden="1" customHeight="1" x14ac:dyDescent="0.25">
      <c r="A704" s="64">
        <v>3313</v>
      </c>
      <c r="B704" s="64" t="s">
        <v>2488</v>
      </c>
      <c r="C704" s="64" t="s">
        <v>2489</v>
      </c>
      <c r="D704" s="64" t="s">
        <v>201</v>
      </c>
      <c r="E704" s="65">
        <v>37514</v>
      </c>
      <c r="F704" s="66" t="s">
        <v>2490</v>
      </c>
      <c r="G704" s="66">
        <v>57320458</v>
      </c>
      <c r="H704" s="66">
        <v>0</v>
      </c>
      <c r="I704" s="66" t="s">
        <v>2491</v>
      </c>
      <c r="J704" s="67" t="s">
        <v>64</v>
      </c>
      <c r="K704" s="67" t="s">
        <v>23</v>
      </c>
      <c r="L704" s="67" t="s">
        <v>143</v>
      </c>
      <c r="M704" s="67" t="s">
        <v>204</v>
      </c>
      <c r="N704" s="67">
        <v>400</v>
      </c>
    </row>
    <row r="705" spans="1:14" ht="20.25" hidden="1" customHeight="1" x14ac:dyDescent="0.25">
      <c r="A705" s="64">
        <v>3314</v>
      </c>
      <c r="B705" s="64" t="s">
        <v>981</v>
      </c>
      <c r="C705" s="64" t="s">
        <v>908</v>
      </c>
      <c r="D705" s="64" t="s">
        <v>203</v>
      </c>
      <c r="E705" s="65">
        <v>34478</v>
      </c>
      <c r="F705" s="66" t="s">
        <v>2492</v>
      </c>
      <c r="G705" s="66">
        <v>54901856</v>
      </c>
      <c r="H705" s="66" t="s">
        <v>2493</v>
      </c>
      <c r="I705" s="66" t="s">
        <v>2494</v>
      </c>
      <c r="J705" s="67" t="s">
        <v>64</v>
      </c>
      <c r="K705" s="67" t="s">
        <v>23</v>
      </c>
      <c r="L705" s="67" t="s">
        <v>142</v>
      </c>
      <c r="M705" s="67" t="s">
        <v>1211</v>
      </c>
      <c r="N705" s="67">
        <v>600</v>
      </c>
    </row>
    <row r="706" spans="1:14" ht="20.25" hidden="1" customHeight="1" x14ac:dyDescent="0.25">
      <c r="A706" s="64">
        <v>3315</v>
      </c>
      <c r="B706" s="64" t="s">
        <v>2495</v>
      </c>
      <c r="C706" s="64" t="s">
        <v>2496</v>
      </c>
      <c r="D706" s="64" t="s">
        <v>203</v>
      </c>
      <c r="E706" s="65">
        <v>41400</v>
      </c>
      <c r="F706" s="66" t="s">
        <v>2497</v>
      </c>
      <c r="G706" s="66">
        <v>0</v>
      </c>
      <c r="H706" s="66" t="s">
        <v>2498</v>
      </c>
      <c r="I706" s="66">
        <v>0</v>
      </c>
      <c r="J706" s="67" t="s">
        <v>64</v>
      </c>
      <c r="K706" s="67" t="s">
        <v>23</v>
      </c>
      <c r="L706" s="67" t="s">
        <v>143</v>
      </c>
      <c r="M706" s="67" t="s">
        <v>71</v>
      </c>
      <c r="N706" s="67">
        <v>150</v>
      </c>
    </row>
    <row r="707" spans="1:14" ht="20.25" hidden="1" customHeight="1" x14ac:dyDescent="0.25">
      <c r="A707" s="64">
        <v>3316</v>
      </c>
      <c r="B707" s="64" t="s">
        <v>2499</v>
      </c>
      <c r="C707" s="64" t="s">
        <v>2500</v>
      </c>
      <c r="D707" s="64" t="s">
        <v>201</v>
      </c>
      <c r="E707" s="65">
        <v>41797</v>
      </c>
      <c r="F707" s="66" t="s">
        <v>2501</v>
      </c>
      <c r="G707" s="66">
        <v>0</v>
      </c>
      <c r="H707" s="66" t="s">
        <v>2502</v>
      </c>
      <c r="I707" s="66">
        <v>0</v>
      </c>
      <c r="J707" s="67" t="s">
        <v>64</v>
      </c>
      <c r="K707" s="67" t="s">
        <v>23</v>
      </c>
      <c r="L707" s="67" t="s">
        <v>143</v>
      </c>
      <c r="M707" s="67" t="s">
        <v>70</v>
      </c>
      <c r="N707" s="67">
        <v>100</v>
      </c>
    </row>
    <row r="708" spans="1:14" ht="20.25" hidden="1" customHeight="1" x14ac:dyDescent="0.25">
      <c r="A708" s="64">
        <v>3317</v>
      </c>
      <c r="B708" s="64" t="s">
        <v>2499</v>
      </c>
      <c r="C708" s="64" t="s">
        <v>2503</v>
      </c>
      <c r="D708" s="64" t="s">
        <v>201</v>
      </c>
      <c r="E708" s="65">
        <v>42452</v>
      </c>
      <c r="F708" s="66" t="s">
        <v>2501</v>
      </c>
      <c r="G708" s="66">
        <v>0</v>
      </c>
      <c r="H708" s="66" t="s">
        <v>2504</v>
      </c>
      <c r="I708" s="66">
        <v>0</v>
      </c>
      <c r="J708" s="67" t="s">
        <v>64</v>
      </c>
      <c r="K708" s="67" t="s">
        <v>23</v>
      </c>
      <c r="L708" s="67" t="s">
        <v>143</v>
      </c>
      <c r="M708" s="67" t="s">
        <v>69</v>
      </c>
      <c r="N708" s="67">
        <v>100</v>
      </c>
    </row>
    <row r="709" spans="1:14" ht="20.25" hidden="1" customHeight="1" x14ac:dyDescent="0.25">
      <c r="A709" s="64">
        <v>3318</v>
      </c>
      <c r="B709" s="64" t="s">
        <v>2505</v>
      </c>
      <c r="C709" s="64" t="s">
        <v>2506</v>
      </c>
      <c r="D709" s="64" t="s">
        <v>203</v>
      </c>
      <c r="E709" s="65">
        <v>40577</v>
      </c>
      <c r="F709" s="66" t="s">
        <v>2507</v>
      </c>
      <c r="G709" s="66">
        <v>0</v>
      </c>
      <c r="H709" s="66" t="s">
        <v>2508</v>
      </c>
      <c r="I709" s="66">
        <v>0</v>
      </c>
      <c r="J709" s="67" t="s">
        <v>64</v>
      </c>
      <c r="K709" s="67" t="s">
        <v>23</v>
      </c>
      <c r="L709" s="67" t="s">
        <v>143</v>
      </c>
      <c r="M709" s="67" t="s">
        <v>202</v>
      </c>
      <c r="N709" s="67">
        <v>150</v>
      </c>
    </row>
    <row r="710" spans="1:14" ht="20.25" hidden="1" customHeight="1" x14ac:dyDescent="0.25">
      <c r="A710" s="64">
        <v>3319</v>
      </c>
      <c r="B710" s="64" t="s">
        <v>2509</v>
      </c>
      <c r="C710" s="64" t="s">
        <v>2510</v>
      </c>
      <c r="D710" s="64" t="s">
        <v>203</v>
      </c>
      <c r="E710" s="65">
        <v>43174</v>
      </c>
      <c r="F710" s="66" t="s">
        <v>2511</v>
      </c>
      <c r="G710" s="66">
        <v>0</v>
      </c>
      <c r="H710" s="66" t="s">
        <v>2512</v>
      </c>
      <c r="I710" s="66">
        <v>0</v>
      </c>
      <c r="J710" s="67" t="s">
        <v>64</v>
      </c>
      <c r="K710" s="67" t="s">
        <v>23</v>
      </c>
      <c r="L710" s="67" t="s">
        <v>143</v>
      </c>
      <c r="M710" s="67" t="s">
        <v>69</v>
      </c>
      <c r="N710" s="67">
        <v>100</v>
      </c>
    </row>
    <row r="711" spans="1:14" ht="20.25" hidden="1" customHeight="1" x14ac:dyDescent="0.25">
      <c r="A711" s="64">
        <v>3320</v>
      </c>
      <c r="B711" s="64" t="s">
        <v>2513</v>
      </c>
      <c r="C711" s="64" t="s">
        <v>338</v>
      </c>
      <c r="D711" s="64" t="s">
        <v>201</v>
      </c>
      <c r="E711" s="65">
        <v>43354</v>
      </c>
      <c r="F711" s="66" t="s">
        <v>2221</v>
      </c>
      <c r="G711" s="66">
        <v>0</v>
      </c>
      <c r="H711" s="66" t="s">
        <v>2514</v>
      </c>
      <c r="I711" s="66">
        <v>0</v>
      </c>
      <c r="J711" s="67" t="s">
        <v>64</v>
      </c>
      <c r="K711" s="67" t="s">
        <v>23</v>
      </c>
      <c r="L711" s="67" t="s">
        <v>143</v>
      </c>
      <c r="M711" s="67" t="s">
        <v>69</v>
      </c>
      <c r="N711" s="67">
        <v>100</v>
      </c>
    </row>
    <row r="712" spans="1:14" ht="20.25" hidden="1" customHeight="1" x14ac:dyDescent="0.25">
      <c r="A712" s="64">
        <v>3321</v>
      </c>
      <c r="B712" s="64" t="s">
        <v>2515</v>
      </c>
      <c r="C712" s="64" t="s">
        <v>2516</v>
      </c>
      <c r="D712" s="64" t="s">
        <v>201</v>
      </c>
      <c r="E712" s="65">
        <v>43454</v>
      </c>
      <c r="F712" s="66" t="s">
        <v>2227</v>
      </c>
      <c r="G712" s="66">
        <v>0</v>
      </c>
      <c r="H712" s="66" t="s">
        <v>2517</v>
      </c>
      <c r="I712" s="66">
        <v>0</v>
      </c>
      <c r="J712" s="67" t="s">
        <v>64</v>
      </c>
      <c r="K712" s="67" t="s">
        <v>23</v>
      </c>
      <c r="L712" s="67" t="s">
        <v>143</v>
      </c>
      <c r="M712" s="67" t="s">
        <v>69</v>
      </c>
      <c r="N712" s="67">
        <v>100</v>
      </c>
    </row>
    <row r="713" spans="1:14" ht="20.25" hidden="1" customHeight="1" x14ac:dyDescent="0.25">
      <c r="A713" s="64">
        <v>3322</v>
      </c>
      <c r="B713" s="64" t="s">
        <v>2518</v>
      </c>
      <c r="C713" s="64" t="s">
        <v>2519</v>
      </c>
      <c r="D713" s="64" t="s">
        <v>201</v>
      </c>
      <c r="E713" s="65">
        <v>30201</v>
      </c>
      <c r="F713" s="66" t="s">
        <v>2227</v>
      </c>
      <c r="G713" s="66">
        <v>0</v>
      </c>
      <c r="H713" s="66" t="s">
        <v>2520</v>
      </c>
      <c r="I713" s="66">
        <v>0</v>
      </c>
      <c r="J713" s="67" t="s">
        <v>64</v>
      </c>
      <c r="K713" s="67" t="s">
        <v>23</v>
      </c>
      <c r="L713" s="67" t="s">
        <v>143</v>
      </c>
      <c r="M713" s="67" t="s">
        <v>205</v>
      </c>
      <c r="N713" s="67">
        <v>600</v>
      </c>
    </row>
    <row r="714" spans="1:14" ht="20.25" hidden="1" customHeight="1" x14ac:dyDescent="0.25">
      <c r="A714" s="64">
        <v>3323</v>
      </c>
      <c r="B714" s="64" t="s">
        <v>2521</v>
      </c>
      <c r="C714" s="64" t="s">
        <v>2522</v>
      </c>
      <c r="D714" s="64" t="s">
        <v>203</v>
      </c>
      <c r="E714" s="65">
        <v>43454</v>
      </c>
      <c r="F714" s="66" t="s">
        <v>2507</v>
      </c>
      <c r="G714" s="66">
        <v>0</v>
      </c>
      <c r="H714" s="66" t="s">
        <v>2523</v>
      </c>
      <c r="I714" s="66">
        <v>0</v>
      </c>
      <c r="J714" s="67" t="s">
        <v>64</v>
      </c>
      <c r="K714" s="67" t="s">
        <v>23</v>
      </c>
      <c r="L714" s="67" t="s">
        <v>143</v>
      </c>
      <c r="M714" s="67" t="s">
        <v>69</v>
      </c>
      <c r="N714" s="67">
        <v>100</v>
      </c>
    </row>
    <row r="715" spans="1:14" ht="20.25" hidden="1" customHeight="1" x14ac:dyDescent="0.25">
      <c r="A715" s="64">
        <v>3324</v>
      </c>
      <c r="B715" s="64" t="s">
        <v>2524</v>
      </c>
      <c r="C715" s="64" t="s">
        <v>2525</v>
      </c>
      <c r="D715" s="64" t="s">
        <v>201</v>
      </c>
      <c r="E715" s="65">
        <v>28526</v>
      </c>
      <c r="F715" s="66" t="s">
        <v>2526</v>
      </c>
      <c r="G715" s="66">
        <v>0</v>
      </c>
      <c r="H715" s="66" t="s">
        <v>2527</v>
      </c>
      <c r="I715" s="66">
        <v>0</v>
      </c>
      <c r="J715" s="67" t="s">
        <v>64</v>
      </c>
      <c r="K715" s="67" t="s">
        <v>23</v>
      </c>
      <c r="L715" s="67" t="s">
        <v>143</v>
      </c>
      <c r="M715" s="67" t="s">
        <v>205</v>
      </c>
      <c r="N715" s="67">
        <v>600</v>
      </c>
    </row>
    <row r="716" spans="1:14" ht="20.25" hidden="1" customHeight="1" x14ac:dyDescent="0.25">
      <c r="A716" s="64">
        <v>3325</v>
      </c>
      <c r="B716" s="64" t="s">
        <v>2528</v>
      </c>
      <c r="C716" s="64" t="s">
        <v>2529</v>
      </c>
      <c r="D716" s="64" t="s">
        <v>201</v>
      </c>
      <c r="E716" s="65">
        <v>43599</v>
      </c>
      <c r="F716" s="66" t="s">
        <v>1595</v>
      </c>
      <c r="G716" s="66">
        <v>0</v>
      </c>
      <c r="H716" s="66" t="s">
        <v>2530</v>
      </c>
      <c r="I716" s="66">
        <v>0</v>
      </c>
      <c r="J716" s="67" t="s">
        <v>64</v>
      </c>
      <c r="K716" s="67" t="s">
        <v>23</v>
      </c>
      <c r="L716" s="67" t="s">
        <v>143</v>
      </c>
      <c r="M716" s="67" t="s">
        <v>69</v>
      </c>
      <c r="N716" s="67">
        <v>100</v>
      </c>
    </row>
    <row r="717" spans="1:14" ht="20.25" hidden="1" customHeight="1" x14ac:dyDescent="0.25">
      <c r="A717" s="64">
        <v>3326</v>
      </c>
      <c r="B717" s="64" t="s">
        <v>2531</v>
      </c>
      <c r="C717" s="64" t="s">
        <v>2532</v>
      </c>
      <c r="D717" s="64" t="s">
        <v>201</v>
      </c>
      <c r="E717" s="65">
        <v>39822</v>
      </c>
      <c r="F717" s="66" t="s">
        <v>2241</v>
      </c>
      <c r="G717" s="66">
        <v>0</v>
      </c>
      <c r="H717" s="66" t="s">
        <v>2533</v>
      </c>
      <c r="I717" s="66">
        <v>0</v>
      </c>
      <c r="J717" s="67" t="s">
        <v>64</v>
      </c>
      <c r="K717" s="67" t="s">
        <v>23</v>
      </c>
      <c r="L717" s="67" t="s">
        <v>143</v>
      </c>
      <c r="M717" s="67" t="s">
        <v>175</v>
      </c>
      <c r="N717" s="67">
        <v>200</v>
      </c>
    </row>
    <row r="718" spans="1:14" ht="20.25" hidden="1" customHeight="1" x14ac:dyDescent="0.25">
      <c r="A718" s="64">
        <v>3327</v>
      </c>
      <c r="B718" s="64" t="s">
        <v>264</v>
      </c>
      <c r="C718" s="64" t="s">
        <v>2534</v>
      </c>
      <c r="D718" s="64" t="s">
        <v>201</v>
      </c>
      <c r="E718" s="65">
        <v>43634</v>
      </c>
      <c r="F718" s="66" t="s">
        <v>2241</v>
      </c>
      <c r="G718" s="66">
        <v>0</v>
      </c>
      <c r="H718" s="66" t="s">
        <v>2535</v>
      </c>
      <c r="I718" s="66">
        <v>0</v>
      </c>
      <c r="J718" s="67" t="s">
        <v>64</v>
      </c>
      <c r="K718" s="67" t="s">
        <v>23</v>
      </c>
      <c r="L718" s="67" t="s">
        <v>143</v>
      </c>
      <c r="M718" s="67" t="s">
        <v>69</v>
      </c>
      <c r="N718" s="67">
        <v>100</v>
      </c>
    </row>
    <row r="719" spans="1:14" ht="20.25" hidden="1" customHeight="1" x14ac:dyDescent="0.25">
      <c r="A719" s="64">
        <v>3328</v>
      </c>
      <c r="B719" s="64" t="s">
        <v>2536</v>
      </c>
      <c r="C719" s="64" t="s">
        <v>2537</v>
      </c>
      <c r="D719" s="64" t="s">
        <v>201</v>
      </c>
      <c r="E719" s="65">
        <v>43642</v>
      </c>
      <c r="F719" s="66" t="s">
        <v>2511</v>
      </c>
      <c r="G719" s="66">
        <v>0</v>
      </c>
      <c r="H719" s="66" t="s">
        <v>2538</v>
      </c>
      <c r="I719" s="66">
        <v>0</v>
      </c>
      <c r="J719" s="67" t="s">
        <v>64</v>
      </c>
      <c r="K719" s="67" t="s">
        <v>23</v>
      </c>
      <c r="L719" s="67" t="s">
        <v>143</v>
      </c>
      <c r="M719" s="67" t="s">
        <v>69</v>
      </c>
      <c r="N719" s="67">
        <v>100</v>
      </c>
    </row>
    <row r="720" spans="1:14" ht="20.25" hidden="1" customHeight="1" x14ac:dyDescent="0.25">
      <c r="A720" s="64">
        <v>3329</v>
      </c>
      <c r="B720" s="64" t="s">
        <v>2539</v>
      </c>
      <c r="C720" s="64" t="s">
        <v>2540</v>
      </c>
      <c r="D720" s="64" t="s">
        <v>203</v>
      </c>
      <c r="E720" s="65">
        <v>43062</v>
      </c>
      <c r="F720" s="66" t="s">
        <v>1366</v>
      </c>
      <c r="G720" s="66">
        <v>0</v>
      </c>
      <c r="H720" s="66" t="s">
        <v>2541</v>
      </c>
      <c r="I720" s="66">
        <v>0</v>
      </c>
      <c r="J720" s="67" t="s">
        <v>64</v>
      </c>
      <c r="K720" s="67" t="s">
        <v>23</v>
      </c>
      <c r="L720" s="67" t="s">
        <v>143</v>
      </c>
      <c r="M720" s="67" t="s">
        <v>69</v>
      </c>
      <c r="N720" s="67">
        <v>100</v>
      </c>
    </row>
    <row r="721" spans="1:14" ht="20.25" hidden="1" customHeight="1" x14ac:dyDescent="0.25">
      <c r="A721" s="64">
        <v>3330</v>
      </c>
      <c r="B721" s="64" t="s">
        <v>2542</v>
      </c>
      <c r="C721" s="64" t="s">
        <v>2174</v>
      </c>
      <c r="D721" s="64" t="s">
        <v>203</v>
      </c>
      <c r="E721" s="65">
        <v>42189</v>
      </c>
      <c r="F721" s="66" t="s">
        <v>2241</v>
      </c>
      <c r="G721" s="66">
        <v>0</v>
      </c>
      <c r="H721" s="66" t="s">
        <v>2543</v>
      </c>
      <c r="I721" s="66">
        <v>0</v>
      </c>
      <c r="J721" s="67" t="s">
        <v>64</v>
      </c>
      <c r="K721" s="67" t="s">
        <v>23</v>
      </c>
      <c r="L721" s="67" t="s">
        <v>143</v>
      </c>
      <c r="M721" s="67" t="s">
        <v>70</v>
      </c>
      <c r="N721" s="67">
        <v>100</v>
      </c>
    </row>
    <row r="722" spans="1:14" ht="20.25" hidden="1" customHeight="1" x14ac:dyDescent="0.25">
      <c r="A722" s="64">
        <v>3331</v>
      </c>
      <c r="B722" s="64" t="s">
        <v>2544</v>
      </c>
      <c r="C722" s="64" t="s">
        <v>755</v>
      </c>
      <c r="D722" s="64" t="s">
        <v>203</v>
      </c>
      <c r="E722" s="65">
        <v>43507</v>
      </c>
      <c r="F722" s="66" t="s">
        <v>2221</v>
      </c>
      <c r="G722" s="66">
        <v>0</v>
      </c>
      <c r="H722" s="66" t="s">
        <v>2545</v>
      </c>
      <c r="I722" s="66">
        <v>0</v>
      </c>
      <c r="J722" s="67" t="s">
        <v>64</v>
      </c>
      <c r="K722" s="67" t="s">
        <v>23</v>
      </c>
      <c r="L722" s="67" t="s">
        <v>143</v>
      </c>
      <c r="M722" s="67" t="s">
        <v>69</v>
      </c>
      <c r="N722" s="67">
        <v>100</v>
      </c>
    </row>
    <row r="723" spans="1:14" ht="20.25" hidden="1" customHeight="1" x14ac:dyDescent="0.25">
      <c r="A723" s="64">
        <v>3332</v>
      </c>
      <c r="B723" s="64" t="s">
        <v>2546</v>
      </c>
      <c r="C723" s="64" t="s">
        <v>2547</v>
      </c>
      <c r="D723" s="64" t="s">
        <v>203</v>
      </c>
      <c r="E723" s="65">
        <v>43256</v>
      </c>
      <c r="F723" s="66" t="s">
        <v>2227</v>
      </c>
      <c r="G723" s="66">
        <v>0</v>
      </c>
      <c r="H723" s="66" t="s">
        <v>2548</v>
      </c>
      <c r="I723" s="66">
        <v>0</v>
      </c>
      <c r="J723" s="67" t="s">
        <v>64</v>
      </c>
      <c r="K723" s="67" t="s">
        <v>23</v>
      </c>
      <c r="L723" s="67" t="s">
        <v>143</v>
      </c>
      <c r="M723" s="67" t="s">
        <v>69</v>
      </c>
      <c r="N723" s="67">
        <v>100</v>
      </c>
    </row>
    <row r="724" spans="1:14" ht="20.25" hidden="1" customHeight="1" x14ac:dyDescent="0.25">
      <c r="A724" s="64">
        <v>3333</v>
      </c>
      <c r="B724" s="64" t="s">
        <v>2393</v>
      </c>
      <c r="C724" s="64" t="s">
        <v>2549</v>
      </c>
      <c r="D724" s="64" t="s">
        <v>201</v>
      </c>
      <c r="E724" s="65">
        <v>33184</v>
      </c>
      <c r="F724" s="66" t="s">
        <v>2291</v>
      </c>
      <c r="G724" s="66">
        <v>59762513</v>
      </c>
      <c r="H724" s="66" t="s">
        <v>2550</v>
      </c>
      <c r="I724" s="66" t="s">
        <v>2551</v>
      </c>
      <c r="J724" s="67" t="s">
        <v>64</v>
      </c>
      <c r="K724" s="67" t="s">
        <v>23</v>
      </c>
      <c r="L724" s="67" t="s">
        <v>142</v>
      </c>
      <c r="M724" s="67" t="s">
        <v>1211</v>
      </c>
      <c r="N724" s="67">
        <v>600</v>
      </c>
    </row>
    <row r="725" spans="1:14" ht="20.25" hidden="1" customHeight="1" x14ac:dyDescent="0.25">
      <c r="A725" s="64">
        <v>1618</v>
      </c>
      <c r="B725" s="64" t="s">
        <v>2552</v>
      </c>
      <c r="C725" s="64" t="s">
        <v>2553</v>
      </c>
      <c r="D725" s="64" t="s">
        <v>203</v>
      </c>
      <c r="E725" s="65">
        <v>41335</v>
      </c>
      <c r="F725" s="66" t="s">
        <v>2554</v>
      </c>
      <c r="G725" s="66" t="s">
        <v>2555</v>
      </c>
      <c r="H725" s="66">
        <v>0</v>
      </c>
      <c r="I725" s="66" t="s">
        <v>2556</v>
      </c>
      <c r="J725" s="67" t="s">
        <v>64</v>
      </c>
      <c r="K725" s="67" t="s">
        <v>23</v>
      </c>
      <c r="L725" s="67" t="s">
        <v>143</v>
      </c>
      <c r="M725" s="67" t="s">
        <v>71</v>
      </c>
      <c r="N725" s="67">
        <v>150</v>
      </c>
    </row>
    <row r="726" spans="1:14" ht="20.25" hidden="1" customHeight="1" x14ac:dyDescent="0.25">
      <c r="A726" s="64">
        <v>1267</v>
      </c>
      <c r="B726" s="64" t="s">
        <v>2557</v>
      </c>
      <c r="C726" s="64" t="s">
        <v>2558</v>
      </c>
      <c r="D726" s="64" t="s">
        <v>203</v>
      </c>
      <c r="E726" s="65">
        <v>41410</v>
      </c>
      <c r="F726" s="66" t="s">
        <v>2559</v>
      </c>
      <c r="G726" s="66" t="s">
        <v>2560</v>
      </c>
      <c r="H726" s="66">
        <v>0</v>
      </c>
      <c r="I726" s="66" t="s">
        <v>2561</v>
      </c>
      <c r="J726" s="67" t="s">
        <v>64</v>
      </c>
      <c r="K726" s="67" t="s">
        <v>23</v>
      </c>
      <c r="L726" s="67" t="s">
        <v>143</v>
      </c>
      <c r="M726" s="67" t="s">
        <v>71</v>
      </c>
      <c r="N726" s="67">
        <v>150</v>
      </c>
    </row>
    <row r="727" spans="1:14" ht="20.25" hidden="1" customHeight="1" x14ac:dyDescent="0.25">
      <c r="A727" s="64">
        <v>1268</v>
      </c>
      <c r="B727" s="64" t="s">
        <v>2557</v>
      </c>
      <c r="C727" s="64" t="s">
        <v>2562</v>
      </c>
      <c r="D727" s="64" t="s">
        <v>203</v>
      </c>
      <c r="E727" s="65">
        <v>42560</v>
      </c>
      <c r="F727" s="66" t="s">
        <v>2559</v>
      </c>
      <c r="G727" s="66" t="s">
        <v>2560</v>
      </c>
      <c r="H727" s="66">
        <v>0</v>
      </c>
      <c r="I727" s="66" t="s">
        <v>2561</v>
      </c>
      <c r="J727" s="67" t="s">
        <v>64</v>
      </c>
      <c r="K727" s="67" t="s">
        <v>23</v>
      </c>
      <c r="L727" s="67" t="s">
        <v>143</v>
      </c>
      <c r="M727" s="67" t="s">
        <v>69</v>
      </c>
      <c r="N727" s="67">
        <v>100</v>
      </c>
    </row>
    <row r="728" spans="1:14" ht="20.25" hidden="1" customHeight="1" x14ac:dyDescent="0.25">
      <c r="A728" s="64">
        <v>1675</v>
      </c>
      <c r="B728" s="64" t="s">
        <v>2563</v>
      </c>
      <c r="C728" s="64" t="s">
        <v>751</v>
      </c>
      <c r="D728" s="64" t="s">
        <v>201</v>
      </c>
      <c r="E728" s="65">
        <v>41635</v>
      </c>
      <c r="F728" s="66" t="s">
        <v>2564</v>
      </c>
      <c r="G728" s="66" t="s">
        <v>2565</v>
      </c>
      <c r="H728" s="66">
        <v>0</v>
      </c>
      <c r="I728" s="66" t="s">
        <v>2566</v>
      </c>
      <c r="J728" s="67" t="s">
        <v>64</v>
      </c>
      <c r="K728" s="67" t="s">
        <v>23</v>
      </c>
      <c r="L728" s="67" t="s">
        <v>143</v>
      </c>
      <c r="M728" s="67" t="s">
        <v>71</v>
      </c>
      <c r="N728" s="67">
        <v>150</v>
      </c>
    </row>
    <row r="729" spans="1:14" ht="20.25" hidden="1" customHeight="1" x14ac:dyDescent="0.25">
      <c r="A729" s="64">
        <v>2990</v>
      </c>
      <c r="B729" s="64" t="s">
        <v>455</v>
      </c>
      <c r="C729" s="64" t="s">
        <v>2567</v>
      </c>
      <c r="D729" s="64" t="s">
        <v>203</v>
      </c>
      <c r="E729" s="65">
        <v>40581</v>
      </c>
      <c r="F729" s="66" t="s">
        <v>2568</v>
      </c>
      <c r="G729" s="66">
        <v>55006561</v>
      </c>
      <c r="H729" s="66" t="s">
        <v>2569</v>
      </c>
      <c r="I729" s="66" t="s">
        <v>2570</v>
      </c>
      <c r="J729" s="67" t="s">
        <v>64</v>
      </c>
      <c r="K729" s="67" t="s">
        <v>23</v>
      </c>
      <c r="L729" s="67" t="s">
        <v>143</v>
      </c>
      <c r="M729" s="67" t="s">
        <v>202</v>
      </c>
      <c r="N729" s="67">
        <v>150</v>
      </c>
    </row>
    <row r="730" spans="1:14" ht="20.25" hidden="1" customHeight="1" x14ac:dyDescent="0.25">
      <c r="A730" s="64">
        <v>2480</v>
      </c>
      <c r="B730" s="64" t="s">
        <v>2571</v>
      </c>
      <c r="C730" s="64" t="s">
        <v>2572</v>
      </c>
      <c r="D730" s="64" t="s">
        <v>201</v>
      </c>
      <c r="E730" s="65">
        <v>41400</v>
      </c>
      <c r="F730" s="66" t="s">
        <v>2573</v>
      </c>
      <c r="G730" s="66">
        <v>57963790</v>
      </c>
      <c r="H730" s="66" t="s">
        <v>2574</v>
      </c>
      <c r="I730" s="66" t="s">
        <v>2575</v>
      </c>
      <c r="J730" s="67" t="s">
        <v>64</v>
      </c>
      <c r="K730" s="67" t="s">
        <v>23</v>
      </c>
      <c r="L730" s="67" t="s">
        <v>143</v>
      </c>
      <c r="M730" s="67" t="s">
        <v>71</v>
      </c>
      <c r="N730" s="67">
        <v>150</v>
      </c>
    </row>
    <row r="731" spans="1:14" ht="20.25" hidden="1" customHeight="1" x14ac:dyDescent="0.25">
      <c r="A731" s="64">
        <v>2481</v>
      </c>
      <c r="B731" s="64" t="s">
        <v>2571</v>
      </c>
      <c r="C731" s="64" t="s">
        <v>2576</v>
      </c>
      <c r="D731" s="64" t="s">
        <v>201</v>
      </c>
      <c r="E731" s="65">
        <v>42206</v>
      </c>
      <c r="F731" s="66" t="s">
        <v>2573</v>
      </c>
      <c r="G731" s="66">
        <v>57963790</v>
      </c>
      <c r="H731" s="66" t="s">
        <v>2577</v>
      </c>
      <c r="I731" s="66" t="s">
        <v>2575</v>
      </c>
      <c r="J731" s="67" t="s">
        <v>64</v>
      </c>
      <c r="K731" s="67" t="s">
        <v>23</v>
      </c>
      <c r="L731" s="67" t="s">
        <v>143</v>
      </c>
      <c r="M731" s="67" t="s">
        <v>70</v>
      </c>
      <c r="N731" s="67">
        <v>100</v>
      </c>
    </row>
    <row r="732" spans="1:14" ht="20.25" hidden="1" customHeight="1" x14ac:dyDescent="0.25">
      <c r="A732" s="64">
        <v>1440</v>
      </c>
      <c r="B732" s="64" t="s">
        <v>2509</v>
      </c>
      <c r="C732" s="64" t="s">
        <v>2578</v>
      </c>
      <c r="D732" s="64" t="s">
        <v>201</v>
      </c>
      <c r="E732" s="65">
        <v>42487</v>
      </c>
      <c r="F732" s="66" t="s">
        <v>2579</v>
      </c>
      <c r="G732" s="66">
        <v>59145438</v>
      </c>
      <c r="H732" s="66">
        <v>0</v>
      </c>
      <c r="I732" s="66" t="s">
        <v>2580</v>
      </c>
      <c r="J732" s="67" t="s">
        <v>64</v>
      </c>
      <c r="K732" s="67" t="s">
        <v>23</v>
      </c>
      <c r="L732" s="67" t="s">
        <v>143</v>
      </c>
      <c r="M732" s="67" t="s">
        <v>69</v>
      </c>
      <c r="N732" s="67">
        <v>100</v>
      </c>
    </row>
    <row r="733" spans="1:14" ht="20.25" hidden="1" customHeight="1" x14ac:dyDescent="0.25">
      <c r="A733" s="64">
        <v>1935</v>
      </c>
      <c r="B733" s="64" t="s">
        <v>2581</v>
      </c>
      <c r="C733" s="64" t="s">
        <v>2582</v>
      </c>
      <c r="D733" s="64" t="s">
        <v>201</v>
      </c>
      <c r="E733" s="65">
        <v>39380</v>
      </c>
      <c r="F733" s="66" t="s">
        <v>2583</v>
      </c>
      <c r="G733" s="66">
        <v>54983033</v>
      </c>
      <c r="H733" s="66">
        <v>0</v>
      </c>
      <c r="I733" s="66" t="s">
        <v>2584</v>
      </c>
      <c r="J733" s="67" t="s">
        <v>64</v>
      </c>
      <c r="K733" s="67" t="s">
        <v>23</v>
      </c>
      <c r="L733" s="67" t="s">
        <v>143</v>
      </c>
      <c r="M733" s="67" t="s">
        <v>399</v>
      </c>
      <c r="N733" s="67">
        <v>300</v>
      </c>
    </row>
    <row r="734" spans="1:14" ht="20.25" hidden="1" customHeight="1" x14ac:dyDescent="0.25">
      <c r="A734" s="64">
        <v>1177</v>
      </c>
      <c r="B734" s="64" t="s">
        <v>1349</v>
      </c>
      <c r="C734" s="64" t="s">
        <v>2585</v>
      </c>
      <c r="D734" s="64" t="s">
        <v>201</v>
      </c>
      <c r="E734" s="65">
        <v>35959</v>
      </c>
      <c r="F734" s="66" t="s">
        <v>2586</v>
      </c>
      <c r="G734" s="66">
        <v>57374307</v>
      </c>
      <c r="H734" s="66" t="s">
        <v>2587</v>
      </c>
      <c r="I734" s="66" t="s">
        <v>2588</v>
      </c>
      <c r="J734" s="67" t="s">
        <v>64</v>
      </c>
      <c r="K734" s="67" t="s">
        <v>23</v>
      </c>
      <c r="L734" s="67" t="s">
        <v>143</v>
      </c>
      <c r="M734" s="67" t="s">
        <v>204</v>
      </c>
      <c r="N734" s="67">
        <v>400</v>
      </c>
    </row>
    <row r="735" spans="1:14" ht="20.25" hidden="1" customHeight="1" x14ac:dyDescent="0.25">
      <c r="A735" s="64">
        <v>1605</v>
      </c>
      <c r="B735" s="64" t="s">
        <v>2589</v>
      </c>
      <c r="C735" s="64" t="s">
        <v>2590</v>
      </c>
      <c r="D735" s="64" t="s">
        <v>201</v>
      </c>
      <c r="E735" s="65">
        <v>39941</v>
      </c>
      <c r="F735" s="66" t="s">
        <v>2591</v>
      </c>
      <c r="G735" s="66" t="s">
        <v>2592</v>
      </c>
      <c r="H735" s="66" t="s">
        <v>2593</v>
      </c>
      <c r="I735" s="66" t="s">
        <v>2594</v>
      </c>
      <c r="J735" s="67" t="s">
        <v>64</v>
      </c>
      <c r="K735" s="67" t="s">
        <v>23</v>
      </c>
      <c r="L735" s="67" t="s">
        <v>143</v>
      </c>
      <c r="M735" s="67" t="s">
        <v>175</v>
      </c>
      <c r="N735" s="67">
        <v>200</v>
      </c>
    </row>
    <row r="736" spans="1:14" ht="20.25" hidden="1" customHeight="1" x14ac:dyDescent="0.25">
      <c r="A736" s="64">
        <v>2919</v>
      </c>
      <c r="B736" s="64" t="s">
        <v>2595</v>
      </c>
      <c r="C736" s="64" t="s">
        <v>1310</v>
      </c>
      <c r="D736" s="64" t="s">
        <v>203</v>
      </c>
      <c r="E736" s="65">
        <v>39832</v>
      </c>
      <c r="F736" s="66" t="s">
        <v>2596</v>
      </c>
      <c r="G736" s="66">
        <v>59210779</v>
      </c>
      <c r="H736" s="66" t="s">
        <v>2597</v>
      </c>
      <c r="I736" s="66" t="s">
        <v>2598</v>
      </c>
      <c r="J736" s="67" t="s">
        <v>64</v>
      </c>
      <c r="K736" s="67" t="s">
        <v>23</v>
      </c>
      <c r="L736" s="67" t="s">
        <v>143</v>
      </c>
      <c r="M736" s="67" t="s">
        <v>175</v>
      </c>
      <c r="N736" s="67">
        <v>200</v>
      </c>
    </row>
    <row r="737" spans="1:14" ht="20.25" hidden="1" customHeight="1" x14ac:dyDescent="0.25">
      <c r="A737" s="64">
        <v>2987</v>
      </c>
      <c r="B737" s="64" t="s">
        <v>2599</v>
      </c>
      <c r="C737" s="64" t="s">
        <v>2600</v>
      </c>
      <c r="D737" s="64" t="s">
        <v>201</v>
      </c>
      <c r="E737" s="65">
        <v>40720</v>
      </c>
      <c r="F737" s="66" t="s">
        <v>2601</v>
      </c>
      <c r="G737" s="66">
        <v>58419104</v>
      </c>
      <c r="H737" s="66" t="s">
        <v>2602</v>
      </c>
      <c r="I737" s="66" t="s">
        <v>2603</v>
      </c>
      <c r="J737" s="67" t="s">
        <v>64</v>
      </c>
      <c r="K737" s="67" t="s">
        <v>23</v>
      </c>
      <c r="L737" s="67" t="s">
        <v>143</v>
      </c>
      <c r="M737" s="67" t="s">
        <v>202</v>
      </c>
      <c r="N737" s="67">
        <v>150</v>
      </c>
    </row>
    <row r="738" spans="1:14" ht="20.25" hidden="1" customHeight="1" x14ac:dyDescent="0.25">
      <c r="A738" s="64">
        <v>1178</v>
      </c>
      <c r="B738" s="64" t="s">
        <v>212</v>
      </c>
      <c r="C738" s="64" t="s">
        <v>2604</v>
      </c>
      <c r="D738" s="64" t="s">
        <v>201</v>
      </c>
      <c r="E738" s="65">
        <v>29521</v>
      </c>
      <c r="F738" s="66" t="s">
        <v>2605</v>
      </c>
      <c r="G738" s="66">
        <v>59129592</v>
      </c>
      <c r="H738" s="66" t="s">
        <v>2606</v>
      </c>
      <c r="I738" s="66" t="s">
        <v>2607</v>
      </c>
      <c r="J738" s="67" t="s">
        <v>64</v>
      </c>
      <c r="K738" s="67" t="s">
        <v>23</v>
      </c>
      <c r="L738" s="67" t="s">
        <v>143</v>
      </c>
      <c r="M738" s="67" t="s">
        <v>205</v>
      </c>
      <c r="N738" s="67">
        <v>600</v>
      </c>
    </row>
    <row r="739" spans="1:14" ht="20.25" hidden="1" customHeight="1" x14ac:dyDescent="0.25">
      <c r="A739" s="64">
        <v>1628</v>
      </c>
      <c r="B739" s="64" t="s">
        <v>212</v>
      </c>
      <c r="C739" s="64" t="s">
        <v>2608</v>
      </c>
      <c r="D739" s="64" t="s">
        <v>203</v>
      </c>
      <c r="E739" s="65">
        <v>40967</v>
      </c>
      <c r="F739" s="66" t="s">
        <v>2609</v>
      </c>
      <c r="G739" s="66">
        <v>59129592</v>
      </c>
      <c r="H739" s="66">
        <v>0</v>
      </c>
      <c r="I739" s="66" t="s">
        <v>2607</v>
      </c>
      <c r="J739" s="67" t="s">
        <v>64</v>
      </c>
      <c r="K739" s="67" t="s">
        <v>23</v>
      </c>
      <c r="L739" s="67" t="s">
        <v>143</v>
      </c>
      <c r="M739" s="67" t="s">
        <v>71</v>
      </c>
      <c r="N739" s="67">
        <v>150</v>
      </c>
    </row>
    <row r="740" spans="1:14" ht="20.25" hidden="1" customHeight="1" x14ac:dyDescent="0.25">
      <c r="A740" s="64">
        <v>1629</v>
      </c>
      <c r="B740" s="64" t="s">
        <v>212</v>
      </c>
      <c r="C740" s="64" t="s">
        <v>2610</v>
      </c>
      <c r="D740" s="64" t="s">
        <v>203</v>
      </c>
      <c r="E740" s="65">
        <v>42292</v>
      </c>
      <c r="F740" s="66" t="s">
        <v>2611</v>
      </c>
      <c r="G740" s="66">
        <v>59129592</v>
      </c>
      <c r="H740" s="66">
        <v>0</v>
      </c>
      <c r="I740" s="66" t="s">
        <v>2607</v>
      </c>
      <c r="J740" s="67" t="s">
        <v>64</v>
      </c>
      <c r="K740" s="67" t="s">
        <v>23</v>
      </c>
      <c r="L740" s="67" t="s">
        <v>143</v>
      </c>
      <c r="M740" s="67" t="s">
        <v>70</v>
      </c>
      <c r="N740" s="67">
        <v>100</v>
      </c>
    </row>
    <row r="741" spans="1:14" ht="20.25" hidden="1" customHeight="1" x14ac:dyDescent="0.25">
      <c r="A741" s="64">
        <v>2861</v>
      </c>
      <c r="B741" s="64" t="s">
        <v>2488</v>
      </c>
      <c r="C741" s="64" t="s">
        <v>2612</v>
      </c>
      <c r="D741" s="64" t="s">
        <v>203</v>
      </c>
      <c r="E741" s="65">
        <v>42190</v>
      </c>
      <c r="F741" s="66" t="s">
        <v>2224</v>
      </c>
      <c r="G741" s="66">
        <v>52584241</v>
      </c>
      <c r="H741" s="66" t="s">
        <v>2613</v>
      </c>
      <c r="I741" s="66" t="s">
        <v>2614</v>
      </c>
      <c r="J741" s="67" t="s">
        <v>64</v>
      </c>
      <c r="K741" s="67" t="s">
        <v>23</v>
      </c>
      <c r="L741" s="67" t="s">
        <v>143</v>
      </c>
      <c r="M741" s="67" t="s">
        <v>70</v>
      </c>
      <c r="N741" s="67">
        <v>100</v>
      </c>
    </row>
    <row r="742" spans="1:14" ht="20.25" hidden="1" customHeight="1" x14ac:dyDescent="0.25">
      <c r="A742" s="64">
        <v>1624</v>
      </c>
      <c r="B742" s="64" t="s">
        <v>2615</v>
      </c>
      <c r="C742" s="64" t="s">
        <v>2616</v>
      </c>
      <c r="D742" s="64" t="s">
        <v>201</v>
      </c>
      <c r="E742" s="65">
        <v>41068</v>
      </c>
      <c r="F742" s="66" t="s">
        <v>2617</v>
      </c>
      <c r="G742" s="66">
        <v>52520400</v>
      </c>
      <c r="H742" s="66">
        <v>0</v>
      </c>
      <c r="I742" s="66" t="s">
        <v>2618</v>
      </c>
      <c r="J742" s="67" t="s">
        <v>64</v>
      </c>
      <c r="K742" s="67" t="s">
        <v>23</v>
      </c>
      <c r="L742" s="67" t="s">
        <v>143</v>
      </c>
      <c r="M742" s="67" t="s">
        <v>71</v>
      </c>
      <c r="N742" s="67">
        <v>150</v>
      </c>
    </row>
    <row r="743" spans="1:14" ht="20.25" hidden="1" customHeight="1" x14ac:dyDescent="0.25">
      <c r="A743" s="64">
        <v>1620</v>
      </c>
      <c r="B743" s="64" t="s">
        <v>2619</v>
      </c>
      <c r="C743" s="64" t="s">
        <v>2620</v>
      </c>
      <c r="D743" s="64" t="s">
        <v>203</v>
      </c>
      <c r="E743" s="65">
        <v>34550</v>
      </c>
      <c r="F743" s="66" t="s">
        <v>2621</v>
      </c>
      <c r="G743" s="66">
        <v>57159400</v>
      </c>
      <c r="H743" s="66">
        <v>0</v>
      </c>
      <c r="I743" s="66" t="s">
        <v>2622</v>
      </c>
      <c r="J743" s="67" t="s">
        <v>64</v>
      </c>
      <c r="K743" s="67" t="s">
        <v>23</v>
      </c>
      <c r="L743" s="67" t="s">
        <v>143</v>
      </c>
      <c r="M743" s="67" t="s">
        <v>204</v>
      </c>
      <c r="N743" s="67">
        <v>400</v>
      </c>
    </row>
    <row r="744" spans="1:14" ht="20.25" hidden="1" customHeight="1" x14ac:dyDescent="0.25">
      <c r="A744" s="64">
        <v>1600</v>
      </c>
      <c r="B744" s="64" t="s">
        <v>2623</v>
      </c>
      <c r="C744" s="64" t="s">
        <v>2624</v>
      </c>
      <c r="D744" s="64" t="s">
        <v>203</v>
      </c>
      <c r="E744" s="65">
        <v>27044</v>
      </c>
      <c r="F744" s="66" t="s">
        <v>2625</v>
      </c>
      <c r="G744" s="66" t="s">
        <v>2626</v>
      </c>
      <c r="H744" s="66" t="s">
        <v>2627</v>
      </c>
      <c r="I744" s="66" t="s">
        <v>2628</v>
      </c>
      <c r="J744" s="67" t="s">
        <v>64</v>
      </c>
      <c r="K744" s="67" t="s">
        <v>23</v>
      </c>
      <c r="L744" s="67" t="s">
        <v>142</v>
      </c>
      <c r="M744" s="67" t="s">
        <v>380</v>
      </c>
      <c r="N744" s="67">
        <v>600</v>
      </c>
    </row>
    <row r="745" spans="1:14" ht="20.25" hidden="1" customHeight="1" x14ac:dyDescent="0.25">
      <c r="A745" s="64">
        <v>1601</v>
      </c>
      <c r="B745" s="64" t="s">
        <v>2623</v>
      </c>
      <c r="C745" s="64" t="s">
        <v>2629</v>
      </c>
      <c r="D745" s="64" t="s">
        <v>201</v>
      </c>
      <c r="E745" s="65">
        <v>39116</v>
      </c>
      <c r="F745" s="66" t="s">
        <v>2625</v>
      </c>
      <c r="G745" s="66" t="s">
        <v>2626</v>
      </c>
      <c r="H745" s="66" t="s">
        <v>2630</v>
      </c>
      <c r="I745" s="66" t="s">
        <v>2628</v>
      </c>
      <c r="J745" s="67" t="s">
        <v>64</v>
      </c>
      <c r="K745" s="67" t="s">
        <v>23</v>
      </c>
      <c r="L745" s="67" t="s">
        <v>143</v>
      </c>
      <c r="M745" s="67" t="s">
        <v>399</v>
      </c>
      <c r="N745" s="67">
        <v>300</v>
      </c>
    </row>
    <row r="746" spans="1:14" ht="20.25" hidden="1" customHeight="1" x14ac:dyDescent="0.25">
      <c r="A746" s="64">
        <v>1602</v>
      </c>
      <c r="B746" s="64" t="s">
        <v>2623</v>
      </c>
      <c r="C746" s="64" t="s">
        <v>2631</v>
      </c>
      <c r="D746" s="64" t="s">
        <v>201</v>
      </c>
      <c r="E746" s="65">
        <v>39520</v>
      </c>
      <c r="F746" s="66" t="s">
        <v>2625</v>
      </c>
      <c r="G746" s="66" t="s">
        <v>2626</v>
      </c>
      <c r="H746" s="66" t="s">
        <v>2632</v>
      </c>
      <c r="I746" s="66" t="s">
        <v>2628</v>
      </c>
      <c r="J746" s="67" t="s">
        <v>64</v>
      </c>
      <c r="K746" s="67" t="s">
        <v>23</v>
      </c>
      <c r="L746" s="67" t="s">
        <v>143</v>
      </c>
      <c r="M746" s="67" t="s">
        <v>175</v>
      </c>
      <c r="N746" s="67">
        <v>200</v>
      </c>
    </row>
    <row r="747" spans="1:14" ht="20.25" hidden="1" customHeight="1" x14ac:dyDescent="0.25">
      <c r="A747" s="64">
        <v>1603</v>
      </c>
      <c r="B747" s="64" t="s">
        <v>2623</v>
      </c>
      <c r="C747" s="64" t="s">
        <v>2633</v>
      </c>
      <c r="D747" s="64" t="s">
        <v>201</v>
      </c>
      <c r="E747" s="65">
        <v>40203</v>
      </c>
      <c r="F747" s="66" t="s">
        <v>2625</v>
      </c>
      <c r="G747" s="66" t="s">
        <v>2626</v>
      </c>
      <c r="H747" s="66" t="s">
        <v>2634</v>
      </c>
      <c r="I747" s="66" t="s">
        <v>2628</v>
      </c>
      <c r="J747" s="67" t="s">
        <v>64</v>
      </c>
      <c r="K747" s="67" t="s">
        <v>23</v>
      </c>
      <c r="L747" s="67" t="s">
        <v>143</v>
      </c>
      <c r="M747" s="67" t="s">
        <v>202</v>
      </c>
      <c r="N747" s="67">
        <v>150</v>
      </c>
    </row>
    <row r="748" spans="1:14" ht="20.25" hidden="1" customHeight="1" x14ac:dyDescent="0.25">
      <c r="A748" s="64">
        <v>1625</v>
      </c>
      <c r="B748" s="64" t="s">
        <v>2635</v>
      </c>
      <c r="C748" s="64" t="s">
        <v>334</v>
      </c>
      <c r="D748" s="64" t="s">
        <v>201</v>
      </c>
      <c r="E748" s="65">
        <v>38527</v>
      </c>
      <c r="F748" s="66" t="s">
        <v>2636</v>
      </c>
      <c r="G748" s="66" t="s">
        <v>2637</v>
      </c>
      <c r="H748" s="66">
        <v>1860241</v>
      </c>
      <c r="I748" s="66" t="s">
        <v>2638</v>
      </c>
      <c r="J748" s="67" t="s">
        <v>64</v>
      </c>
      <c r="K748" s="67" t="s">
        <v>23</v>
      </c>
      <c r="L748" s="67" t="s">
        <v>143</v>
      </c>
      <c r="M748" s="67" t="s">
        <v>204</v>
      </c>
      <c r="N748" s="67">
        <v>400</v>
      </c>
    </row>
    <row r="749" spans="1:14" ht="20.25" hidden="1" customHeight="1" x14ac:dyDescent="0.25">
      <c r="A749" s="64">
        <v>2858</v>
      </c>
      <c r="B749" s="64" t="s">
        <v>2639</v>
      </c>
      <c r="C749" s="64" t="s">
        <v>2640</v>
      </c>
      <c r="D749" s="64" t="s">
        <v>203</v>
      </c>
      <c r="E749" s="65">
        <v>41167</v>
      </c>
      <c r="F749" s="66" t="s">
        <v>2641</v>
      </c>
      <c r="G749" s="66">
        <v>52577075</v>
      </c>
      <c r="H749" s="66" t="s">
        <v>2642</v>
      </c>
      <c r="I749" s="66" t="s">
        <v>2643</v>
      </c>
      <c r="J749" s="67" t="s">
        <v>64</v>
      </c>
      <c r="K749" s="67" t="s">
        <v>23</v>
      </c>
      <c r="L749" s="67" t="s">
        <v>143</v>
      </c>
      <c r="M749" s="67" t="s">
        <v>71</v>
      </c>
      <c r="N749" s="67">
        <v>150</v>
      </c>
    </row>
    <row r="750" spans="1:14" ht="20.25" hidden="1" customHeight="1" x14ac:dyDescent="0.25">
      <c r="A750" s="64">
        <v>2859</v>
      </c>
      <c r="B750" s="64" t="s">
        <v>2639</v>
      </c>
      <c r="C750" s="64" t="s">
        <v>517</v>
      </c>
      <c r="D750" s="64" t="s">
        <v>201</v>
      </c>
      <c r="E750" s="65">
        <v>40415</v>
      </c>
      <c r="F750" s="66" t="s">
        <v>2641</v>
      </c>
      <c r="G750" s="66">
        <v>52577075</v>
      </c>
      <c r="H750" s="66" t="s">
        <v>2644</v>
      </c>
      <c r="I750" s="66" t="s">
        <v>2643</v>
      </c>
      <c r="J750" s="67" t="s">
        <v>64</v>
      </c>
      <c r="K750" s="67" t="s">
        <v>23</v>
      </c>
      <c r="L750" s="67" t="s">
        <v>143</v>
      </c>
      <c r="M750" s="67" t="s">
        <v>202</v>
      </c>
      <c r="N750" s="67">
        <v>150</v>
      </c>
    </row>
    <row r="751" spans="1:14" ht="20.25" hidden="1" customHeight="1" x14ac:dyDescent="0.25">
      <c r="A751" s="64">
        <v>2860</v>
      </c>
      <c r="B751" s="64" t="s">
        <v>2639</v>
      </c>
      <c r="C751" s="64" t="s">
        <v>2645</v>
      </c>
      <c r="D751" s="64" t="s">
        <v>201</v>
      </c>
      <c r="E751" s="65">
        <v>41541</v>
      </c>
      <c r="F751" s="66" t="s">
        <v>2641</v>
      </c>
      <c r="G751" s="66">
        <v>52577075</v>
      </c>
      <c r="H751" s="66" t="s">
        <v>2646</v>
      </c>
      <c r="I751" s="66" t="s">
        <v>2643</v>
      </c>
      <c r="J751" s="67" t="s">
        <v>64</v>
      </c>
      <c r="K751" s="67" t="s">
        <v>23</v>
      </c>
      <c r="L751" s="67" t="s">
        <v>143</v>
      </c>
      <c r="M751" s="67" t="s">
        <v>71</v>
      </c>
      <c r="N751" s="67">
        <v>150</v>
      </c>
    </row>
    <row r="752" spans="1:14" ht="20.25" hidden="1" customHeight="1" x14ac:dyDescent="0.25">
      <c r="A752" s="64">
        <v>1940</v>
      </c>
      <c r="B752" s="64" t="s">
        <v>2647</v>
      </c>
      <c r="C752" s="64" t="s">
        <v>2648</v>
      </c>
      <c r="D752" s="64" t="s">
        <v>201</v>
      </c>
      <c r="E752" s="65">
        <v>41762</v>
      </c>
      <c r="F752" s="66" t="s">
        <v>2649</v>
      </c>
      <c r="G752" s="66">
        <v>52534374</v>
      </c>
      <c r="H752" s="66" t="s">
        <v>2650</v>
      </c>
      <c r="I752" s="66" t="s">
        <v>2651</v>
      </c>
      <c r="J752" s="67" t="s">
        <v>64</v>
      </c>
      <c r="K752" s="67" t="s">
        <v>23</v>
      </c>
      <c r="L752" s="67" t="s">
        <v>143</v>
      </c>
      <c r="M752" s="67" t="s">
        <v>70</v>
      </c>
      <c r="N752" s="67">
        <v>100</v>
      </c>
    </row>
    <row r="753" spans="1:14" ht="20.25" hidden="1" customHeight="1" x14ac:dyDescent="0.25">
      <c r="A753" s="64">
        <v>1941</v>
      </c>
      <c r="B753" s="64" t="s">
        <v>2647</v>
      </c>
      <c r="C753" s="64" t="s">
        <v>2226</v>
      </c>
      <c r="D753" s="64" t="s">
        <v>201</v>
      </c>
      <c r="E753" s="65">
        <v>43258</v>
      </c>
      <c r="F753" s="66" t="s">
        <v>2649</v>
      </c>
      <c r="G753" s="66">
        <v>52534374</v>
      </c>
      <c r="H753" s="66" t="s">
        <v>2652</v>
      </c>
      <c r="I753" s="66" t="s">
        <v>2651</v>
      </c>
      <c r="J753" s="67" t="s">
        <v>64</v>
      </c>
      <c r="K753" s="67" t="s">
        <v>23</v>
      </c>
      <c r="L753" s="67" t="s">
        <v>143</v>
      </c>
      <c r="M753" s="67" t="s">
        <v>69</v>
      </c>
      <c r="N753" s="67">
        <v>100</v>
      </c>
    </row>
    <row r="754" spans="1:14" ht="20.25" hidden="1" customHeight="1" x14ac:dyDescent="0.25">
      <c r="A754" s="64">
        <v>2518</v>
      </c>
      <c r="B754" s="64" t="s">
        <v>2653</v>
      </c>
      <c r="C754" s="64" t="s">
        <v>412</v>
      </c>
      <c r="D754" s="64" t="s">
        <v>203</v>
      </c>
      <c r="E754" s="65">
        <v>40368</v>
      </c>
      <c r="F754" s="66" t="s">
        <v>2654</v>
      </c>
      <c r="G754" s="66">
        <v>57489396</v>
      </c>
      <c r="H754" s="66" t="s">
        <v>2655</v>
      </c>
      <c r="I754" s="66" t="s">
        <v>2656</v>
      </c>
      <c r="J754" s="67" t="s">
        <v>64</v>
      </c>
      <c r="K754" s="67" t="s">
        <v>23</v>
      </c>
      <c r="L754" s="67" t="s">
        <v>143</v>
      </c>
      <c r="M754" s="67" t="s">
        <v>202</v>
      </c>
      <c r="N754" s="67">
        <v>150</v>
      </c>
    </row>
    <row r="755" spans="1:14" ht="20.25" hidden="1" customHeight="1" x14ac:dyDescent="0.25">
      <c r="A755" s="64">
        <v>2663</v>
      </c>
      <c r="B755" s="64" t="s">
        <v>2657</v>
      </c>
      <c r="C755" s="64" t="s">
        <v>928</v>
      </c>
      <c r="D755" s="64" t="s">
        <v>203</v>
      </c>
      <c r="E755" s="65">
        <v>39092</v>
      </c>
      <c r="F755" s="66" t="s">
        <v>2658</v>
      </c>
      <c r="G755" s="66">
        <v>57725012</v>
      </c>
      <c r="H755" s="66" t="s">
        <v>2659</v>
      </c>
      <c r="I755" s="66" t="s">
        <v>2660</v>
      </c>
      <c r="J755" s="67" t="s">
        <v>64</v>
      </c>
      <c r="K755" s="67" t="s">
        <v>23</v>
      </c>
      <c r="L755" s="67" t="s">
        <v>143</v>
      </c>
      <c r="M755" s="67" t="s">
        <v>399</v>
      </c>
      <c r="N755" s="67">
        <v>300</v>
      </c>
    </row>
    <row r="756" spans="1:14" ht="20.25" hidden="1" customHeight="1" x14ac:dyDescent="0.25">
      <c r="A756" s="64">
        <v>2471</v>
      </c>
      <c r="B756" s="64" t="s">
        <v>2661</v>
      </c>
      <c r="C756" s="64" t="s">
        <v>2662</v>
      </c>
      <c r="D756" s="64" t="s">
        <v>203</v>
      </c>
      <c r="E756" s="65">
        <v>40693</v>
      </c>
      <c r="F756" s="66" t="s">
        <v>2663</v>
      </c>
      <c r="G756" s="66">
        <v>57898316</v>
      </c>
      <c r="H756" s="66" t="s">
        <v>2664</v>
      </c>
      <c r="I756" s="66" t="s">
        <v>2665</v>
      </c>
      <c r="J756" s="67" t="s">
        <v>64</v>
      </c>
      <c r="K756" s="67" t="s">
        <v>23</v>
      </c>
      <c r="L756" s="67" t="s">
        <v>143</v>
      </c>
      <c r="M756" s="67" t="s">
        <v>202</v>
      </c>
      <c r="N756" s="67">
        <v>150</v>
      </c>
    </row>
    <row r="757" spans="1:14" ht="20.25" hidden="1" customHeight="1" x14ac:dyDescent="0.25">
      <c r="A757" s="64">
        <v>1615</v>
      </c>
      <c r="B757" s="64" t="s">
        <v>2666</v>
      </c>
      <c r="C757" s="64" t="s">
        <v>1755</v>
      </c>
      <c r="D757" s="64" t="s">
        <v>203</v>
      </c>
      <c r="E757" s="65">
        <v>41817</v>
      </c>
      <c r="F757" s="66" t="s">
        <v>2667</v>
      </c>
      <c r="G757" s="66" t="s">
        <v>2668</v>
      </c>
      <c r="H757" s="66">
        <v>0</v>
      </c>
      <c r="I757" s="66" t="s">
        <v>2669</v>
      </c>
      <c r="J757" s="67" t="s">
        <v>64</v>
      </c>
      <c r="K757" s="67" t="s">
        <v>23</v>
      </c>
      <c r="L757" s="67" t="s">
        <v>143</v>
      </c>
      <c r="M757" s="67" t="s">
        <v>70</v>
      </c>
      <c r="N757" s="67">
        <v>100</v>
      </c>
    </row>
    <row r="758" spans="1:14" ht="20.25" hidden="1" customHeight="1" x14ac:dyDescent="0.25">
      <c r="A758" s="64">
        <v>1616</v>
      </c>
      <c r="B758" s="64" t="s">
        <v>2666</v>
      </c>
      <c r="C758" s="64" t="s">
        <v>2670</v>
      </c>
      <c r="D758" s="64" t="s">
        <v>203</v>
      </c>
      <c r="E758" s="65">
        <v>42599</v>
      </c>
      <c r="F758" s="66" t="s">
        <v>2667</v>
      </c>
      <c r="G758" s="66" t="s">
        <v>2668</v>
      </c>
      <c r="H758" s="66">
        <v>0</v>
      </c>
      <c r="I758" s="66" t="s">
        <v>2669</v>
      </c>
      <c r="J758" s="67" t="s">
        <v>64</v>
      </c>
      <c r="K758" s="67" t="s">
        <v>23</v>
      </c>
      <c r="L758" s="67" t="s">
        <v>143</v>
      </c>
      <c r="M758" s="67" t="s">
        <v>69</v>
      </c>
      <c r="N758" s="67">
        <v>100</v>
      </c>
    </row>
    <row r="759" spans="1:14" ht="20.25" hidden="1" customHeight="1" x14ac:dyDescent="0.25">
      <c r="A759" s="64">
        <v>2989</v>
      </c>
      <c r="B759" s="64" t="s">
        <v>2671</v>
      </c>
      <c r="C759" s="64" t="s">
        <v>2672</v>
      </c>
      <c r="D759" s="64" t="s">
        <v>203</v>
      </c>
      <c r="E759" s="65">
        <v>40220</v>
      </c>
      <c r="F759" s="66" t="s">
        <v>2673</v>
      </c>
      <c r="G759" s="66">
        <v>52592950</v>
      </c>
      <c r="H759" s="66" t="s">
        <v>2674</v>
      </c>
      <c r="I759" s="66" t="s">
        <v>2675</v>
      </c>
      <c r="J759" s="67" t="s">
        <v>64</v>
      </c>
      <c r="K759" s="67" t="s">
        <v>23</v>
      </c>
      <c r="L759" s="67" t="s">
        <v>143</v>
      </c>
      <c r="M759" s="67" t="s">
        <v>202</v>
      </c>
      <c r="N759" s="67">
        <v>150</v>
      </c>
    </row>
    <row r="760" spans="1:14" ht="20.25" hidden="1" customHeight="1" x14ac:dyDescent="0.25">
      <c r="A760" s="64">
        <v>2862</v>
      </c>
      <c r="B760" s="64" t="s">
        <v>2676</v>
      </c>
      <c r="C760" s="64" t="s">
        <v>1680</v>
      </c>
      <c r="D760" s="64" t="s">
        <v>203</v>
      </c>
      <c r="E760" s="65">
        <v>43060</v>
      </c>
      <c r="F760" s="66" t="s">
        <v>2677</v>
      </c>
      <c r="G760" s="66">
        <v>57239009</v>
      </c>
      <c r="H760" s="66">
        <v>526048</v>
      </c>
      <c r="I760" s="66" t="s">
        <v>2678</v>
      </c>
      <c r="J760" s="67" t="s">
        <v>64</v>
      </c>
      <c r="K760" s="67" t="s">
        <v>23</v>
      </c>
      <c r="L760" s="67" t="s">
        <v>143</v>
      </c>
      <c r="M760" s="67" t="s">
        <v>69</v>
      </c>
      <c r="N760" s="67">
        <v>100</v>
      </c>
    </row>
    <row r="761" spans="1:14" ht="20.25" hidden="1" customHeight="1" x14ac:dyDescent="0.25">
      <c r="A761" s="64">
        <v>2472</v>
      </c>
      <c r="B761" s="64" t="s">
        <v>2393</v>
      </c>
      <c r="C761" s="64" t="s">
        <v>655</v>
      </c>
      <c r="D761" s="64" t="s">
        <v>203</v>
      </c>
      <c r="E761" s="65">
        <v>41234</v>
      </c>
      <c r="F761" s="66" t="s">
        <v>2679</v>
      </c>
      <c r="G761" s="66">
        <v>59762513</v>
      </c>
      <c r="H761" s="66" t="s">
        <v>2680</v>
      </c>
      <c r="I761" s="66" t="s">
        <v>2681</v>
      </c>
      <c r="J761" s="67" t="s">
        <v>64</v>
      </c>
      <c r="K761" s="67" t="s">
        <v>23</v>
      </c>
      <c r="L761" s="67" t="s">
        <v>143</v>
      </c>
      <c r="M761" s="67" t="s">
        <v>71</v>
      </c>
      <c r="N761" s="67">
        <v>150</v>
      </c>
    </row>
    <row r="762" spans="1:14" ht="20.25" hidden="1" customHeight="1" x14ac:dyDescent="0.25">
      <c r="A762" s="64">
        <v>2473</v>
      </c>
      <c r="B762" s="64" t="s">
        <v>2393</v>
      </c>
      <c r="C762" s="64" t="s">
        <v>2682</v>
      </c>
      <c r="D762" s="64" t="s">
        <v>203</v>
      </c>
      <c r="E762" s="65">
        <v>42823</v>
      </c>
      <c r="F762" s="66" t="s">
        <v>2679</v>
      </c>
      <c r="G762" s="66">
        <v>59762513</v>
      </c>
      <c r="H762" s="66" t="s">
        <v>2683</v>
      </c>
      <c r="I762" s="66" t="s">
        <v>2681</v>
      </c>
      <c r="J762" s="67" t="s">
        <v>64</v>
      </c>
      <c r="K762" s="67" t="s">
        <v>23</v>
      </c>
      <c r="L762" s="67" t="s">
        <v>143</v>
      </c>
      <c r="M762" s="67" t="s">
        <v>69</v>
      </c>
      <c r="N762" s="67">
        <v>100</v>
      </c>
    </row>
    <row r="763" spans="1:14" ht="20.25" hidden="1" customHeight="1" x14ac:dyDescent="0.25">
      <c r="A763" s="64">
        <v>1623</v>
      </c>
      <c r="B763" s="64" t="s">
        <v>2684</v>
      </c>
      <c r="C763" s="64" t="s">
        <v>294</v>
      </c>
      <c r="D763" s="64" t="s">
        <v>203</v>
      </c>
      <c r="E763" s="65">
        <v>41422</v>
      </c>
      <c r="F763" s="66" t="s">
        <v>2685</v>
      </c>
      <c r="G763" s="66" t="s">
        <v>2686</v>
      </c>
      <c r="H763" s="66">
        <v>0</v>
      </c>
      <c r="I763" s="66" t="s">
        <v>2687</v>
      </c>
      <c r="J763" s="67" t="s">
        <v>64</v>
      </c>
      <c r="K763" s="67" t="s">
        <v>23</v>
      </c>
      <c r="L763" s="67" t="s">
        <v>143</v>
      </c>
      <c r="M763" s="67" t="s">
        <v>71</v>
      </c>
      <c r="N763" s="67">
        <v>150</v>
      </c>
    </row>
    <row r="764" spans="1:14" ht="20.25" hidden="1" customHeight="1" x14ac:dyDescent="0.25">
      <c r="A764" s="64">
        <v>1609</v>
      </c>
      <c r="B764" s="64" t="s">
        <v>2688</v>
      </c>
      <c r="C764" s="64" t="s">
        <v>2689</v>
      </c>
      <c r="D764" s="64" t="s">
        <v>201</v>
      </c>
      <c r="E764" s="65">
        <v>31784</v>
      </c>
      <c r="F764" s="66" t="s">
        <v>2690</v>
      </c>
      <c r="G764" s="66" t="s">
        <v>2691</v>
      </c>
      <c r="H764" s="66" t="s">
        <v>2692</v>
      </c>
      <c r="I764" s="66" t="s">
        <v>2693</v>
      </c>
      <c r="J764" s="67" t="s">
        <v>64</v>
      </c>
      <c r="K764" s="67" t="s">
        <v>23</v>
      </c>
      <c r="L764" s="67" t="s">
        <v>146</v>
      </c>
      <c r="M764" s="67" t="s">
        <v>380</v>
      </c>
      <c r="N764" s="67">
        <v>600</v>
      </c>
    </row>
    <row r="765" spans="1:14" ht="20.25" hidden="1" customHeight="1" x14ac:dyDescent="0.25">
      <c r="A765" s="64">
        <v>1610</v>
      </c>
      <c r="B765" s="64" t="s">
        <v>2688</v>
      </c>
      <c r="C765" s="64" t="s">
        <v>558</v>
      </c>
      <c r="D765" s="64" t="s">
        <v>203</v>
      </c>
      <c r="E765" s="65">
        <v>30241</v>
      </c>
      <c r="F765" s="66" t="s">
        <v>2690</v>
      </c>
      <c r="G765" s="66" t="s">
        <v>2691</v>
      </c>
      <c r="H765" s="66" t="s">
        <v>2694</v>
      </c>
      <c r="I765" s="66" t="s">
        <v>2693</v>
      </c>
      <c r="J765" s="67" t="s">
        <v>64</v>
      </c>
      <c r="K765" s="67" t="s">
        <v>23</v>
      </c>
      <c r="L765" s="67" t="s">
        <v>143</v>
      </c>
      <c r="M765" s="67" t="s">
        <v>205</v>
      </c>
      <c r="N765" s="67">
        <v>600</v>
      </c>
    </row>
    <row r="766" spans="1:14" ht="20.25" hidden="1" customHeight="1" x14ac:dyDescent="0.25">
      <c r="A766" s="64">
        <v>1611</v>
      </c>
      <c r="B766" s="64" t="s">
        <v>2688</v>
      </c>
      <c r="C766" s="64" t="s">
        <v>1260</v>
      </c>
      <c r="D766" s="64" t="s">
        <v>203</v>
      </c>
      <c r="E766" s="65">
        <v>41116</v>
      </c>
      <c r="F766" s="66" t="s">
        <v>2690</v>
      </c>
      <c r="G766" s="66" t="s">
        <v>2691</v>
      </c>
      <c r="H766" s="66">
        <v>0</v>
      </c>
      <c r="I766" s="66" t="s">
        <v>2693</v>
      </c>
      <c r="J766" s="67" t="s">
        <v>64</v>
      </c>
      <c r="K766" s="67" t="s">
        <v>23</v>
      </c>
      <c r="L766" s="67" t="s">
        <v>143</v>
      </c>
      <c r="M766" s="67" t="s">
        <v>71</v>
      </c>
      <c r="N766" s="67">
        <v>150</v>
      </c>
    </row>
    <row r="767" spans="1:14" ht="20.25" hidden="1" customHeight="1" x14ac:dyDescent="0.25">
      <c r="A767" s="64">
        <v>1612</v>
      </c>
      <c r="B767" s="64" t="s">
        <v>2688</v>
      </c>
      <c r="C767" s="64" t="s">
        <v>755</v>
      </c>
      <c r="D767" s="64" t="s">
        <v>203</v>
      </c>
      <c r="E767" s="65">
        <v>41795</v>
      </c>
      <c r="F767" s="66" t="s">
        <v>2690</v>
      </c>
      <c r="G767" s="66" t="s">
        <v>2691</v>
      </c>
      <c r="H767" s="66">
        <v>0</v>
      </c>
      <c r="I767" s="66" t="s">
        <v>2693</v>
      </c>
      <c r="J767" s="67" t="s">
        <v>64</v>
      </c>
      <c r="K767" s="67" t="s">
        <v>23</v>
      </c>
      <c r="L767" s="67" t="s">
        <v>143</v>
      </c>
      <c r="M767" s="67" t="s">
        <v>70</v>
      </c>
      <c r="N767" s="67">
        <v>100</v>
      </c>
    </row>
    <row r="768" spans="1:14" ht="20.25" hidden="1" customHeight="1" x14ac:dyDescent="0.25">
      <c r="A768" s="64">
        <v>2878</v>
      </c>
      <c r="B768" s="64" t="s">
        <v>2695</v>
      </c>
      <c r="C768" s="64" t="s">
        <v>2696</v>
      </c>
      <c r="D768" s="64" t="s">
        <v>203</v>
      </c>
      <c r="E768" s="65">
        <v>41427</v>
      </c>
      <c r="F768" s="66" t="s">
        <v>2227</v>
      </c>
      <c r="G768" s="66">
        <v>54546144</v>
      </c>
      <c r="H768" s="66" t="s">
        <v>2697</v>
      </c>
      <c r="I768" s="66" t="s">
        <v>2698</v>
      </c>
      <c r="J768" s="67" t="s">
        <v>64</v>
      </c>
      <c r="K768" s="67" t="s">
        <v>23</v>
      </c>
      <c r="L768" s="67" t="s">
        <v>143</v>
      </c>
      <c r="M768" s="67" t="s">
        <v>71</v>
      </c>
      <c r="N768" s="67">
        <v>150</v>
      </c>
    </row>
    <row r="769" spans="1:14" ht="20.25" hidden="1" customHeight="1" x14ac:dyDescent="0.25">
      <c r="A769" s="64">
        <v>2879</v>
      </c>
      <c r="B769" s="64" t="s">
        <v>2695</v>
      </c>
      <c r="C769" s="64" t="s">
        <v>2699</v>
      </c>
      <c r="D769" s="64" t="s">
        <v>203</v>
      </c>
      <c r="E769" s="65">
        <v>42854</v>
      </c>
      <c r="F769" s="66" t="s">
        <v>2227</v>
      </c>
      <c r="G769" s="66">
        <v>54546144</v>
      </c>
      <c r="H769" s="66" t="s">
        <v>2700</v>
      </c>
      <c r="I769" s="66" t="s">
        <v>2698</v>
      </c>
      <c r="J769" s="67" t="s">
        <v>64</v>
      </c>
      <c r="K769" s="67" t="s">
        <v>23</v>
      </c>
      <c r="L769" s="67" t="s">
        <v>143</v>
      </c>
      <c r="M769" s="67" t="s">
        <v>69</v>
      </c>
      <c r="N769" s="67">
        <v>100</v>
      </c>
    </row>
    <row r="770" spans="1:14" ht="20.25" hidden="1" customHeight="1" x14ac:dyDescent="0.25">
      <c r="A770" s="64">
        <v>1626</v>
      </c>
      <c r="B770" s="64" t="s">
        <v>2701</v>
      </c>
      <c r="C770" s="64" t="s">
        <v>2702</v>
      </c>
      <c r="D770" s="64" t="s">
        <v>201</v>
      </c>
      <c r="E770" s="65">
        <v>39398</v>
      </c>
      <c r="F770" s="66" t="s">
        <v>2703</v>
      </c>
      <c r="G770" s="66" t="s">
        <v>2704</v>
      </c>
      <c r="H770" s="66">
        <v>0</v>
      </c>
      <c r="I770" s="66" t="s">
        <v>2705</v>
      </c>
      <c r="J770" s="67" t="s">
        <v>64</v>
      </c>
      <c r="K770" s="67" t="s">
        <v>23</v>
      </c>
      <c r="L770" s="67" t="s">
        <v>143</v>
      </c>
      <c r="M770" s="67" t="s">
        <v>399</v>
      </c>
      <c r="N770" s="67">
        <v>300</v>
      </c>
    </row>
    <row r="771" spans="1:14" ht="20.25" hidden="1" customHeight="1" x14ac:dyDescent="0.25">
      <c r="A771" s="64">
        <v>2877</v>
      </c>
      <c r="B771" s="64" t="s">
        <v>2701</v>
      </c>
      <c r="C771" s="64" t="s">
        <v>972</v>
      </c>
      <c r="D771" s="64" t="s">
        <v>203</v>
      </c>
      <c r="E771" s="65">
        <v>42252</v>
      </c>
      <c r="F771" s="66" t="s">
        <v>2706</v>
      </c>
      <c r="G771" s="66" t="s">
        <v>2707</v>
      </c>
      <c r="H771" s="66" t="s">
        <v>2708</v>
      </c>
      <c r="I771" s="66" t="s">
        <v>2709</v>
      </c>
      <c r="J771" s="67" t="s">
        <v>64</v>
      </c>
      <c r="K771" s="67" t="s">
        <v>23</v>
      </c>
      <c r="L771" s="67" t="s">
        <v>143</v>
      </c>
      <c r="M771" s="67" t="s">
        <v>70</v>
      </c>
      <c r="N771" s="67">
        <v>100</v>
      </c>
    </row>
    <row r="772" spans="1:14" ht="20.25" hidden="1" customHeight="1" x14ac:dyDescent="0.25">
      <c r="A772" s="64">
        <v>2881</v>
      </c>
      <c r="B772" s="64" t="s">
        <v>2701</v>
      </c>
      <c r="C772" s="64" t="s">
        <v>2710</v>
      </c>
      <c r="D772" s="64" t="s">
        <v>201</v>
      </c>
      <c r="E772" s="65">
        <v>40234</v>
      </c>
      <c r="F772" s="66" t="s">
        <v>2711</v>
      </c>
      <c r="G772" s="66">
        <v>57019983</v>
      </c>
      <c r="H772" s="66" t="s">
        <v>2712</v>
      </c>
      <c r="I772" s="66" t="s">
        <v>2709</v>
      </c>
      <c r="J772" s="67" t="s">
        <v>64</v>
      </c>
      <c r="K772" s="67" t="s">
        <v>23</v>
      </c>
      <c r="L772" s="67" t="s">
        <v>143</v>
      </c>
      <c r="M772" s="67" t="s">
        <v>202</v>
      </c>
      <c r="N772" s="67">
        <v>150</v>
      </c>
    </row>
    <row r="773" spans="1:14" ht="20.25" hidden="1" customHeight="1" x14ac:dyDescent="0.25">
      <c r="A773" s="64">
        <v>2882</v>
      </c>
      <c r="B773" s="64" t="s">
        <v>2701</v>
      </c>
      <c r="C773" s="64" t="s">
        <v>599</v>
      </c>
      <c r="D773" s="64" t="s">
        <v>203</v>
      </c>
      <c r="E773" s="65">
        <v>41262</v>
      </c>
      <c r="F773" s="66" t="s">
        <v>2711</v>
      </c>
      <c r="G773" s="66">
        <v>57019983</v>
      </c>
      <c r="H773" s="66" t="s">
        <v>2713</v>
      </c>
      <c r="I773" s="66" t="s">
        <v>2709</v>
      </c>
      <c r="J773" s="67" t="s">
        <v>64</v>
      </c>
      <c r="K773" s="67" t="s">
        <v>23</v>
      </c>
      <c r="L773" s="67" t="s">
        <v>143</v>
      </c>
      <c r="M773" s="67" t="s">
        <v>71</v>
      </c>
      <c r="N773" s="67">
        <v>150</v>
      </c>
    </row>
    <row r="774" spans="1:14" ht="20.25" hidden="1" customHeight="1" x14ac:dyDescent="0.25">
      <c r="A774" s="64">
        <v>2957</v>
      </c>
      <c r="B774" s="64" t="s">
        <v>2701</v>
      </c>
      <c r="C774" s="64" t="s">
        <v>2714</v>
      </c>
      <c r="D774" s="64" t="s">
        <v>203</v>
      </c>
      <c r="E774" s="65">
        <v>25459</v>
      </c>
      <c r="F774" s="66" t="s">
        <v>2715</v>
      </c>
      <c r="G774" s="66">
        <v>59424727</v>
      </c>
      <c r="H774" s="66">
        <v>0</v>
      </c>
      <c r="I774" s="66" t="s">
        <v>2716</v>
      </c>
      <c r="J774" s="67" t="s">
        <v>64</v>
      </c>
      <c r="K774" s="67" t="s">
        <v>23</v>
      </c>
      <c r="L774" s="67" t="s">
        <v>142</v>
      </c>
      <c r="M774" s="67" t="s">
        <v>380</v>
      </c>
      <c r="N774" s="67">
        <v>600</v>
      </c>
    </row>
    <row r="775" spans="1:14" ht="20.25" hidden="1" customHeight="1" x14ac:dyDescent="0.25">
      <c r="A775" s="64">
        <v>1956</v>
      </c>
      <c r="B775" s="64" t="s">
        <v>2717</v>
      </c>
      <c r="C775" s="64" t="s">
        <v>2718</v>
      </c>
      <c r="D775" s="64" t="s">
        <v>201</v>
      </c>
      <c r="E775" s="65">
        <v>40640</v>
      </c>
      <c r="F775" s="66" t="s">
        <v>2719</v>
      </c>
      <c r="G775" s="66">
        <v>52593027</v>
      </c>
      <c r="H775" s="66" t="s">
        <v>2720</v>
      </c>
      <c r="I775" s="66" t="s">
        <v>2721</v>
      </c>
      <c r="J775" s="67" t="s">
        <v>64</v>
      </c>
      <c r="K775" s="67" t="s">
        <v>23</v>
      </c>
      <c r="L775" s="67" t="s">
        <v>143</v>
      </c>
      <c r="M775" s="67" t="s">
        <v>202</v>
      </c>
      <c r="N775" s="67">
        <v>150</v>
      </c>
    </row>
    <row r="776" spans="1:14" ht="20.25" hidden="1" customHeight="1" x14ac:dyDescent="0.25">
      <c r="A776" s="64">
        <v>1957</v>
      </c>
      <c r="B776" s="64" t="s">
        <v>2717</v>
      </c>
      <c r="C776" s="64" t="s">
        <v>2722</v>
      </c>
      <c r="D776" s="64" t="s">
        <v>201</v>
      </c>
      <c r="E776" s="65">
        <v>42550</v>
      </c>
      <c r="F776" s="66" t="s">
        <v>2719</v>
      </c>
      <c r="G776" s="66">
        <v>52593027</v>
      </c>
      <c r="H776" s="66" t="s">
        <v>2723</v>
      </c>
      <c r="I776" s="66" t="s">
        <v>2721</v>
      </c>
      <c r="J776" s="67" t="s">
        <v>64</v>
      </c>
      <c r="K776" s="67" t="s">
        <v>23</v>
      </c>
      <c r="L776" s="67" t="s">
        <v>143</v>
      </c>
      <c r="M776" s="67" t="s">
        <v>69</v>
      </c>
      <c r="N776" s="67">
        <v>100</v>
      </c>
    </row>
    <row r="777" spans="1:14" ht="20.25" hidden="1" customHeight="1" x14ac:dyDescent="0.25">
      <c r="A777" s="64">
        <v>2002</v>
      </c>
      <c r="B777" s="64" t="s">
        <v>2717</v>
      </c>
      <c r="C777" s="64" t="s">
        <v>2724</v>
      </c>
      <c r="D777" s="64" t="s">
        <v>201</v>
      </c>
      <c r="E777" s="65">
        <v>41109</v>
      </c>
      <c r="F777" s="66" t="s">
        <v>2719</v>
      </c>
      <c r="G777" s="66">
        <v>52593027</v>
      </c>
      <c r="H777" s="66" t="s">
        <v>2725</v>
      </c>
      <c r="I777" s="66" t="s">
        <v>2721</v>
      </c>
      <c r="J777" s="67" t="s">
        <v>64</v>
      </c>
      <c r="K777" s="67" t="s">
        <v>23</v>
      </c>
      <c r="L777" s="67" t="s">
        <v>143</v>
      </c>
      <c r="M777" s="67" t="s">
        <v>71</v>
      </c>
      <c r="N777" s="67">
        <v>150</v>
      </c>
    </row>
    <row r="778" spans="1:14" ht="20.25" hidden="1" customHeight="1" x14ac:dyDescent="0.25">
      <c r="A778" s="64">
        <v>2003</v>
      </c>
      <c r="B778" s="64" t="s">
        <v>2717</v>
      </c>
      <c r="C778" s="64" t="s">
        <v>2726</v>
      </c>
      <c r="D778" s="64" t="s">
        <v>201</v>
      </c>
      <c r="E778" s="65">
        <v>41940</v>
      </c>
      <c r="F778" s="66" t="s">
        <v>2719</v>
      </c>
      <c r="G778" s="66">
        <v>52593027</v>
      </c>
      <c r="H778" s="66">
        <v>0</v>
      </c>
      <c r="I778" s="66" t="s">
        <v>2721</v>
      </c>
      <c r="J778" s="67" t="s">
        <v>64</v>
      </c>
      <c r="K778" s="67" t="s">
        <v>23</v>
      </c>
      <c r="L778" s="67" t="s">
        <v>143</v>
      </c>
      <c r="M778" s="67" t="s">
        <v>70</v>
      </c>
      <c r="N778" s="67">
        <v>100</v>
      </c>
    </row>
    <row r="779" spans="1:14" ht="20.25" hidden="1" customHeight="1" x14ac:dyDescent="0.25">
      <c r="A779" s="64">
        <v>1627</v>
      </c>
      <c r="B779" s="64" t="s">
        <v>2727</v>
      </c>
      <c r="C779" s="64" t="s">
        <v>2728</v>
      </c>
      <c r="D779" s="64" t="s">
        <v>203</v>
      </c>
      <c r="E779" s="65">
        <v>38981</v>
      </c>
      <c r="F779" s="66" t="s">
        <v>2729</v>
      </c>
      <c r="G779" s="66">
        <v>58095346</v>
      </c>
      <c r="H779" s="66">
        <v>0</v>
      </c>
      <c r="I779" s="66" t="s">
        <v>2730</v>
      </c>
      <c r="J779" s="67" t="s">
        <v>64</v>
      </c>
      <c r="K779" s="67" t="s">
        <v>23</v>
      </c>
      <c r="L779" s="67" t="s">
        <v>143</v>
      </c>
      <c r="M779" s="67" t="s">
        <v>399</v>
      </c>
      <c r="N779" s="67">
        <v>300</v>
      </c>
    </row>
    <row r="780" spans="1:14" ht="20.25" hidden="1" customHeight="1" x14ac:dyDescent="0.25">
      <c r="A780" s="64">
        <v>1621</v>
      </c>
      <c r="B780" s="64" t="s">
        <v>2731</v>
      </c>
      <c r="C780" s="64" t="s">
        <v>972</v>
      </c>
      <c r="D780" s="64" t="s">
        <v>203</v>
      </c>
      <c r="E780" s="65">
        <v>41473</v>
      </c>
      <c r="F780" s="66" t="s">
        <v>2732</v>
      </c>
      <c r="G780" s="66">
        <v>57803108</v>
      </c>
      <c r="H780" s="66">
        <v>0</v>
      </c>
      <c r="I780" s="66" t="s">
        <v>2733</v>
      </c>
      <c r="J780" s="67" t="s">
        <v>64</v>
      </c>
      <c r="K780" s="67" t="s">
        <v>23</v>
      </c>
      <c r="L780" s="67" t="s">
        <v>143</v>
      </c>
      <c r="M780" s="67" t="s">
        <v>71</v>
      </c>
      <c r="N780" s="67">
        <v>150</v>
      </c>
    </row>
    <row r="781" spans="1:14" ht="20.25" hidden="1" customHeight="1" x14ac:dyDescent="0.25">
      <c r="A781" s="64">
        <v>1622</v>
      </c>
      <c r="B781" s="64" t="s">
        <v>2731</v>
      </c>
      <c r="C781" s="64" t="s">
        <v>2734</v>
      </c>
      <c r="D781" s="64" t="s">
        <v>201</v>
      </c>
      <c r="E781" s="65">
        <v>42430</v>
      </c>
      <c r="F781" s="66" t="s">
        <v>2732</v>
      </c>
      <c r="G781" s="66">
        <v>57803108</v>
      </c>
      <c r="H781" s="66">
        <v>0</v>
      </c>
      <c r="I781" s="66" t="s">
        <v>2733</v>
      </c>
      <c r="J781" s="67" t="s">
        <v>64</v>
      </c>
      <c r="K781" s="67" t="s">
        <v>23</v>
      </c>
      <c r="L781" s="67" t="s">
        <v>143</v>
      </c>
      <c r="M781" s="67" t="s">
        <v>69</v>
      </c>
      <c r="N781" s="67">
        <v>100</v>
      </c>
    </row>
    <row r="782" spans="1:14" ht="20.25" hidden="1" customHeight="1" x14ac:dyDescent="0.25">
      <c r="A782" s="64">
        <v>2338</v>
      </c>
      <c r="B782" s="64" t="s">
        <v>2735</v>
      </c>
      <c r="C782" s="64" t="s">
        <v>2736</v>
      </c>
      <c r="D782" s="64" t="s">
        <v>201</v>
      </c>
      <c r="E782" s="65">
        <v>41764</v>
      </c>
      <c r="F782" s="66" t="s">
        <v>2737</v>
      </c>
      <c r="G782" s="66">
        <v>57549599</v>
      </c>
      <c r="H782" s="66" t="s">
        <v>2738</v>
      </c>
      <c r="I782" s="66" t="s">
        <v>2739</v>
      </c>
      <c r="J782" s="67" t="s">
        <v>64</v>
      </c>
      <c r="K782" s="67" t="s">
        <v>23</v>
      </c>
      <c r="L782" s="67" t="s">
        <v>143</v>
      </c>
      <c r="M782" s="67" t="s">
        <v>70</v>
      </c>
      <c r="N782" s="67">
        <v>100</v>
      </c>
    </row>
    <row r="783" spans="1:14" ht="20.25" hidden="1" customHeight="1" x14ac:dyDescent="0.25">
      <c r="A783" s="64">
        <v>2420</v>
      </c>
      <c r="B783" s="64" t="s">
        <v>2735</v>
      </c>
      <c r="C783" s="64" t="s">
        <v>2740</v>
      </c>
      <c r="D783" s="64" t="s">
        <v>201</v>
      </c>
      <c r="E783" s="65">
        <v>42495</v>
      </c>
      <c r="F783" s="66" t="s">
        <v>2737</v>
      </c>
      <c r="G783" s="66">
        <v>57549599</v>
      </c>
      <c r="H783" s="66" t="s">
        <v>2741</v>
      </c>
      <c r="I783" s="66" t="s">
        <v>2739</v>
      </c>
      <c r="J783" s="67" t="s">
        <v>64</v>
      </c>
      <c r="K783" s="67" t="s">
        <v>23</v>
      </c>
      <c r="L783" s="67" t="s">
        <v>143</v>
      </c>
      <c r="M783" s="67" t="s">
        <v>69</v>
      </c>
      <c r="N783" s="67">
        <v>100</v>
      </c>
    </row>
    <row r="784" spans="1:14" ht="20.25" hidden="1" customHeight="1" x14ac:dyDescent="0.25">
      <c r="A784" s="64">
        <v>2986</v>
      </c>
      <c r="B784" s="64" t="s">
        <v>2742</v>
      </c>
      <c r="C784" s="64" t="s">
        <v>2743</v>
      </c>
      <c r="D784" s="64" t="s">
        <v>201</v>
      </c>
      <c r="E784" s="65">
        <v>41050</v>
      </c>
      <c r="F784" s="66" t="s">
        <v>2744</v>
      </c>
      <c r="G784" s="66" t="s">
        <v>2745</v>
      </c>
      <c r="H784" s="66">
        <v>0</v>
      </c>
      <c r="I784" s="66" t="s">
        <v>2746</v>
      </c>
      <c r="J784" s="67" t="s">
        <v>64</v>
      </c>
      <c r="K784" s="67" t="s">
        <v>23</v>
      </c>
      <c r="L784" s="67" t="s">
        <v>143</v>
      </c>
      <c r="M784" s="67" t="s">
        <v>71</v>
      </c>
      <c r="N784" s="67">
        <v>150</v>
      </c>
    </row>
    <row r="785" spans="1:14" ht="20.25" hidden="1" customHeight="1" x14ac:dyDescent="0.25">
      <c r="A785" s="64">
        <v>1606</v>
      </c>
      <c r="B785" s="64" t="s">
        <v>2747</v>
      </c>
      <c r="C785" s="64" t="s">
        <v>2748</v>
      </c>
      <c r="D785" s="64" t="s">
        <v>201</v>
      </c>
      <c r="E785" s="65">
        <v>30228</v>
      </c>
      <c r="F785" s="66" t="s">
        <v>2749</v>
      </c>
      <c r="G785" s="66" t="s">
        <v>2750</v>
      </c>
      <c r="H785" s="66" t="s">
        <v>2751</v>
      </c>
      <c r="I785" s="66" t="s">
        <v>2752</v>
      </c>
      <c r="J785" s="67" t="s">
        <v>64</v>
      </c>
      <c r="K785" s="67" t="s">
        <v>23</v>
      </c>
      <c r="L785" s="67" t="s">
        <v>143</v>
      </c>
      <c r="M785" s="67" t="s">
        <v>205</v>
      </c>
      <c r="N785" s="67">
        <v>600</v>
      </c>
    </row>
    <row r="786" spans="1:14" ht="20.25" hidden="1" customHeight="1" x14ac:dyDescent="0.25">
      <c r="A786" s="64">
        <v>1607</v>
      </c>
      <c r="B786" s="64" t="s">
        <v>2747</v>
      </c>
      <c r="C786" s="64" t="s">
        <v>2753</v>
      </c>
      <c r="D786" s="64" t="s">
        <v>203</v>
      </c>
      <c r="E786" s="65">
        <v>40073</v>
      </c>
      <c r="F786" s="66" t="s">
        <v>2749</v>
      </c>
      <c r="G786" s="66" t="s">
        <v>2750</v>
      </c>
      <c r="H786" s="66">
        <v>0</v>
      </c>
      <c r="I786" s="66" t="s">
        <v>2752</v>
      </c>
      <c r="J786" s="67" t="s">
        <v>64</v>
      </c>
      <c r="K786" s="67" t="s">
        <v>23</v>
      </c>
      <c r="L786" s="67" t="s">
        <v>143</v>
      </c>
      <c r="M786" s="67" t="s">
        <v>175</v>
      </c>
      <c r="N786" s="67">
        <v>200</v>
      </c>
    </row>
    <row r="787" spans="1:14" ht="20.25" hidden="1" customHeight="1" x14ac:dyDescent="0.25">
      <c r="A787" s="64">
        <v>1608</v>
      </c>
      <c r="B787" s="64" t="s">
        <v>2747</v>
      </c>
      <c r="C787" s="64" t="s">
        <v>2754</v>
      </c>
      <c r="D787" s="64" t="s">
        <v>201</v>
      </c>
      <c r="E787" s="65">
        <v>40868</v>
      </c>
      <c r="F787" s="66" t="s">
        <v>2749</v>
      </c>
      <c r="G787" s="66" t="s">
        <v>2750</v>
      </c>
      <c r="H787" s="66">
        <v>0</v>
      </c>
      <c r="I787" s="66" t="s">
        <v>2752</v>
      </c>
      <c r="J787" s="67" t="s">
        <v>64</v>
      </c>
      <c r="K787" s="67" t="s">
        <v>23</v>
      </c>
      <c r="L787" s="67" t="s">
        <v>143</v>
      </c>
      <c r="M787" s="67" t="s">
        <v>202</v>
      </c>
      <c r="N787" s="67">
        <v>150</v>
      </c>
    </row>
    <row r="788" spans="1:14" ht="20.25" hidden="1" customHeight="1" x14ac:dyDescent="0.25">
      <c r="A788" s="64">
        <v>2078</v>
      </c>
      <c r="B788" s="64" t="s">
        <v>2513</v>
      </c>
      <c r="C788" s="64" t="s">
        <v>2755</v>
      </c>
      <c r="D788" s="64" t="s">
        <v>203</v>
      </c>
      <c r="E788" s="65">
        <v>42277</v>
      </c>
      <c r="F788" s="66" t="s">
        <v>2756</v>
      </c>
      <c r="G788" s="66" t="s">
        <v>2757</v>
      </c>
      <c r="H788" s="66" t="s">
        <v>2758</v>
      </c>
      <c r="I788" s="66" t="s">
        <v>2759</v>
      </c>
      <c r="J788" s="67" t="s">
        <v>64</v>
      </c>
      <c r="K788" s="67" t="s">
        <v>23</v>
      </c>
      <c r="L788" s="67" t="s">
        <v>143</v>
      </c>
      <c r="M788" s="67" t="s">
        <v>70</v>
      </c>
      <c r="N788" s="67">
        <v>100</v>
      </c>
    </row>
    <row r="789" spans="1:14" ht="20.25" hidden="1" customHeight="1" x14ac:dyDescent="0.25">
      <c r="A789" s="64">
        <v>2517</v>
      </c>
      <c r="B789" s="64" t="s">
        <v>2760</v>
      </c>
      <c r="C789" s="64" t="s">
        <v>396</v>
      </c>
      <c r="D789" s="64" t="s">
        <v>203</v>
      </c>
      <c r="E789" s="65">
        <v>43082</v>
      </c>
      <c r="F789" s="66" t="s">
        <v>2761</v>
      </c>
      <c r="G789" s="66">
        <v>59873069</v>
      </c>
      <c r="H789" s="66" t="s">
        <v>2762</v>
      </c>
      <c r="I789" s="66" t="s">
        <v>2763</v>
      </c>
      <c r="J789" s="67" t="s">
        <v>64</v>
      </c>
      <c r="K789" s="67" t="s">
        <v>23</v>
      </c>
      <c r="L789" s="67" t="s">
        <v>143</v>
      </c>
      <c r="M789" s="67" t="s">
        <v>69</v>
      </c>
      <c r="N789" s="67">
        <v>100</v>
      </c>
    </row>
    <row r="790" spans="1:14" ht="20.25" hidden="1" customHeight="1" x14ac:dyDescent="0.25">
      <c r="A790" s="64">
        <v>2857</v>
      </c>
      <c r="B790" s="64" t="s">
        <v>2764</v>
      </c>
      <c r="C790" s="64" t="s">
        <v>2765</v>
      </c>
      <c r="D790" s="64" t="s">
        <v>201</v>
      </c>
      <c r="E790" s="65">
        <v>42811</v>
      </c>
      <c r="F790" s="66" t="s">
        <v>2766</v>
      </c>
      <c r="G790" s="66">
        <v>57607926</v>
      </c>
      <c r="H790" s="66" t="s">
        <v>2767</v>
      </c>
      <c r="I790" s="66" t="s">
        <v>2768</v>
      </c>
      <c r="J790" s="67" t="s">
        <v>64</v>
      </c>
      <c r="K790" s="67" t="s">
        <v>23</v>
      </c>
      <c r="L790" s="67" t="s">
        <v>143</v>
      </c>
      <c r="M790" s="67" t="s">
        <v>69</v>
      </c>
      <c r="N790" s="67">
        <v>100</v>
      </c>
    </row>
    <row r="791" spans="1:14" ht="20.25" hidden="1" customHeight="1" x14ac:dyDescent="0.25">
      <c r="A791" s="64">
        <v>2988</v>
      </c>
      <c r="B791" s="64" t="s">
        <v>2653</v>
      </c>
      <c r="C791" s="64" t="s">
        <v>605</v>
      </c>
      <c r="D791" s="64" t="s">
        <v>201</v>
      </c>
      <c r="E791" s="65">
        <v>40858</v>
      </c>
      <c r="F791" s="66" t="s">
        <v>2769</v>
      </c>
      <c r="G791" s="66">
        <v>57489396</v>
      </c>
      <c r="H791" s="66" t="s">
        <v>2770</v>
      </c>
      <c r="I791" s="66" t="s">
        <v>2656</v>
      </c>
      <c r="J791" s="67" t="s">
        <v>64</v>
      </c>
      <c r="K791" s="67" t="s">
        <v>23</v>
      </c>
      <c r="L791" s="67" t="s">
        <v>143</v>
      </c>
      <c r="M791" s="67" t="s">
        <v>202</v>
      </c>
      <c r="N791" s="67">
        <v>150</v>
      </c>
    </row>
    <row r="792" spans="1:14" ht="20.25" hidden="1" customHeight="1" x14ac:dyDescent="0.25">
      <c r="A792" s="64">
        <v>2880</v>
      </c>
      <c r="B792" s="64" t="s">
        <v>2771</v>
      </c>
      <c r="C792" s="64" t="s">
        <v>2772</v>
      </c>
      <c r="D792" s="64" t="s">
        <v>203</v>
      </c>
      <c r="E792" s="65">
        <v>38826</v>
      </c>
      <c r="F792" s="66" t="s">
        <v>2773</v>
      </c>
      <c r="G792" s="66">
        <v>59288636</v>
      </c>
      <c r="H792" s="66" t="s">
        <v>2774</v>
      </c>
      <c r="I792" s="66" t="s">
        <v>2775</v>
      </c>
      <c r="J792" s="67" t="s">
        <v>64</v>
      </c>
      <c r="K792" s="67" t="s">
        <v>23</v>
      </c>
      <c r="L792" s="67" t="s">
        <v>143</v>
      </c>
      <c r="M792" s="67" t="s">
        <v>399</v>
      </c>
      <c r="N792" s="67">
        <v>300</v>
      </c>
    </row>
    <row r="793" spans="1:14" ht="20.25" hidden="1" customHeight="1" x14ac:dyDescent="0.25">
      <c r="A793" s="64">
        <v>1174</v>
      </c>
      <c r="B793" s="64" t="s">
        <v>2776</v>
      </c>
      <c r="C793" s="64" t="s">
        <v>2777</v>
      </c>
      <c r="D793" s="64" t="s">
        <v>203</v>
      </c>
      <c r="E793" s="65">
        <v>40480</v>
      </c>
      <c r="F793" s="66" t="s">
        <v>2778</v>
      </c>
      <c r="G793" s="66">
        <v>52520271</v>
      </c>
      <c r="H793" s="66" t="s">
        <v>2779</v>
      </c>
      <c r="I793" s="66" t="s">
        <v>2780</v>
      </c>
      <c r="J793" s="67" t="s">
        <v>64</v>
      </c>
      <c r="K793" s="67" t="s">
        <v>23</v>
      </c>
      <c r="L793" s="67" t="s">
        <v>143</v>
      </c>
      <c r="M793" s="67" t="s">
        <v>202</v>
      </c>
      <c r="N793" s="67">
        <v>150</v>
      </c>
    </row>
    <row r="794" spans="1:14" ht="20.25" hidden="1" customHeight="1" x14ac:dyDescent="0.25">
      <c r="A794" s="64">
        <v>1175</v>
      </c>
      <c r="B794" s="64" t="s">
        <v>2776</v>
      </c>
      <c r="C794" s="64" t="s">
        <v>1948</v>
      </c>
      <c r="D794" s="64" t="s">
        <v>201</v>
      </c>
      <c r="E794" s="65">
        <v>41174</v>
      </c>
      <c r="F794" s="66" t="s">
        <v>2778</v>
      </c>
      <c r="G794" s="66">
        <v>52520271</v>
      </c>
      <c r="H794" s="66" t="s">
        <v>2781</v>
      </c>
      <c r="I794" s="66" t="s">
        <v>2780</v>
      </c>
      <c r="J794" s="67" t="s">
        <v>64</v>
      </c>
      <c r="K794" s="67" t="s">
        <v>23</v>
      </c>
      <c r="L794" s="67" t="s">
        <v>143</v>
      </c>
      <c r="M794" s="67" t="s">
        <v>71</v>
      </c>
      <c r="N794" s="67">
        <v>150</v>
      </c>
    </row>
    <row r="795" spans="1:14" ht="20.25" hidden="1" customHeight="1" x14ac:dyDescent="0.25">
      <c r="A795" s="64">
        <v>1176</v>
      </c>
      <c r="B795" s="64" t="s">
        <v>2776</v>
      </c>
      <c r="C795" s="64" t="s">
        <v>2782</v>
      </c>
      <c r="D795" s="64" t="s">
        <v>201</v>
      </c>
      <c r="E795" s="65">
        <v>42504</v>
      </c>
      <c r="F795" s="66" t="s">
        <v>2778</v>
      </c>
      <c r="G795" s="66">
        <v>52520271</v>
      </c>
      <c r="H795" s="66" t="s">
        <v>2783</v>
      </c>
      <c r="I795" s="66" t="s">
        <v>2780</v>
      </c>
      <c r="J795" s="67" t="s">
        <v>64</v>
      </c>
      <c r="K795" s="67" t="s">
        <v>23</v>
      </c>
      <c r="L795" s="67" t="s">
        <v>143</v>
      </c>
      <c r="M795" s="67" t="s">
        <v>69</v>
      </c>
      <c r="N795" s="67">
        <v>100</v>
      </c>
    </row>
    <row r="796" spans="1:14" ht="20.25" hidden="1" customHeight="1" x14ac:dyDescent="0.25">
      <c r="A796" s="64">
        <v>2396</v>
      </c>
      <c r="B796" s="64" t="s">
        <v>2776</v>
      </c>
      <c r="C796" s="64" t="s">
        <v>2784</v>
      </c>
      <c r="D796" s="64" t="s">
        <v>201</v>
      </c>
      <c r="E796" s="65">
        <v>29914</v>
      </c>
      <c r="F796" s="66" t="s">
        <v>2785</v>
      </c>
      <c r="G796" s="66">
        <v>52520271</v>
      </c>
      <c r="H796" s="66" t="s">
        <v>2786</v>
      </c>
      <c r="I796" s="66" t="s">
        <v>2780</v>
      </c>
      <c r="J796" s="67" t="s">
        <v>64</v>
      </c>
      <c r="K796" s="67" t="s">
        <v>23</v>
      </c>
      <c r="L796" s="67" t="s">
        <v>143</v>
      </c>
      <c r="M796" s="67" t="s">
        <v>205</v>
      </c>
      <c r="N796" s="67">
        <v>600</v>
      </c>
    </row>
    <row r="797" spans="1:14" ht="20.25" hidden="1" customHeight="1" x14ac:dyDescent="0.25">
      <c r="A797" s="64">
        <v>2081</v>
      </c>
      <c r="B797" s="64" t="s">
        <v>2787</v>
      </c>
      <c r="C797" s="64" t="s">
        <v>813</v>
      </c>
      <c r="D797" s="64" t="s">
        <v>203</v>
      </c>
      <c r="E797" s="65">
        <v>38935</v>
      </c>
      <c r="F797" s="66" t="s">
        <v>2788</v>
      </c>
      <c r="G797" s="66">
        <v>57017245</v>
      </c>
      <c r="H797" s="66" t="s">
        <v>2789</v>
      </c>
      <c r="I797" s="66" t="s">
        <v>2790</v>
      </c>
      <c r="J797" s="67" t="s">
        <v>64</v>
      </c>
      <c r="K797" s="67" t="s">
        <v>23</v>
      </c>
      <c r="L797" s="67" t="s">
        <v>143</v>
      </c>
      <c r="M797" s="67" t="s">
        <v>399</v>
      </c>
      <c r="N797" s="67">
        <v>300</v>
      </c>
    </row>
    <row r="798" spans="1:14" ht="20.25" hidden="1" customHeight="1" x14ac:dyDescent="0.25">
      <c r="A798" s="64">
        <v>1613</v>
      </c>
      <c r="B798" s="64" t="s">
        <v>2791</v>
      </c>
      <c r="C798" s="64" t="s">
        <v>2792</v>
      </c>
      <c r="D798" s="64" t="s">
        <v>203</v>
      </c>
      <c r="E798" s="65">
        <v>41102</v>
      </c>
      <c r="F798" s="66" t="s">
        <v>2793</v>
      </c>
      <c r="G798" s="66">
        <v>57772311</v>
      </c>
      <c r="H798" s="66" t="s">
        <v>2794</v>
      </c>
      <c r="I798" s="66" t="s">
        <v>2795</v>
      </c>
      <c r="J798" s="67" t="s">
        <v>64</v>
      </c>
      <c r="K798" s="67" t="s">
        <v>23</v>
      </c>
      <c r="L798" s="67" t="s">
        <v>143</v>
      </c>
      <c r="M798" s="67" t="s">
        <v>71</v>
      </c>
      <c r="N798" s="67">
        <v>150</v>
      </c>
    </row>
    <row r="799" spans="1:14" ht="20.25" hidden="1" customHeight="1" x14ac:dyDescent="0.25">
      <c r="A799" s="64">
        <v>1614</v>
      </c>
      <c r="B799" s="64" t="s">
        <v>2791</v>
      </c>
      <c r="C799" s="64" t="s">
        <v>2796</v>
      </c>
      <c r="D799" s="64" t="s">
        <v>201</v>
      </c>
      <c r="E799" s="65">
        <v>40261</v>
      </c>
      <c r="F799" s="66" t="s">
        <v>2793</v>
      </c>
      <c r="G799" s="66">
        <v>57772311</v>
      </c>
      <c r="H799" s="66" t="s">
        <v>2797</v>
      </c>
      <c r="I799" s="66" t="s">
        <v>2795</v>
      </c>
      <c r="J799" s="67" t="s">
        <v>64</v>
      </c>
      <c r="K799" s="67" t="s">
        <v>23</v>
      </c>
      <c r="L799" s="67" t="s">
        <v>143</v>
      </c>
      <c r="M799" s="67" t="s">
        <v>202</v>
      </c>
      <c r="N799" s="67">
        <v>150</v>
      </c>
    </row>
    <row r="800" spans="1:14" ht="20.25" hidden="1" customHeight="1" x14ac:dyDescent="0.25">
      <c r="A800" s="64">
        <v>2339</v>
      </c>
      <c r="B800" s="64" t="s">
        <v>2791</v>
      </c>
      <c r="C800" s="64" t="s">
        <v>2798</v>
      </c>
      <c r="D800" s="64" t="s">
        <v>201</v>
      </c>
      <c r="E800" s="65">
        <v>30403</v>
      </c>
      <c r="F800" s="66" t="s">
        <v>2793</v>
      </c>
      <c r="G800" s="66">
        <v>57772311</v>
      </c>
      <c r="H800" s="66" t="s">
        <v>2799</v>
      </c>
      <c r="I800" s="66" t="s">
        <v>2795</v>
      </c>
      <c r="J800" s="67" t="s">
        <v>64</v>
      </c>
      <c r="K800" s="67" t="s">
        <v>23</v>
      </c>
      <c r="L800" s="67" t="s">
        <v>143</v>
      </c>
      <c r="M800" s="67" t="s">
        <v>205</v>
      </c>
      <c r="N800" s="67">
        <v>600</v>
      </c>
    </row>
    <row r="801" spans="1:14" ht="20.25" hidden="1" customHeight="1" x14ac:dyDescent="0.25">
      <c r="A801" s="64">
        <v>2394</v>
      </c>
      <c r="B801" s="64" t="s">
        <v>2800</v>
      </c>
      <c r="C801" s="64" t="s">
        <v>2801</v>
      </c>
      <c r="D801" s="64" t="s">
        <v>203</v>
      </c>
      <c r="E801" s="65">
        <v>42884</v>
      </c>
      <c r="F801" s="66" t="s">
        <v>2802</v>
      </c>
      <c r="G801" s="66">
        <v>57096463</v>
      </c>
      <c r="H801" s="66" t="s">
        <v>2803</v>
      </c>
      <c r="I801" s="66" t="s">
        <v>2804</v>
      </c>
      <c r="J801" s="67" t="s">
        <v>64</v>
      </c>
      <c r="K801" s="67" t="s">
        <v>23</v>
      </c>
      <c r="L801" s="67" t="s">
        <v>143</v>
      </c>
      <c r="M801" s="67" t="s">
        <v>69</v>
      </c>
      <c r="N801" s="67">
        <v>100</v>
      </c>
    </row>
    <row r="802" spans="1:14" ht="20.25" hidden="1" customHeight="1" x14ac:dyDescent="0.25">
      <c r="A802" s="64">
        <v>2287</v>
      </c>
      <c r="B802" s="64" t="s">
        <v>2805</v>
      </c>
      <c r="C802" s="64" t="s">
        <v>2806</v>
      </c>
      <c r="D802" s="64" t="s">
        <v>201</v>
      </c>
      <c r="E802" s="65">
        <v>32390</v>
      </c>
      <c r="F802" s="66" t="s">
        <v>2807</v>
      </c>
      <c r="G802" s="66" t="s">
        <v>2808</v>
      </c>
      <c r="H802" s="66" t="s">
        <v>2809</v>
      </c>
      <c r="I802" s="66" t="s">
        <v>2810</v>
      </c>
      <c r="J802" s="67" t="s">
        <v>16</v>
      </c>
      <c r="K802" s="67" t="s">
        <v>35</v>
      </c>
      <c r="L802" s="67" t="s">
        <v>145</v>
      </c>
      <c r="M802" s="67" t="s">
        <v>380</v>
      </c>
      <c r="N802" s="67">
        <v>600</v>
      </c>
    </row>
    <row r="803" spans="1:14" ht="20.25" hidden="1" customHeight="1" x14ac:dyDescent="0.25">
      <c r="A803" s="64">
        <v>1144</v>
      </c>
      <c r="B803" s="64" t="s">
        <v>1022</v>
      </c>
      <c r="C803" s="64" t="s">
        <v>1862</v>
      </c>
      <c r="D803" s="64" t="s">
        <v>201</v>
      </c>
      <c r="E803" s="65">
        <v>36905</v>
      </c>
      <c r="F803" s="66" t="s">
        <v>2811</v>
      </c>
      <c r="G803" s="66">
        <v>59458339</v>
      </c>
      <c r="H803" s="66">
        <v>0</v>
      </c>
      <c r="I803" s="66" t="s">
        <v>2812</v>
      </c>
      <c r="J803" s="67" t="s">
        <v>11</v>
      </c>
      <c r="K803" s="67" t="s">
        <v>28</v>
      </c>
      <c r="L803" s="67" t="s">
        <v>143</v>
      </c>
      <c r="M803" s="67" t="s">
        <v>204</v>
      </c>
      <c r="N803" s="67">
        <v>400</v>
      </c>
    </row>
    <row r="804" spans="1:14" ht="20.25" hidden="1" customHeight="1" x14ac:dyDescent="0.25">
      <c r="A804" s="64">
        <v>1557</v>
      </c>
      <c r="B804" s="64" t="s">
        <v>2813</v>
      </c>
      <c r="C804" s="64" t="s">
        <v>2814</v>
      </c>
      <c r="D804" s="64" t="s">
        <v>203</v>
      </c>
      <c r="E804" s="65">
        <v>31846</v>
      </c>
      <c r="F804" s="66" t="s">
        <v>2815</v>
      </c>
      <c r="G804" s="66">
        <v>57710973</v>
      </c>
      <c r="H804" s="66">
        <v>0</v>
      </c>
      <c r="I804" s="66" t="s">
        <v>2816</v>
      </c>
      <c r="J804" s="67" t="s">
        <v>11</v>
      </c>
      <c r="K804" s="67" t="s">
        <v>28</v>
      </c>
      <c r="L804" s="67" t="s">
        <v>146</v>
      </c>
      <c r="M804" s="67" t="s">
        <v>380</v>
      </c>
      <c r="N804" s="67">
        <v>600</v>
      </c>
    </row>
    <row r="805" spans="1:14" ht="20.25" hidden="1" customHeight="1" x14ac:dyDescent="0.25">
      <c r="A805" s="64">
        <v>1558</v>
      </c>
      <c r="B805" s="64" t="s">
        <v>2813</v>
      </c>
      <c r="C805" s="64" t="s">
        <v>2817</v>
      </c>
      <c r="D805" s="64" t="s">
        <v>203</v>
      </c>
      <c r="E805" s="65">
        <v>22469</v>
      </c>
      <c r="F805" s="66" t="s">
        <v>2815</v>
      </c>
      <c r="G805" s="66">
        <v>57710973</v>
      </c>
      <c r="H805" s="66">
        <v>0</v>
      </c>
      <c r="I805" s="66" t="s">
        <v>2816</v>
      </c>
      <c r="J805" s="67" t="s">
        <v>11</v>
      </c>
      <c r="K805" s="67" t="s">
        <v>28</v>
      </c>
      <c r="L805" s="67" t="s">
        <v>146</v>
      </c>
      <c r="M805" s="67" t="s">
        <v>380</v>
      </c>
      <c r="N805" s="67">
        <v>600</v>
      </c>
    </row>
    <row r="806" spans="1:14" ht="20.25" hidden="1" customHeight="1" x14ac:dyDescent="0.25">
      <c r="A806" s="64">
        <v>1142</v>
      </c>
      <c r="B806" s="64" t="s">
        <v>2818</v>
      </c>
      <c r="C806" s="64" t="s">
        <v>2819</v>
      </c>
      <c r="D806" s="64" t="s">
        <v>203</v>
      </c>
      <c r="E806" s="65">
        <v>35105</v>
      </c>
      <c r="F806" s="66" t="s">
        <v>2820</v>
      </c>
      <c r="G806" s="66">
        <v>57259609</v>
      </c>
      <c r="H806" s="66">
        <v>0</v>
      </c>
      <c r="I806" s="66" t="s">
        <v>2821</v>
      </c>
      <c r="J806" s="67" t="s">
        <v>11</v>
      </c>
      <c r="K806" s="67" t="s">
        <v>28</v>
      </c>
      <c r="L806" s="67" t="s">
        <v>143</v>
      </c>
      <c r="M806" s="67" t="s">
        <v>204</v>
      </c>
      <c r="N806" s="67">
        <v>400</v>
      </c>
    </row>
    <row r="807" spans="1:14" ht="20.25" hidden="1" customHeight="1" x14ac:dyDescent="0.25">
      <c r="A807" s="64">
        <v>1559</v>
      </c>
      <c r="B807" s="64" t="s">
        <v>2822</v>
      </c>
      <c r="C807" s="64" t="s">
        <v>2823</v>
      </c>
      <c r="D807" s="64" t="s">
        <v>203</v>
      </c>
      <c r="E807" s="65">
        <v>35652</v>
      </c>
      <c r="F807" s="66" t="s">
        <v>2824</v>
      </c>
      <c r="G807" s="66">
        <v>59641435</v>
      </c>
      <c r="H807" s="66">
        <v>0</v>
      </c>
      <c r="I807" s="66" t="s">
        <v>2825</v>
      </c>
      <c r="J807" s="67" t="s">
        <v>11</v>
      </c>
      <c r="K807" s="67" t="s">
        <v>28</v>
      </c>
      <c r="L807" s="67" t="s">
        <v>143</v>
      </c>
      <c r="M807" s="67" t="s">
        <v>204</v>
      </c>
      <c r="N807" s="67">
        <v>400</v>
      </c>
    </row>
    <row r="808" spans="1:14" ht="20.25" hidden="1" customHeight="1" x14ac:dyDescent="0.25">
      <c r="A808" s="64">
        <v>1560</v>
      </c>
      <c r="B808" s="64" t="s">
        <v>1909</v>
      </c>
      <c r="C808" s="64" t="s">
        <v>2826</v>
      </c>
      <c r="D808" s="64" t="s">
        <v>203</v>
      </c>
      <c r="E808" s="65">
        <v>33801</v>
      </c>
      <c r="F808" s="66" t="s">
        <v>2827</v>
      </c>
      <c r="G808" s="66">
        <v>59879151</v>
      </c>
      <c r="H808" s="66">
        <v>0</v>
      </c>
      <c r="I808" s="66" t="s">
        <v>2828</v>
      </c>
      <c r="J808" s="67" t="s">
        <v>11</v>
      </c>
      <c r="K808" s="67" t="s">
        <v>28</v>
      </c>
      <c r="L808" s="67" t="s">
        <v>143</v>
      </c>
      <c r="M808" s="67" t="s">
        <v>204</v>
      </c>
      <c r="N808" s="67">
        <v>400</v>
      </c>
    </row>
    <row r="809" spans="1:14" ht="20.25" hidden="1" customHeight="1" x14ac:dyDescent="0.25">
      <c r="A809" s="64">
        <v>1143</v>
      </c>
      <c r="B809" s="64" t="s">
        <v>2829</v>
      </c>
      <c r="C809" s="64" t="s">
        <v>2830</v>
      </c>
      <c r="D809" s="64" t="s">
        <v>203</v>
      </c>
      <c r="E809" s="65">
        <v>36468</v>
      </c>
      <c r="F809" s="66" t="s">
        <v>2831</v>
      </c>
      <c r="G809" s="66">
        <v>54884027</v>
      </c>
      <c r="H809" s="66">
        <v>0</v>
      </c>
      <c r="I809" s="66" t="s">
        <v>2832</v>
      </c>
      <c r="J809" s="67" t="s">
        <v>11</v>
      </c>
      <c r="K809" s="67" t="s">
        <v>28</v>
      </c>
      <c r="L809" s="67" t="s">
        <v>143</v>
      </c>
      <c r="M809" s="67" t="s">
        <v>204</v>
      </c>
      <c r="N809" s="67">
        <v>400</v>
      </c>
    </row>
    <row r="810" spans="1:14" ht="20.25" hidden="1" customHeight="1" x14ac:dyDescent="0.25">
      <c r="A810" s="64">
        <v>1145</v>
      </c>
      <c r="B810" s="64" t="s">
        <v>2833</v>
      </c>
      <c r="C810" s="64" t="s">
        <v>2834</v>
      </c>
      <c r="D810" s="64" t="s">
        <v>201</v>
      </c>
      <c r="E810" s="65">
        <v>40539</v>
      </c>
      <c r="F810" s="66" t="s">
        <v>2835</v>
      </c>
      <c r="G810" s="66">
        <v>57366068</v>
      </c>
      <c r="H810" s="66">
        <v>0</v>
      </c>
      <c r="I810" s="66">
        <v>0</v>
      </c>
      <c r="J810" s="67" t="s">
        <v>11</v>
      </c>
      <c r="K810" s="67" t="s">
        <v>28</v>
      </c>
      <c r="L810" s="67" t="s">
        <v>143</v>
      </c>
      <c r="M810" s="67" t="s">
        <v>202</v>
      </c>
      <c r="N810" s="67">
        <v>150</v>
      </c>
    </row>
    <row r="811" spans="1:14" ht="20.25" hidden="1" customHeight="1" x14ac:dyDescent="0.25">
      <c r="A811" s="64">
        <v>1561</v>
      </c>
      <c r="B811" s="64" t="s">
        <v>2836</v>
      </c>
      <c r="C811" s="64" t="s">
        <v>2837</v>
      </c>
      <c r="D811" s="64" t="s">
        <v>203</v>
      </c>
      <c r="E811" s="65">
        <v>37066</v>
      </c>
      <c r="F811" s="66" t="s">
        <v>2838</v>
      </c>
      <c r="G811" s="66">
        <v>54578275</v>
      </c>
      <c r="H811" s="66">
        <v>0</v>
      </c>
      <c r="I811" s="66" t="s">
        <v>2839</v>
      </c>
      <c r="J811" s="67" t="s">
        <v>11</v>
      </c>
      <c r="K811" s="67" t="s">
        <v>28</v>
      </c>
      <c r="L811" s="67" t="s">
        <v>143</v>
      </c>
      <c r="M811" s="67" t="s">
        <v>204</v>
      </c>
      <c r="N811" s="67">
        <v>400</v>
      </c>
    </row>
    <row r="812" spans="1:14" ht="20.25" hidden="1" customHeight="1" x14ac:dyDescent="0.25">
      <c r="A812" s="64">
        <v>1562</v>
      </c>
      <c r="B812" s="64" t="s">
        <v>2840</v>
      </c>
      <c r="C812" s="64" t="s">
        <v>2841</v>
      </c>
      <c r="D812" s="64" t="s">
        <v>203</v>
      </c>
      <c r="E812" s="65">
        <v>32407</v>
      </c>
      <c r="F812" s="66" t="s">
        <v>2842</v>
      </c>
      <c r="G812" s="66">
        <v>574076727</v>
      </c>
      <c r="H812" s="66">
        <v>0</v>
      </c>
      <c r="I812" s="66" t="s">
        <v>2843</v>
      </c>
      <c r="J812" s="67" t="s">
        <v>11</v>
      </c>
      <c r="K812" s="67" t="s">
        <v>28</v>
      </c>
      <c r="L812" s="67" t="s">
        <v>143</v>
      </c>
      <c r="M812" s="67" t="s">
        <v>205</v>
      </c>
      <c r="N812" s="67">
        <v>600</v>
      </c>
    </row>
    <row r="813" spans="1:14" ht="20.25" hidden="1" customHeight="1" x14ac:dyDescent="0.25">
      <c r="A813" s="64">
        <v>2985</v>
      </c>
      <c r="B813" s="64" t="s">
        <v>1986</v>
      </c>
      <c r="C813" s="64" t="s">
        <v>2844</v>
      </c>
      <c r="D813" s="64" t="s">
        <v>201</v>
      </c>
      <c r="E813" s="65">
        <v>39307</v>
      </c>
      <c r="F813" s="66" t="s">
        <v>1988</v>
      </c>
      <c r="G813" s="66">
        <v>0</v>
      </c>
      <c r="H813" s="66">
        <v>0</v>
      </c>
      <c r="I813" s="66" t="s">
        <v>1989</v>
      </c>
      <c r="J813" s="67" t="s">
        <v>41</v>
      </c>
      <c r="K813" s="67" t="s">
        <v>62</v>
      </c>
      <c r="L813" s="67" t="s">
        <v>143</v>
      </c>
      <c r="M813" s="67" t="s">
        <v>399</v>
      </c>
      <c r="N813" s="67">
        <v>300</v>
      </c>
    </row>
    <row r="814" spans="1:14" ht="20.25" hidden="1" customHeight="1" x14ac:dyDescent="0.25">
      <c r="A814" s="64">
        <v>3113</v>
      </c>
      <c r="B814" s="64" t="s">
        <v>2845</v>
      </c>
      <c r="C814" s="64" t="s">
        <v>2846</v>
      </c>
      <c r="D814" s="64" t="s">
        <v>201</v>
      </c>
      <c r="E814" s="65">
        <v>42353</v>
      </c>
      <c r="F814" s="66" t="s">
        <v>2847</v>
      </c>
      <c r="G814" s="66">
        <v>0</v>
      </c>
      <c r="H814" s="66">
        <v>0</v>
      </c>
      <c r="I814" s="66">
        <v>0</v>
      </c>
      <c r="J814" s="67" t="s">
        <v>41</v>
      </c>
      <c r="K814" s="67" t="s">
        <v>62</v>
      </c>
      <c r="L814" s="67" t="s">
        <v>143</v>
      </c>
      <c r="M814" s="67" t="s">
        <v>70</v>
      </c>
      <c r="N814" s="67">
        <v>100</v>
      </c>
    </row>
    <row r="815" spans="1:14" ht="20.25" hidden="1" customHeight="1" x14ac:dyDescent="0.25">
      <c r="A815" s="64">
        <v>1556</v>
      </c>
      <c r="B815" s="64" t="s">
        <v>2848</v>
      </c>
      <c r="C815" s="64" t="s">
        <v>2849</v>
      </c>
      <c r="D815" s="64" t="s">
        <v>203</v>
      </c>
      <c r="E815" s="65">
        <v>41693</v>
      </c>
      <c r="F815" s="66" t="s">
        <v>2850</v>
      </c>
      <c r="G815" s="66">
        <v>57512804</v>
      </c>
      <c r="H815" s="66">
        <v>0</v>
      </c>
      <c r="I815" s="66" t="s">
        <v>2851</v>
      </c>
      <c r="J815" s="67" t="s">
        <v>41</v>
      </c>
      <c r="K815" s="67" t="s">
        <v>62</v>
      </c>
      <c r="L815" s="67" t="s">
        <v>143</v>
      </c>
      <c r="M815" s="67" t="s">
        <v>70</v>
      </c>
      <c r="N815" s="67">
        <v>100</v>
      </c>
    </row>
    <row r="816" spans="1:14" ht="20.25" hidden="1" customHeight="1" x14ac:dyDescent="0.25">
      <c r="A816" s="64">
        <v>1121</v>
      </c>
      <c r="B816" s="64" t="s">
        <v>2852</v>
      </c>
      <c r="C816" s="64" t="s">
        <v>2853</v>
      </c>
      <c r="D816" s="64" t="s">
        <v>203</v>
      </c>
      <c r="E816" s="65">
        <v>42432</v>
      </c>
      <c r="F816" s="66" t="s">
        <v>2854</v>
      </c>
      <c r="G816" s="66">
        <v>57512804</v>
      </c>
      <c r="H816" s="66">
        <v>0</v>
      </c>
      <c r="I816" s="66" t="s">
        <v>2851</v>
      </c>
      <c r="J816" s="67" t="s">
        <v>41</v>
      </c>
      <c r="K816" s="67" t="s">
        <v>62</v>
      </c>
      <c r="L816" s="67" t="s">
        <v>143</v>
      </c>
      <c r="M816" s="67" t="s">
        <v>69</v>
      </c>
      <c r="N816" s="67">
        <v>100</v>
      </c>
    </row>
    <row r="817" spans="1:14" ht="20.25" hidden="1" customHeight="1" x14ac:dyDescent="0.25">
      <c r="A817" s="64">
        <v>1522</v>
      </c>
      <c r="B817" s="64" t="s">
        <v>2848</v>
      </c>
      <c r="C817" s="64" t="s">
        <v>2855</v>
      </c>
      <c r="D817" s="64" t="s">
        <v>203</v>
      </c>
      <c r="E817" s="65">
        <v>40513</v>
      </c>
      <c r="F817" s="66" t="s">
        <v>2850</v>
      </c>
      <c r="G817" s="66">
        <v>57512804</v>
      </c>
      <c r="H817" s="66">
        <v>0</v>
      </c>
      <c r="I817" s="66" t="s">
        <v>2856</v>
      </c>
      <c r="J817" s="67" t="s">
        <v>41</v>
      </c>
      <c r="K817" s="67" t="s">
        <v>62</v>
      </c>
      <c r="L817" s="67" t="s">
        <v>143</v>
      </c>
      <c r="M817" s="67" t="s">
        <v>202</v>
      </c>
      <c r="N817" s="67">
        <v>150</v>
      </c>
    </row>
    <row r="818" spans="1:14" ht="20.25" hidden="1" customHeight="1" x14ac:dyDescent="0.25">
      <c r="A818" s="64">
        <v>1554</v>
      </c>
      <c r="B818" s="64" t="s">
        <v>2857</v>
      </c>
      <c r="C818" s="64" t="s">
        <v>2858</v>
      </c>
      <c r="D818" s="64" t="s">
        <v>201</v>
      </c>
      <c r="E818" s="65">
        <v>41282</v>
      </c>
      <c r="F818" s="66" t="s">
        <v>2859</v>
      </c>
      <c r="G818" s="66">
        <v>59778494</v>
      </c>
      <c r="H818" s="66">
        <v>0</v>
      </c>
      <c r="I818" s="66" t="s">
        <v>2860</v>
      </c>
      <c r="J818" s="67" t="s">
        <v>41</v>
      </c>
      <c r="K818" s="67" t="s">
        <v>62</v>
      </c>
      <c r="L818" s="67" t="s">
        <v>143</v>
      </c>
      <c r="M818" s="67" t="s">
        <v>71</v>
      </c>
      <c r="N818" s="67">
        <v>150</v>
      </c>
    </row>
    <row r="819" spans="1:14" ht="20.25" hidden="1" customHeight="1" x14ac:dyDescent="0.25">
      <c r="A819" s="64">
        <v>3334</v>
      </c>
      <c r="B819" s="64" t="s">
        <v>1986</v>
      </c>
      <c r="C819" s="64" t="s">
        <v>2377</v>
      </c>
      <c r="D819" s="64" t="s">
        <v>201</v>
      </c>
      <c r="E819" s="65">
        <v>41401</v>
      </c>
      <c r="F819" s="66" t="s">
        <v>2861</v>
      </c>
      <c r="G819" s="66">
        <v>0</v>
      </c>
      <c r="H819" s="66">
        <v>0</v>
      </c>
      <c r="I819" s="66" t="s">
        <v>1989</v>
      </c>
      <c r="J819" s="67" t="s">
        <v>41</v>
      </c>
      <c r="K819" s="67" t="s">
        <v>62</v>
      </c>
      <c r="L819" s="67" t="s">
        <v>143</v>
      </c>
      <c r="M819" s="67" t="s">
        <v>71</v>
      </c>
      <c r="N819" s="67">
        <v>150</v>
      </c>
    </row>
    <row r="820" spans="1:14" ht="20.25" hidden="1" customHeight="1" x14ac:dyDescent="0.25">
      <c r="A820" s="64">
        <v>3335</v>
      </c>
      <c r="B820" s="64" t="s">
        <v>2862</v>
      </c>
      <c r="C820" s="64" t="s">
        <v>2863</v>
      </c>
      <c r="D820" s="64" t="s">
        <v>201</v>
      </c>
      <c r="E820" s="65">
        <v>41015</v>
      </c>
      <c r="F820" s="66" t="s">
        <v>2864</v>
      </c>
      <c r="G820" s="66">
        <v>55092101</v>
      </c>
      <c r="H820" s="66">
        <v>0</v>
      </c>
      <c r="I820" s="66" t="s">
        <v>2865</v>
      </c>
      <c r="J820" s="67" t="s">
        <v>41</v>
      </c>
      <c r="K820" s="67" t="s">
        <v>62</v>
      </c>
      <c r="L820" s="67" t="s">
        <v>143</v>
      </c>
      <c r="M820" s="67" t="s">
        <v>71</v>
      </c>
      <c r="N820" s="67">
        <v>150</v>
      </c>
    </row>
    <row r="821" spans="1:14" ht="20.25" hidden="1" customHeight="1" x14ac:dyDescent="0.25">
      <c r="A821" s="64">
        <v>3336</v>
      </c>
      <c r="B821" s="64" t="s">
        <v>2862</v>
      </c>
      <c r="C821" s="64" t="s">
        <v>2866</v>
      </c>
      <c r="D821" s="64" t="s">
        <v>201</v>
      </c>
      <c r="E821" s="65">
        <v>41015</v>
      </c>
      <c r="F821" s="66" t="s">
        <v>2864</v>
      </c>
      <c r="G821" s="66">
        <v>55092101</v>
      </c>
      <c r="H821" s="66">
        <v>0</v>
      </c>
      <c r="I821" s="66" t="s">
        <v>2865</v>
      </c>
      <c r="J821" s="67" t="s">
        <v>41</v>
      </c>
      <c r="K821" s="67" t="s">
        <v>62</v>
      </c>
      <c r="L821" s="67" t="s">
        <v>143</v>
      </c>
      <c r="M821" s="67" t="s">
        <v>71</v>
      </c>
      <c r="N821" s="67">
        <v>150</v>
      </c>
    </row>
    <row r="822" spans="1:14" ht="20.25" hidden="1" customHeight="1" x14ac:dyDescent="0.25">
      <c r="A822" s="64">
        <v>3337</v>
      </c>
      <c r="B822" s="64" t="s">
        <v>2862</v>
      </c>
      <c r="C822" s="64" t="s">
        <v>2867</v>
      </c>
      <c r="D822" s="64" t="s">
        <v>203</v>
      </c>
      <c r="E822" s="65">
        <v>41015</v>
      </c>
      <c r="F822" s="66" t="s">
        <v>2864</v>
      </c>
      <c r="G822" s="66">
        <v>55092101</v>
      </c>
      <c r="H822" s="66">
        <v>0</v>
      </c>
      <c r="I822" s="66" t="s">
        <v>2865</v>
      </c>
      <c r="J822" s="67" t="s">
        <v>41</v>
      </c>
      <c r="K822" s="67" t="s">
        <v>62</v>
      </c>
      <c r="L822" s="67" t="s">
        <v>143</v>
      </c>
      <c r="M822" s="67" t="s">
        <v>71</v>
      </c>
      <c r="N822" s="67">
        <v>150</v>
      </c>
    </row>
    <row r="823" spans="1:14" ht="20.25" hidden="1" customHeight="1" x14ac:dyDescent="0.25">
      <c r="A823" s="64">
        <v>3338</v>
      </c>
      <c r="B823" s="64" t="s">
        <v>206</v>
      </c>
      <c r="C823" s="64" t="s">
        <v>213</v>
      </c>
      <c r="D823" s="64" t="s">
        <v>203</v>
      </c>
      <c r="E823" s="65">
        <v>41201</v>
      </c>
      <c r="F823" s="66" t="s">
        <v>2868</v>
      </c>
      <c r="G823" s="66">
        <v>54893388</v>
      </c>
      <c r="H823" s="66">
        <v>0</v>
      </c>
      <c r="I823" s="66" t="s">
        <v>2869</v>
      </c>
      <c r="J823" s="67" t="s">
        <v>41</v>
      </c>
      <c r="K823" s="67" t="s">
        <v>62</v>
      </c>
      <c r="L823" s="67" t="s">
        <v>143</v>
      </c>
      <c r="M823" s="67" t="s">
        <v>71</v>
      </c>
      <c r="N823" s="67">
        <v>150</v>
      </c>
    </row>
    <row r="824" spans="1:14" ht="20.25" hidden="1" customHeight="1" x14ac:dyDescent="0.25">
      <c r="A824" s="64">
        <v>3339</v>
      </c>
      <c r="B824" s="64" t="s">
        <v>2870</v>
      </c>
      <c r="C824" s="64" t="s">
        <v>2871</v>
      </c>
      <c r="D824" s="64" t="s">
        <v>203</v>
      </c>
      <c r="E824" s="65">
        <v>43324</v>
      </c>
      <c r="F824" s="66" t="s">
        <v>2872</v>
      </c>
      <c r="G824" s="66">
        <v>58363615</v>
      </c>
      <c r="H824" s="66">
        <v>0</v>
      </c>
      <c r="I824" s="66" t="s">
        <v>2873</v>
      </c>
      <c r="J824" s="67" t="s">
        <v>41</v>
      </c>
      <c r="K824" s="67" t="s">
        <v>62</v>
      </c>
      <c r="L824" s="67" t="s">
        <v>143</v>
      </c>
      <c r="M824" s="67" t="s">
        <v>69</v>
      </c>
      <c r="N824" s="67">
        <v>100</v>
      </c>
    </row>
    <row r="825" spans="1:14" ht="20.25" hidden="1" customHeight="1" x14ac:dyDescent="0.25">
      <c r="A825" s="64">
        <v>3340</v>
      </c>
      <c r="B825" s="64" t="s">
        <v>2870</v>
      </c>
      <c r="C825" s="64" t="s">
        <v>2772</v>
      </c>
      <c r="D825" s="64" t="s">
        <v>203</v>
      </c>
      <c r="E825" s="65">
        <v>31175</v>
      </c>
      <c r="F825" s="66" t="s">
        <v>2872</v>
      </c>
      <c r="G825" s="66">
        <v>58363615</v>
      </c>
      <c r="H825" s="66">
        <v>0</v>
      </c>
      <c r="I825" s="66" t="s">
        <v>2873</v>
      </c>
      <c r="J825" s="67" t="s">
        <v>41</v>
      </c>
      <c r="K825" s="67" t="s">
        <v>62</v>
      </c>
      <c r="L825" s="67" t="s">
        <v>143</v>
      </c>
      <c r="M825" s="67" t="s">
        <v>205</v>
      </c>
      <c r="N825" s="67">
        <v>600</v>
      </c>
    </row>
    <row r="826" spans="1:14" ht="20.25" hidden="1" customHeight="1" x14ac:dyDescent="0.25">
      <c r="A826" s="64">
        <v>3341</v>
      </c>
      <c r="B826" s="64" t="s">
        <v>2870</v>
      </c>
      <c r="C826" s="64" t="s">
        <v>2874</v>
      </c>
      <c r="D826" s="64" t="s">
        <v>201</v>
      </c>
      <c r="E826" s="65">
        <v>29977</v>
      </c>
      <c r="F826" s="66" t="s">
        <v>2872</v>
      </c>
      <c r="G826" s="66">
        <v>57521986</v>
      </c>
      <c r="H826" s="66">
        <v>0</v>
      </c>
      <c r="I826" s="66" t="s">
        <v>2873</v>
      </c>
      <c r="J826" s="67" t="s">
        <v>41</v>
      </c>
      <c r="K826" s="67" t="s">
        <v>62</v>
      </c>
      <c r="L826" s="67" t="s">
        <v>143</v>
      </c>
      <c r="M826" s="67" t="s">
        <v>205</v>
      </c>
      <c r="N826" s="67">
        <v>600</v>
      </c>
    </row>
    <row r="827" spans="1:14" ht="20.25" hidden="1" customHeight="1" x14ac:dyDescent="0.25">
      <c r="A827" s="64">
        <v>3342</v>
      </c>
      <c r="B827" s="64" t="s">
        <v>989</v>
      </c>
      <c r="C827" s="64" t="s">
        <v>2875</v>
      </c>
      <c r="D827" s="64" t="s">
        <v>201</v>
      </c>
      <c r="E827" s="65">
        <v>24788</v>
      </c>
      <c r="F827" s="66" t="s">
        <v>2876</v>
      </c>
      <c r="G827" s="66">
        <v>52540160</v>
      </c>
      <c r="H827" s="66">
        <v>0</v>
      </c>
      <c r="I827" s="66" t="s">
        <v>992</v>
      </c>
      <c r="J827" s="67" t="s">
        <v>41</v>
      </c>
      <c r="K827" s="67" t="s">
        <v>62</v>
      </c>
      <c r="L827" s="67" t="s">
        <v>146</v>
      </c>
      <c r="M827" s="67" t="s">
        <v>1211</v>
      </c>
      <c r="N827" s="67">
        <v>600</v>
      </c>
    </row>
    <row r="828" spans="1:14" ht="20.25" hidden="1" customHeight="1" x14ac:dyDescent="0.25">
      <c r="A828" s="64">
        <v>3343</v>
      </c>
      <c r="B828" s="64" t="s">
        <v>2877</v>
      </c>
      <c r="C828" s="64" t="s">
        <v>2878</v>
      </c>
      <c r="D828" s="64" t="s">
        <v>201</v>
      </c>
      <c r="E828" s="65">
        <v>43155</v>
      </c>
      <c r="F828" s="66" t="s">
        <v>2879</v>
      </c>
      <c r="G828" s="66">
        <v>58659926</v>
      </c>
      <c r="H828" s="66">
        <v>0</v>
      </c>
      <c r="I828" s="66" t="s">
        <v>2880</v>
      </c>
      <c r="J828" s="67" t="s">
        <v>41</v>
      </c>
      <c r="K828" s="67" t="s">
        <v>62</v>
      </c>
      <c r="L828" s="67" t="s">
        <v>143</v>
      </c>
      <c r="M828" s="67" t="s">
        <v>69</v>
      </c>
      <c r="N828" s="67">
        <v>100</v>
      </c>
    </row>
    <row r="829" spans="1:14" ht="20.25" hidden="1" customHeight="1" x14ac:dyDescent="0.25">
      <c r="A829" s="64">
        <v>1884</v>
      </c>
      <c r="B829" s="64" t="s">
        <v>2881</v>
      </c>
      <c r="C829" s="64" t="s">
        <v>2882</v>
      </c>
      <c r="D829" s="64" t="s">
        <v>203</v>
      </c>
      <c r="E829" s="65">
        <v>39244</v>
      </c>
      <c r="F829" s="66" t="s">
        <v>2883</v>
      </c>
      <c r="G829" s="66">
        <v>0</v>
      </c>
      <c r="H829" s="66">
        <v>0</v>
      </c>
      <c r="I829" s="66">
        <v>0</v>
      </c>
      <c r="J829" s="67" t="s">
        <v>22</v>
      </c>
      <c r="K829" s="67" t="s">
        <v>26</v>
      </c>
      <c r="L829" s="67" t="s">
        <v>143</v>
      </c>
      <c r="M829" s="67" t="s">
        <v>399</v>
      </c>
      <c r="N829" s="67">
        <v>300</v>
      </c>
    </row>
    <row r="830" spans="1:14" ht="20.25" hidden="1" customHeight="1" x14ac:dyDescent="0.25">
      <c r="A830" s="64">
        <v>1881</v>
      </c>
      <c r="B830" s="64" t="s">
        <v>2884</v>
      </c>
      <c r="C830" s="64" t="s">
        <v>908</v>
      </c>
      <c r="D830" s="64" t="s">
        <v>203</v>
      </c>
      <c r="E830" s="65">
        <v>38765</v>
      </c>
      <c r="F830" s="66" t="s">
        <v>2885</v>
      </c>
      <c r="G830" s="66">
        <v>57135428</v>
      </c>
      <c r="H830" s="66">
        <v>0</v>
      </c>
      <c r="I830" s="66">
        <v>0</v>
      </c>
      <c r="J830" s="67" t="s">
        <v>22</v>
      </c>
      <c r="K830" s="67" t="s">
        <v>26</v>
      </c>
      <c r="L830" s="67" t="s">
        <v>143</v>
      </c>
      <c r="M830" s="67" t="s">
        <v>399</v>
      </c>
      <c r="N830" s="67">
        <v>300</v>
      </c>
    </row>
    <row r="831" spans="1:14" ht="20.25" hidden="1" customHeight="1" x14ac:dyDescent="0.25">
      <c r="A831" s="64">
        <v>1882</v>
      </c>
      <c r="B831" s="64" t="s">
        <v>1274</v>
      </c>
      <c r="C831" s="64" t="s">
        <v>946</v>
      </c>
      <c r="D831" s="64" t="s">
        <v>203</v>
      </c>
      <c r="E831" s="65">
        <v>27546</v>
      </c>
      <c r="F831" s="66" t="s">
        <v>2886</v>
      </c>
      <c r="G831" s="66">
        <v>57320144</v>
      </c>
      <c r="H831" s="66">
        <v>0</v>
      </c>
      <c r="I831" s="66" t="s">
        <v>2887</v>
      </c>
      <c r="J831" s="67" t="s">
        <v>22</v>
      </c>
      <c r="K831" s="67" t="s">
        <v>26</v>
      </c>
      <c r="L831" s="67" t="s">
        <v>146</v>
      </c>
      <c r="M831" s="67" t="s">
        <v>380</v>
      </c>
      <c r="N831" s="67">
        <v>600</v>
      </c>
    </row>
    <row r="832" spans="1:14" ht="20.25" hidden="1" customHeight="1" x14ac:dyDescent="0.25">
      <c r="A832" s="64">
        <v>1907</v>
      </c>
      <c r="B832" s="64" t="s">
        <v>2888</v>
      </c>
      <c r="C832" s="64" t="s">
        <v>2889</v>
      </c>
      <c r="D832" s="64" t="s">
        <v>203</v>
      </c>
      <c r="E832" s="65">
        <v>33879</v>
      </c>
      <c r="F832" s="66" t="s">
        <v>2890</v>
      </c>
      <c r="G832" s="66">
        <v>58247634</v>
      </c>
      <c r="H832" s="66">
        <v>0</v>
      </c>
      <c r="I832" s="66" t="s">
        <v>2891</v>
      </c>
      <c r="J832" s="67" t="s">
        <v>22</v>
      </c>
      <c r="K832" s="67" t="s">
        <v>26</v>
      </c>
      <c r="L832" s="67" t="s">
        <v>143</v>
      </c>
      <c r="M832" s="67" t="s">
        <v>204</v>
      </c>
      <c r="N832" s="67">
        <v>400</v>
      </c>
    </row>
    <row r="833" spans="1:14" ht="20.25" hidden="1" customHeight="1" x14ac:dyDescent="0.25">
      <c r="A833" s="64">
        <v>1908</v>
      </c>
      <c r="B833" s="64" t="s">
        <v>2892</v>
      </c>
      <c r="C833" s="64" t="s">
        <v>1580</v>
      </c>
      <c r="D833" s="64" t="s">
        <v>203</v>
      </c>
      <c r="E833" s="65">
        <v>39471</v>
      </c>
      <c r="F833" s="66" t="s">
        <v>2893</v>
      </c>
      <c r="G833" s="66">
        <v>54545756</v>
      </c>
      <c r="H833" s="66">
        <v>0</v>
      </c>
      <c r="I833" s="66" t="s">
        <v>2894</v>
      </c>
      <c r="J833" s="67" t="s">
        <v>22</v>
      </c>
      <c r="K833" s="67" t="s">
        <v>26</v>
      </c>
      <c r="L833" s="67" t="s">
        <v>143</v>
      </c>
      <c r="M833" s="67" t="s">
        <v>175</v>
      </c>
      <c r="N833" s="67">
        <v>200</v>
      </c>
    </row>
    <row r="834" spans="1:14" ht="20.25" hidden="1" customHeight="1" x14ac:dyDescent="0.25">
      <c r="A834" s="64">
        <v>1911</v>
      </c>
      <c r="B834" s="64" t="s">
        <v>2895</v>
      </c>
      <c r="C834" s="64" t="s">
        <v>954</v>
      </c>
      <c r="D834" s="64" t="s">
        <v>203</v>
      </c>
      <c r="E834" s="65">
        <v>40078</v>
      </c>
      <c r="F834" s="66" t="s">
        <v>2896</v>
      </c>
      <c r="G834" s="66">
        <v>52509393</v>
      </c>
      <c r="H834" s="66">
        <v>0</v>
      </c>
      <c r="I834" s="66" t="s">
        <v>2897</v>
      </c>
      <c r="J834" s="67" t="s">
        <v>22</v>
      </c>
      <c r="K834" s="67" t="s">
        <v>26</v>
      </c>
      <c r="L834" s="67" t="s">
        <v>143</v>
      </c>
      <c r="M834" s="67" t="s">
        <v>175</v>
      </c>
      <c r="N834" s="67">
        <v>200</v>
      </c>
    </row>
    <row r="835" spans="1:14" ht="20.25" hidden="1" customHeight="1" x14ac:dyDescent="0.25">
      <c r="A835" s="64">
        <v>2590</v>
      </c>
      <c r="B835" s="64" t="s">
        <v>496</v>
      </c>
      <c r="C835" s="64" t="s">
        <v>2898</v>
      </c>
      <c r="D835" s="64" t="s">
        <v>201</v>
      </c>
      <c r="E835" s="65">
        <v>39805</v>
      </c>
      <c r="F835" s="66" t="s">
        <v>2899</v>
      </c>
      <c r="G835" s="66">
        <v>57683044</v>
      </c>
      <c r="H835" s="66">
        <v>0</v>
      </c>
      <c r="I835" s="66">
        <v>0</v>
      </c>
      <c r="J835" s="67" t="s">
        <v>22</v>
      </c>
      <c r="K835" s="67" t="s">
        <v>26</v>
      </c>
      <c r="L835" s="67" t="s">
        <v>143</v>
      </c>
      <c r="M835" s="67" t="s">
        <v>175</v>
      </c>
      <c r="N835" s="67">
        <v>200</v>
      </c>
    </row>
    <row r="836" spans="1:14" ht="20.25" hidden="1" customHeight="1" x14ac:dyDescent="0.25">
      <c r="A836" s="64">
        <v>2591</v>
      </c>
      <c r="B836" s="64" t="s">
        <v>2900</v>
      </c>
      <c r="C836" s="64" t="s">
        <v>2901</v>
      </c>
      <c r="D836" s="64" t="s">
        <v>201</v>
      </c>
      <c r="E836" s="65">
        <v>39058</v>
      </c>
      <c r="F836" s="66" t="s">
        <v>2902</v>
      </c>
      <c r="G836" s="66">
        <v>54595541</v>
      </c>
      <c r="H836" s="66">
        <v>0</v>
      </c>
      <c r="I836" s="66">
        <v>0</v>
      </c>
      <c r="J836" s="67" t="s">
        <v>22</v>
      </c>
      <c r="K836" s="67" t="s">
        <v>26</v>
      </c>
      <c r="L836" s="67" t="s">
        <v>143</v>
      </c>
      <c r="M836" s="67" t="s">
        <v>399</v>
      </c>
      <c r="N836" s="67">
        <v>300</v>
      </c>
    </row>
    <row r="837" spans="1:14" ht="20.25" hidden="1" customHeight="1" x14ac:dyDescent="0.25">
      <c r="A837" s="64">
        <v>2828</v>
      </c>
      <c r="B837" s="64" t="s">
        <v>2903</v>
      </c>
      <c r="C837" s="64" t="s">
        <v>2904</v>
      </c>
      <c r="D837" s="64" t="s">
        <v>201</v>
      </c>
      <c r="E837" s="65">
        <v>40400</v>
      </c>
      <c r="F837" s="66" t="s">
        <v>2905</v>
      </c>
      <c r="G837" s="66">
        <v>57250057</v>
      </c>
      <c r="H837" s="66">
        <v>0</v>
      </c>
      <c r="I837" s="66" t="s">
        <v>2906</v>
      </c>
      <c r="J837" s="67" t="s">
        <v>22</v>
      </c>
      <c r="K837" s="67" t="s">
        <v>26</v>
      </c>
      <c r="L837" s="67" t="s">
        <v>143</v>
      </c>
      <c r="M837" s="67" t="s">
        <v>202</v>
      </c>
      <c r="N837" s="67">
        <v>150</v>
      </c>
    </row>
    <row r="838" spans="1:14" ht="20.25" hidden="1" customHeight="1" x14ac:dyDescent="0.25">
      <c r="A838" s="64">
        <v>3344</v>
      </c>
      <c r="B838" s="64" t="s">
        <v>2907</v>
      </c>
      <c r="C838" s="64" t="s">
        <v>2908</v>
      </c>
      <c r="D838" s="64" t="s">
        <v>203</v>
      </c>
      <c r="E838" s="65">
        <v>40168</v>
      </c>
      <c r="F838" s="66" t="s">
        <v>2909</v>
      </c>
      <c r="G838" s="66">
        <v>58354009</v>
      </c>
      <c r="H838" s="66" t="s">
        <v>2910</v>
      </c>
      <c r="I838" s="66" t="s">
        <v>2911</v>
      </c>
      <c r="J838" s="67" t="s">
        <v>22</v>
      </c>
      <c r="K838" s="67" t="s">
        <v>26</v>
      </c>
      <c r="L838" s="67" t="s">
        <v>143</v>
      </c>
      <c r="M838" s="67" t="s">
        <v>175</v>
      </c>
      <c r="N838" s="67">
        <v>200</v>
      </c>
    </row>
    <row r="839" spans="1:14" ht="20.25" hidden="1" customHeight="1" x14ac:dyDescent="0.25">
      <c r="A839" s="64">
        <v>3345</v>
      </c>
      <c r="B839" s="64" t="s">
        <v>2912</v>
      </c>
      <c r="C839" s="64" t="s">
        <v>2913</v>
      </c>
      <c r="D839" s="64" t="s">
        <v>203</v>
      </c>
      <c r="E839" s="65">
        <v>39102</v>
      </c>
      <c r="F839" s="66" t="s">
        <v>2914</v>
      </c>
      <c r="G839" s="66">
        <v>58265156</v>
      </c>
      <c r="H839" s="66" t="s">
        <v>2915</v>
      </c>
      <c r="I839" s="66">
        <v>0</v>
      </c>
      <c r="J839" s="67" t="s">
        <v>22</v>
      </c>
      <c r="K839" s="67" t="s">
        <v>26</v>
      </c>
      <c r="L839" s="67" t="s">
        <v>143</v>
      </c>
      <c r="M839" s="67" t="s">
        <v>399</v>
      </c>
      <c r="N839" s="67">
        <v>300</v>
      </c>
    </row>
    <row r="840" spans="1:14" ht="20.25" hidden="1" customHeight="1" x14ac:dyDescent="0.25">
      <c r="A840" s="64">
        <v>3346</v>
      </c>
      <c r="B840" s="64" t="s">
        <v>2916</v>
      </c>
      <c r="C840" s="64" t="s">
        <v>2917</v>
      </c>
      <c r="D840" s="64" t="s">
        <v>203</v>
      </c>
      <c r="E840" s="65">
        <v>39122</v>
      </c>
      <c r="F840" s="66" t="s">
        <v>2918</v>
      </c>
      <c r="G840" s="66">
        <v>54500330</v>
      </c>
      <c r="H840" s="66" t="s">
        <v>2919</v>
      </c>
      <c r="I840" s="66" t="s">
        <v>2920</v>
      </c>
      <c r="J840" s="67" t="s">
        <v>22</v>
      </c>
      <c r="K840" s="67" t="s">
        <v>26</v>
      </c>
      <c r="L840" s="67" t="s">
        <v>143</v>
      </c>
      <c r="M840" s="67" t="s">
        <v>399</v>
      </c>
      <c r="N840" s="67">
        <v>300</v>
      </c>
    </row>
    <row r="841" spans="1:14" ht="20.25" hidden="1" customHeight="1" x14ac:dyDescent="0.25">
      <c r="A841" s="64">
        <v>3347</v>
      </c>
      <c r="B841" s="64" t="s">
        <v>2921</v>
      </c>
      <c r="C841" s="64" t="s">
        <v>2922</v>
      </c>
      <c r="D841" s="64" t="s">
        <v>203</v>
      </c>
      <c r="E841" s="65">
        <v>39325</v>
      </c>
      <c r="F841" s="66" t="s">
        <v>2923</v>
      </c>
      <c r="G841" s="66">
        <v>57885606</v>
      </c>
      <c r="H841" s="66" t="s">
        <v>2924</v>
      </c>
      <c r="I841" s="66" t="s">
        <v>2925</v>
      </c>
      <c r="J841" s="67" t="s">
        <v>22</v>
      </c>
      <c r="K841" s="67" t="s">
        <v>26</v>
      </c>
      <c r="L841" s="67" t="s">
        <v>143</v>
      </c>
      <c r="M841" s="67" t="s">
        <v>399</v>
      </c>
      <c r="N841" s="67">
        <v>300</v>
      </c>
    </row>
    <row r="842" spans="1:14" ht="20.25" hidden="1" customHeight="1" x14ac:dyDescent="0.25">
      <c r="A842" s="64">
        <v>3348</v>
      </c>
      <c r="B842" s="64" t="s">
        <v>2926</v>
      </c>
      <c r="C842" s="64" t="s">
        <v>2927</v>
      </c>
      <c r="D842" s="64" t="s">
        <v>203</v>
      </c>
      <c r="E842" s="65">
        <v>39182</v>
      </c>
      <c r="F842" s="66" t="s">
        <v>2928</v>
      </c>
      <c r="G842" s="66">
        <v>57148905</v>
      </c>
      <c r="H842" s="66" t="s">
        <v>2929</v>
      </c>
      <c r="I842" s="66" t="s">
        <v>2930</v>
      </c>
      <c r="J842" s="67" t="s">
        <v>22</v>
      </c>
      <c r="K842" s="67" t="s">
        <v>26</v>
      </c>
      <c r="L842" s="67" t="s">
        <v>143</v>
      </c>
      <c r="M842" s="67" t="s">
        <v>399</v>
      </c>
      <c r="N842" s="67">
        <v>300</v>
      </c>
    </row>
    <row r="843" spans="1:14" ht="20.25" hidden="1" customHeight="1" x14ac:dyDescent="0.25">
      <c r="A843" s="64">
        <v>3349</v>
      </c>
      <c r="B843" s="64" t="s">
        <v>2931</v>
      </c>
      <c r="C843" s="64" t="s">
        <v>2932</v>
      </c>
      <c r="D843" s="64" t="s">
        <v>203</v>
      </c>
      <c r="E843" s="65">
        <v>38893</v>
      </c>
      <c r="F843" s="66" t="s">
        <v>2933</v>
      </c>
      <c r="G843" s="66">
        <v>0</v>
      </c>
      <c r="H843" s="66" t="s">
        <v>2934</v>
      </c>
      <c r="I843" s="66" t="s">
        <v>2935</v>
      </c>
      <c r="J843" s="67" t="s">
        <v>22</v>
      </c>
      <c r="K843" s="67" t="s">
        <v>26</v>
      </c>
      <c r="L843" s="67" t="s">
        <v>143</v>
      </c>
      <c r="M843" s="67" t="s">
        <v>399</v>
      </c>
      <c r="N843" s="67">
        <v>300</v>
      </c>
    </row>
    <row r="844" spans="1:14" ht="20.25" hidden="1" customHeight="1" x14ac:dyDescent="0.25">
      <c r="A844" s="64">
        <v>3350</v>
      </c>
      <c r="B844" s="64" t="s">
        <v>2936</v>
      </c>
      <c r="C844" s="64" t="s">
        <v>2937</v>
      </c>
      <c r="D844" s="64" t="s">
        <v>201</v>
      </c>
      <c r="E844" s="65">
        <v>38896</v>
      </c>
      <c r="F844" s="66" t="s">
        <v>2938</v>
      </c>
      <c r="G844" s="66">
        <v>59186820</v>
      </c>
      <c r="H844" s="66" t="s">
        <v>2939</v>
      </c>
      <c r="I844" s="66" t="s">
        <v>2940</v>
      </c>
      <c r="J844" s="67" t="s">
        <v>22</v>
      </c>
      <c r="K844" s="67" t="s">
        <v>26</v>
      </c>
      <c r="L844" s="67" t="s">
        <v>143</v>
      </c>
      <c r="M844" s="67" t="s">
        <v>399</v>
      </c>
      <c r="N844" s="67">
        <v>300</v>
      </c>
    </row>
    <row r="845" spans="1:14" ht="20.25" hidden="1" customHeight="1" x14ac:dyDescent="0.25">
      <c r="A845" s="64">
        <v>3351</v>
      </c>
      <c r="B845" s="64" t="s">
        <v>586</v>
      </c>
      <c r="C845" s="64" t="s">
        <v>2941</v>
      </c>
      <c r="D845" s="64" t="s">
        <v>201</v>
      </c>
      <c r="E845" s="65">
        <v>38224</v>
      </c>
      <c r="F845" s="66" t="s">
        <v>2942</v>
      </c>
      <c r="G845" s="66">
        <v>0</v>
      </c>
      <c r="H845" s="66" t="s">
        <v>2943</v>
      </c>
      <c r="I845" s="66" t="s">
        <v>2944</v>
      </c>
      <c r="J845" s="67" t="s">
        <v>22</v>
      </c>
      <c r="K845" s="67" t="s">
        <v>26</v>
      </c>
      <c r="L845" s="67" t="s">
        <v>143</v>
      </c>
      <c r="M845" s="67" t="s">
        <v>204</v>
      </c>
      <c r="N845" s="67">
        <v>400</v>
      </c>
    </row>
    <row r="846" spans="1:14" ht="20.25" hidden="1" customHeight="1" x14ac:dyDescent="0.25">
      <c r="A846" s="64">
        <v>1495</v>
      </c>
      <c r="B846" s="64" t="s">
        <v>1530</v>
      </c>
      <c r="C846" s="64" t="s">
        <v>2945</v>
      </c>
      <c r="D846" s="64" t="s">
        <v>203</v>
      </c>
      <c r="E846" s="65">
        <v>22229</v>
      </c>
      <c r="F846" s="66" t="s">
        <v>2946</v>
      </c>
      <c r="G846" s="66">
        <v>57598780</v>
      </c>
      <c r="H846" s="66" t="s">
        <v>2947</v>
      </c>
      <c r="I846" s="66" t="s">
        <v>2948</v>
      </c>
      <c r="J846" s="67" t="s">
        <v>18</v>
      </c>
      <c r="K846" s="67" t="s">
        <v>35</v>
      </c>
      <c r="L846" s="67" t="s">
        <v>146</v>
      </c>
      <c r="M846" s="67" t="s">
        <v>380</v>
      </c>
      <c r="N846" s="67">
        <v>600</v>
      </c>
    </row>
    <row r="847" spans="1:14" ht="20.25" hidden="1" customHeight="1" x14ac:dyDescent="0.25">
      <c r="A847" s="64">
        <v>1498</v>
      </c>
      <c r="B847" s="64" t="s">
        <v>296</v>
      </c>
      <c r="C847" s="64" t="s">
        <v>2949</v>
      </c>
      <c r="D847" s="64" t="s">
        <v>203</v>
      </c>
      <c r="E847" s="65">
        <v>42649</v>
      </c>
      <c r="F847" s="66" t="s">
        <v>2950</v>
      </c>
      <c r="G847" s="66">
        <v>54992753</v>
      </c>
      <c r="H847" s="66" t="s">
        <v>2951</v>
      </c>
      <c r="I847" s="66">
        <v>0</v>
      </c>
      <c r="J847" s="67" t="s">
        <v>18</v>
      </c>
      <c r="K847" s="67" t="s">
        <v>35</v>
      </c>
      <c r="L847" s="67" t="s">
        <v>143</v>
      </c>
      <c r="M847" s="67" t="s">
        <v>69</v>
      </c>
      <c r="N847" s="67">
        <v>100</v>
      </c>
    </row>
    <row r="848" spans="1:14" ht="20.25" hidden="1" customHeight="1" x14ac:dyDescent="0.25">
      <c r="A848" s="64">
        <v>1497</v>
      </c>
      <c r="B848" s="64" t="s">
        <v>296</v>
      </c>
      <c r="C848" s="64" t="s">
        <v>2952</v>
      </c>
      <c r="D848" s="64" t="s">
        <v>201</v>
      </c>
      <c r="E848" s="65">
        <v>41424</v>
      </c>
      <c r="F848" s="66" t="s">
        <v>2953</v>
      </c>
      <c r="G848" s="66">
        <v>54992753</v>
      </c>
      <c r="H848" s="66" t="s">
        <v>2954</v>
      </c>
      <c r="I848" s="66" t="s">
        <v>2955</v>
      </c>
      <c r="J848" s="67" t="s">
        <v>18</v>
      </c>
      <c r="K848" s="67" t="s">
        <v>35</v>
      </c>
      <c r="L848" s="67" t="s">
        <v>143</v>
      </c>
      <c r="M848" s="67" t="s">
        <v>71</v>
      </c>
      <c r="N848" s="67">
        <v>150</v>
      </c>
    </row>
    <row r="849" spans="1:14" ht="20.25" hidden="1" customHeight="1" x14ac:dyDescent="0.25">
      <c r="A849" s="64">
        <v>1494</v>
      </c>
      <c r="B849" s="64" t="s">
        <v>2956</v>
      </c>
      <c r="C849" s="64" t="s">
        <v>2957</v>
      </c>
      <c r="D849" s="64" t="s">
        <v>203</v>
      </c>
      <c r="E849" s="65">
        <v>42285</v>
      </c>
      <c r="F849" s="66" t="s">
        <v>1261</v>
      </c>
      <c r="G849" s="66">
        <v>59330730</v>
      </c>
      <c r="H849" s="66" t="s">
        <v>2958</v>
      </c>
      <c r="I849" s="66">
        <v>0</v>
      </c>
      <c r="J849" s="67" t="s">
        <v>18</v>
      </c>
      <c r="K849" s="67" t="s">
        <v>35</v>
      </c>
      <c r="L849" s="67" t="s">
        <v>143</v>
      </c>
      <c r="M849" s="67" t="s">
        <v>70</v>
      </c>
      <c r="N849" s="67">
        <v>100</v>
      </c>
    </row>
    <row r="850" spans="1:14" ht="20.25" hidden="1" customHeight="1" x14ac:dyDescent="0.25">
      <c r="A850" s="64">
        <v>1493</v>
      </c>
      <c r="B850" s="64" t="s">
        <v>2956</v>
      </c>
      <c r="C850" s="64" t="s">
        <v>1014</v>
      </c>
      <c r="D850" s="64" t="s">
        <v>203</v>
      </c>
      <c r="E850" s="65">
        <v>41463</v>
      </c>
      <c r="F850" s="66" t="s">
        <v>2959</v>
      </c>
      <c r="G850" s="66">
        <v>59330738</v>
      </c>
      <c r="H850" s="66" t="s">
        <v>2960</v>
      </c>
      <c r="I850" s="66">
        <v>0</v>
      </c>
      <c r="J850" s="67" t="s">
        <v>18</v>
      </c>
      <c r="K850" s="67" t="s">
        <v>35</v>
      </c>
      <c r="L850" s="67" t="s">
        <v>143</v>
      </c>
      <c r="M850" s="67" t="s">
        <v>71</v>
      </c>
      <c r="N850" s="67">
        <v>150</v>
      </c>
    </row>
    <row r="851" spans="1:14" ht="20.25" hidden="1" customHeight="1" x14ac:dyDescent="0.25">
      <c r="A851" s="64">
        <v>1492</v>
      </c>
      <c r="B851" s="64" t="s">
        <v>2961</v>
      </c>
      <c r="C851" s="64" t="s">
        <v>2962</v>
      </c>
      <c r="D851" s="64" t="s">
        <v>201</v>
      </c>
      <c r="E851" s="65">
        <v>41381</v>
      </c>
      <c r="F851" s="66" t="s">
        <v>2963</v>
      </c>
      <c r="G851" s="66" t="s">
        <v>2964</v>
      </c>
      <c r="H851" s="66" t="s">
        <v>2965</v>
      </c>
      <c r="I851" s="66" t="s">
        <v>2966</v>
      </c>
      <c r="J851" s="67" t="s">
        <v>18</v>
      </c>
      <c r="K851" s="67" t="s">
        <v>35</v>
      </c>
      <c r="L851" s="67" t="s">
        <v>143</v>
      </c>
      <c r="M851" s="67" t="s">
        <v>71</v>
      </c>
      <c r="N851" s="67">
        <v>150</v>
      </c>
    </row>
    <row r="852" spans="1:14" ht="20.25" hidden="1" customHeight="1" x14ac:dyDescent="0.25">
      <c r="A852" s="64">
        <v>1490</v>
      </c>
      <c r="B852" s="64" t="s">
        <v>2967</v>
      </c>
      <c r="C852" s="64" t="s">
        <v>2968</v>
      </c>
      <c r="D852" s="64" t="s">
        <v>201</v>
      </c>
      <c r="E852" s="65">
        <v>26077</v>
      </c>
      <c r="F852" s="66" t="s">
        <v>2969</v>
      </c>
      <c r="G852" s="66">
        <v>57580296</v>
      </c>
      <c r="H852" s="66" t="s">
        <v>2970</v>
      </c>
      <c r="I852" s="66" t="s">
        <v>2955</v>
      </c>
      <c r="J852" s="67" t="s">
        <v>18</v>
      </c>
      <c r="K852" s="67" t="s">
        <v>35</v>
      </c>
      <c r="L852" s="67" t="s">
        <v>144</v>
      </c>
      <c r="M852" s="67" t="s">
        <v>380</v>
      </c>
      <c r="N852" s="67">
        <v>2500</v>
      </c>
    </row>
    <row r="853" spans="1:14" ht="20.25" hidden="1" customHeight="1" x14ac:dyDescent="0.25">
      <c r="A853" s="64">
        <v>1491</v>
      </c>
      <c r="B853" s="64" t="s">
        <v>2971</v>
      </c>
      <c r="C853" s="64" t="s">
        <v>2972</v>
      </c>
      <c r="D853" s="64" t="s">
        <v>201</v>
      </c>
      <c r="E853" s="65">
        <v>37752</v>
      </c>
      <c r="F853" s="66" t="s">
        <v>2973</v>
      </c>
      <c r="G853" s="66">
        <v>59727175</v>
      </c>
      <c r="H853" s="66" t="s">
        <v>2974</v>
      </c>
      <c r="I853" s="66" t="s">
        <v>2975</v>
      </c>
      <c r="J853" s="67" t="s">
        <v>18</v>
      </c>
      <c r="K853" s="67" t="s">
        <v>35</v>
      </c>
      <c r="L853" s="67" t="s">
        <v>143</v>
      </c>
      <c r="M853" s="67" t="s">
        <v>204</v>
      </c>
      <c r="N853" s="67">
        <v>400</v>
      </c>
    </row>
    <row r="854" spans="1:14" ht="20.25" hidden="1" customHeight="1" x14ac:dyDescent="0.25">
      <c r="A854" s="64">
        <v>1499</v>
      </c>
      <c r="B854" s="64" t="s">
        <v>2976</v>
      </c>
      <c r="C854" s="64" t="s">
        <v>2977</v>
      </c>
      <c r="D854" s="64" t="s">
        <v>201</v>
      </c>
      <c r="E854" s="65">
        <v>41985</v>
      </c>
      <c r="F854" s="66" t="s">
        <v>2978</v>
      </c>
      <c r="G854" s="66">
        <v>54903395</v>
      </c>
      <c r="H854" s="66" t="s">
        <v>2979</v>
      </c>
      <c r="I854" s="66" t="s">
        <v>2980</v>
      </c>
      <c r="J854" s="67" t="s">
        <v>18</v>
      </c>
      <c r="K854" s="67" t="s">
        <v>35</v>
      </c>
      <c r="L854" s="67" t="s">
        <v>143</v>
      </c>
      <c r="M854" s="67" t="s">
        <v>70</v>
      </c>
      <c r="N854" s="67">
        <v>100</v>
      </c>
    </row>
    <row r="855" spans="1:14" ht="20.25" hidden="1" customHeight="1" x14ac:dyDescent="0.25">
      <c r="A855" s="64">
        <v>1503</v>
      </c>
      <c r="B855" s="64" t="s">
        <v>2981</v>
      </c>
      <c r="C855" s="64" t="s">
        <v>2982</v>
      </c>
      <c r="D855" s="64" t="s">
        <v>203</v>
      </c>
      <c r="E855" s="65">
        <v>38783</v>
      </c>
      <c r="F855" s="66" t="s">
        <v>2983</v>
      </c>
      <c r="G855" s="66">
        <v>54913821</v>
      </c>
      <c r="H855" s="66" t="s">
        <v>2984</v>
      </c>
      <c r="I855" s="66" t="s">
        <v>2985</v>
      </c>
      <c r="J855" s="67" t="s">
        <v>18</v>
      </c>
      <c r="K855" s="67" t="s">
        <v>35</v>
      </c>
      <c r="L855" s="67" t="s">
        <v>143</v>
      </c>
      <c r="M855" s="67" t="s">
        <v>399</v>
      </c>
      <c r="N855" s="67">
        <v>300</v>
      </c>
    </row>
    <row r="856" spans="1:14" ht="20.25" hidden="1" customHeight="1" x14ac:dyDescent="0.25">
      <c r="A856" s="64">
        <v>1496</v>
      </c>
      <c r="B856" s="64" t="s">
        <v>2986</v>
      </c>
      <c r="C856" s="64" t="s">
        <v>2987</v>
      </c>
      <c r="D856" s="64" t="s">
        <v>203</v>
      </c>
      <c r="E856" s="65">
        <v>18803</v>
      </c>
      <c r="F856" s="66" t="s">
        <v>1264</v>
      </c>
      <c r="G856" s="66">
        <v>58220116</v>
      </c>
      <c r="H856" s="66" t="s">
        <v>2988</v>
      </c>
      <c r="I856" s="66" t="s">
        <v>2985</v>
      </c>
      <c r="J856" s="67" t="s">
        <v>18</v>
      </c>
      <c r="K856" s="67" t="s">
        <v>35</v>
      </c>
      <c r="L856" s="67" t="s">
        <v>146</v>
      </c>
      <c r="M856" s="67" t="s">
        <v>380</v>
      </c>
      <c r="N856" s="67">
        <v>600</v>
      </c>
    </row>
    <row r="857" spans="1:14" ht="20.25" hidden="1" customHeight="1" x14ac:dyDescent="0.25">
      <c r="A857" s="64">
        <v>1502</v>
      </c>
      <c r="B857" s="64" t="s">
        <v>2989</v>
      </c>
      <c r="C857" s="64" t="s">
        <v>2990</v>
      </c>
      <c r="D857" s="64" t="s">
        <v>201</v>
      </c>
      <c r="E857" s="65">
        <v>28266</v>
      </c>
      <c r="F857" s="66" t="s">
        <v>2991</v>
      </c>
      <c r="G857" s="66">
        <v>59775469</v>
      </c>
      <c r="H857" s="66" t="s">
        <v>2992</v>
      </c>
      <c r="I857" s="66" t="s">
        <v>2955</v>
      </c>
      <c r="J857" s="67" t="s">
        <v>18</v>
      </c>
      <c r="K857" s="67" t="s">
        <v>35</v>
      </c>
      <c r="L857" s="67" t="s">
        <v>146</v>
      </c>
      <c r="M857" s="67" t="s">
        <v>380</v>
      </c>
      <c r="N857" s="67">
        <v>600</v>
      </c>
    </row>
    <row r="858" spans="1:14" ht="20.25" hidden="1" customHeight="1" x14ac:dyDescent="0.25">
      <c r="A858" s="64">
        <v>1500</v>
      </c>
      <c r="B858" s="64" t="s">
        <v>2989</v>
      </c>
      <c r="C858" s="64" t="s">
        <v>2993</v>
      </c>
      <c r="D858" s="64" t="s">
        <v>203</v>
      </c>
      <c r="E858" s="65">
        <v>41005</v>
      </c>
      <c r="F858" s="66" t="s">
        <v>2994</v>
      </c>
      <c r="G858" s="66">
        <v>54935176</v>
      </c>
      <c r="H858" s="66" t="s">
        <v>2995</v>
      </c>
      <c r="I858" s="66" t="s">
        <v>2955</v>
      </c>
      <c r="J858" s="67" t="s">
        <v>18</v>
      </c>
      <c r="K858" s="67" t="s">
        <v>35</v>
      </c>
      <c r="L858" s="67" t="s">
        <v>143</v>
      </c>
      <c r="M858" s="67" t="s">
        <v>71</v>
      </c>
      <c r="N858" s="67">
        <v>150</v>
      </c>
    </row>
    <row r="859" spans="1:14" ht="20.25" hidden="1" customHeight="1" x14ac:dyDescent="0.25">
      <c r="A859" s="64">
        <v>1501</v>
      </c>
      <c r="B859" s="64" t="s">
        <v>2989</v>
      </c>
      <c r="C859" s="64" t="s">
        <v>2996</v>
      </c>
      <c r="D859" s="64" t="s">
        <v>203</v>
      </c>
      <c r="E859" s="65">
        <v>40404</v>
      </c>
      <c r="F859" s="66" t="s">
        <v>2997</v>
      </c>
      <c r="G859" s="66">
        <v>59828804</v>
      </c>
      <c r="H859" s="66" t="s">
        <v>2998</v>
      </c>
      <c r="I859" s="66" t="s">
        <v>2955</v>
      </c>
      <c r="J859" s="67" t="s">
        <v>18</v>
      </c>
      <c r="K859" s="67" t="s">
        <v>35</v>
      </c>
      <c r="L859" s="67" t="s">
        <v>143</v>
      </c>
      <c r="M859" s="67" t="s">
        <v>202</v>
      </c>
      <c r="N859" s="67">
        <v>150</v>
      </c>
    </row>
    <row r="860" spans="1:14" ht="20.25" hidden="1" customHeight="1" x14ac:dyDescent="0.25">
      <c r="A860" s="64">
        <v>2554</v>
      </c>
      <c r="B860" s="64" t="s">
        <v>443</v>
      </c>
      <c r="C860" s="64" t="s">
        <v>2474</v>
      </c>
      <c r="D860" s="64" t="s">
        <v>203</v>
      </c>
      <c r="E860" s="65">
        <v>40719</v>
      </c>
      <c r="F860" s="66" t="s">
        <v>2999</v>
      </c>
      <c r="G860" s="66" t="s">
        <v>3000</v>
      </c>
      <c r="H860" s="66" t="s">
        <v>3001</v>
      </c>
      <c r="I860" s="66" t="s">
        <v>3002</v>
      </c>
      <c r="J860" s="67" t="s">
        <v>18</v>
      </c>
      <c r="K860" s="67" t="s">
        <v>35</v>
      </c>
      <c r="L860" s="67" t="s">
        <v>143</v>
      </c>
      <c r="M860" s="67" t="s">
        <v>202</v>
      </c>
      <c r="N860" s="67">
        <v>150</v>
      </c>
    </row>
    <row r="861" spans="1:14" ht="20.25" hidden="1" customHeight="1" x14ac:dyDescent="0.25">
      <c r="A861" s="64">
        <v>3352</v>
      </c>
      <c r="B861" s="64" t="s">
        <v>3003</v>
      </c>
      <c r="C861" s="64" t="s">
        <v>1234</v>
      </c>
      <c r="D861" s="64" t="s">
        <v>203</v>
      </c>
      <c r="E861" s="65">
        <v>31205</v>
      </c>
      <c r="F861" s="66" t="s">
        <v>3004</v>
      </c>
      <c r="G861" s="66" t="s">
        <v>3005</v>
      </c>
      <c r="H861" s="66" t="s">
        <v>3006</v>
      </c>
      <c r="I861" s="66" t="s">
        <v>3007</v>
      </c>
      <c r="J861" s="67" t="s">
        <v>18</v>
      </c>
      <c r="K861" s="67" t="s">
        <v>35</v>
      </c>
      <c r="L861" s="67" t="s">
        <v>143</v>
      </c>
      <c r="M861" s="67" t="s">
        <v>205</v>
      </c>
      <c r="N861" s="67">
        <v>600</v>
      </c>
    </row>
    <row r="862" spans="1:14" ht="20.25" hidden="1" customHeight="1" x14ac:dyDescent="0.25">
      <c r="A862" s="64">
        <v>3353</v>
      </c>
      <c r="B862" s="64" t="s">
        <v>2961</v>
      </c>
      <c r="C862" s="64" t="s">
        <v>3008</v>
      </c>
      <c r="D862" s="64" t="s">
        <v>201</v>
      </c>
      <c r="E862" s="65">
        <v>43001</v>
      </c>
      <c r="F862" s="66" t="s">
        <v>3009</v>
      </c>
      <c r="G862" s="66">
        <v>57895609</v>
      </c>
      <c r="H862" s="66" t="s">
        <v>3010</v>
      </c>
      <c r="I862" s="66" t="s">
        <v>2966</v>
      </c>
      <c r="J862" s="67" t="s">
        <v>18</v>
      </c>
      <c r="K862" s="67" t="s">
        <v>35</v>
      </c>
      <c r="L862" s="67" t="s">
        <v>143</v>
      </c>
      <c r="M862" s="67" t="s">
        <v>69</v>
      </c>
      <c r="N862" s="67">
        <v>100</v>
      </c>
    </row>
    <row r="863" spans="1:14" ht="20.25" hidden="1" customHeight="1" x14ac:dyDescent="0.25">
      <c r="A863" s="64">
        <v>3354</v>
      </c>
      <c r="B863" s="64" t="s">
        <v>3011</v>
      </c>
      <c r="C863" s="64" t="s">
        <v>3012</v>
      </c>
      <c r="D863" s="64" t="s">
        <v>203</v>
      </c>
      <c r="E863" s="65">
        <v>28307</v>
      </c>
      <c r="F863" s="66" t="s">
        <v>3013</v>
      </c>
      <c r="G863" s="66">
        <v>59478626</v>
      </c>
      <c r="H863" s="66" t="s">
        <v>3014</v>
      </c>
      <c r="I863" s="66" t="s">
        <v>3015</v>
      </c>
      <c r="J863" s="67" t="s">
        <v>18</v>
      </c>
      <c r="K863" s="67" t="s">
        <v>35</v>
      </c>
      <c r="L863" s="67" t="s">
        <v>143</v>
      </c>
      <c r="M863" s="67" t="s">
        <v>205</v>
      </c>
      <c r="N863" s="67">
        <v>600</v>
      </c>
    </row>
    <row r="864" spans="1:14" ht="20.25" hidden="1" customHeight="1" x14ac:dyDescent="0.25">
      <c r="A864" s="64">
        <v>3355</v>
      </c>
      <c r="B864" s="64" t="s">
        <v>3016</v>
      </c>
      <c r="C864" s="64" t="s">
        <v>3017</v>
      </c>
      <c r="D864" s="64" t="s">
        <v>203</v>
      </c>
      <c r="E864" s="65">
        <v>40822</v>
      </c>
      <c r="F864" s="66" t="s">
        <v>3018</v>
      </c>
      <c r="G864" s="66">
        <v>59463466</v>
      </c>
      <c r="H864" s="66" t="s">
        <v>3019</v>
      </c>
      <c r="I864" s="66" t="s">
        <v>3020</v>
      </c>
      <c r="J864" s="67" t="s">
        <v>18</v>
      </c>
      <c r="K864" s="67" t="s">
        <v>35</v>
      </c>
      <c r="L864" s="67" t="s">
        <v>143</v>
      </c>
      <c r="M864" s="67" t="s">
        <v>202</v>
      </c>
      <c r="N864" s="67">
        <v>150</v>
      </c>
    </row>
    <row r="865" spans="1:14" ht="20.25" hidden="1" customHeight="1" x14ac:dyDescent="0.25">
      <c r="A865" s="64">
        <v>2300</v>
      </c>
      <c r="B865" s="64" t="s">
        <v>1174</v>
      </c>
      <c r="C865" s="64" t="s">
        <v>3021</v>
      </c>
      <c r="D865" s="64" t="s">
        <v>203</v>
      </c>
      <c r="E865" s="65">
        <v>27190</v>
      </c>
      <c r="F865" s="66" t="s">
        <v>3022</v>
      </c>
      <c r="G865" s="66">
        <v>57578904</v>
      </c>
      <c r="H865" s="66" t="s">
        <v>3023</v>
      </c>
      <c r="I865" s="66" t="s">
        <v>3024</v>
      </c>
      <c r="J865" s="67" t="s">
        <v>8</v>
      </c>
      <c r="K865" s="67" t="s">
        <v>27</v>
      </c>
      <c r="L865" s="67" t="s">
        <v>143</v>
      </c>
      <c r="M865" s="67" t="s">
        <v>205</v>
      </c>
      <c r="N865" s="67">
        <v>600</v>
      </c>
    </row>
    <row r="866" spans="1:14" ht="20.25" hidden="1" customHeight="1" x14ac:dyDescent="0.25">
      <c r="A866" s="64">
        <v>3356</v>
      </c>
      <c r="B866" s="64" t="s">
        <v>3025</v>
      </c>
      <c r="C866" s="64" t="s">
        <v>3026</v>
      </c>
      <c r="D866" s="64" t="s">
        <v>203</v>
      </c>
      <c r="E866" s="65">
        <v>32815</v>
      </c>
      <c r="F866" s="66" t="s">
        <v>3027</v>
      </c>
      <c r="G866" s="66" t="s">
        <v>3028</v>
      </c>
      <c r="H866" s="66" t="s">
        <v>3029</v>
      </c>
      <c r="I866" s="66">
        <v>0</v>
      </c>
      <c r="J866" s="67" t="s">
        <v>8</v>
      </c>
      <c r="K866" s="67" t="s">
        <v>27</v>
      </c>
      <c r="L866" s="67" t="s">
        <v>143</v>
      </c>
      <c r="M866" s="67" t="s">
        <v>205</v>
      </c>
      <c r="N866" s="67">
        <v>600</v>
      </c>
    </row>
    <row r="867" spans="1:14" ht="20.25" hidden="1" customHeight="1" x14ac:dyDescent="0.25">
      <c r="A867" s="64">
        <v>3357</v>
      </c>
      <c r="B867" s="64" t="s">
        <v>3030</v>
      </c>
      <c r="C867" s="64" t="s">
        <v>3031</v>
      </c>
      <c r="D867" s="64" t="s">
        <v>203</v>
      </c>
      <c r="E867" s="65">
        <v>38990</v>
      </c>
      <c r="F867" s="66" t="s">
        <v>3032</v>
      </c>
      <c r="G867" s="66" t="s">
        <v>3033</v>
      </c>
      <c r="H867" s="66">
        <v>0</v>
      </c>
      <c r="I867" s="66">
        <v>0</v>
      </c>
      <c r="J867" s="67" t="s">
        <v>8</v>
      </c>
      <c r="K867" s="67" t="s">
        <v>27</v>
      </c>
      <c r="L867" s="67" t="s">
        <v>143</v>
      </c>
      <c r="M867" s="67" t="s">
        <v>399</v>
      </c>
      <c r="N867" s="67">
        <v>300</v>
      </c>
    </row>
    <row r="868" spans="1:14" ht="20.25" hidden="1" customHeight="1" x14ac:dyDescent="0.25">
      <c r="A868" s="64">
        <v>3358</v>
      </c>
      <c r="B868" s="64" t="s">
        <v>3030</v>
      </c>
      <c r="C868" s="64" t="s">
        <v>3034</v>
      </c>
      <c r="D868" s="64" t="s">
        <v>201</v>
      </c>
      <c r="E868" s="65">
        <v>40376</v>
      </c>
      <c r="F868" s="66" t="s">
        <v>3032</v>
      </c>
      <c r="G868" s="66" t="s">
        <v>3033</v>
      </c>
      <c r="H868" s="66">
        <v>0</v>
      </c>
      <c r="I868" s="66">
        <v>0</v>
      </c>
      <c r="J868" s="67" t="s">
        <v>8</v>
      </c>
      <c r="K868" s="67" t="s">
        <v>27</v>
      </c>
      <c r="L868" s="67" t="s">
        <v>143</v>
      </c>
      <c r="M868" s="67" t="s">
        <v>202</v>
      </c>
      <c r="N868" s="67">
        <v>150</v>
      </c>
    </row>
    <row r="869" spans="1:14" ht="20.25" hidden="1" customHeight="1" x14ac:dyDescent="0.25">
      <c r="A869" s="64">
        <v>3359</v>
      </c>
      <c r="B869" s="64" t="s">
        <v>3030</v>
      </c>
      <c r="C869" s="64" t="s">
        <v>3035</v>
      </c>
      <c r="D869" s="64" t="s">
        <v>203</v>
      </c>
      <c r="E869" s="65">
        <v>29235</v>
      </c>
      <c r="F869" s="66" t="s">
        <v>3032</v>
      </c>
      <c r="G869" s="66" t="s">
        <v>3033</v>
      </c>
      <c r="H869" s="66" t="s">
        <v>3036</v>
      </c>
      <c r="I869" s="66">
        <v>0</v>
      </c>
      <c r="J869" s="67" t="s">
        <v>8</v>
      </c>
      <c r="K869" s="67" t="s">
        <v>27</v>
      </c>
      <c r="L869" s="67" t="s">
        <v>146</v>
      </c>
      <c r="M869" s="67" t="s">
        <v>1211</v>
      </c>
      <c r="N869" s="67">
        <v>600</v>
      </c>
    </row>
    <row r="870" spans="1:14" ht="20.25" hidden="1" customHeight="1" x14ac:dyDescent="0.25">
      <c r="A870" s="64">
        <v>3360</v>
      </c>
      <c r="B870" s="64" t="s">
        <v>3037</v>
      </c>
      <c r="C870" s="64" t="s">
        <v>3038</v>
      </c>
      <c r="D870" s="64" t="s">
        <v>203</v>
      </c>
      <c r="E870" s="65">
        <v>27070</v>
      </c>
      <c r="F870" s="66" t="s">
        <v>3039</v>
      </c>
      <c r="G870" s="66" t="s">
        <v>3040</v>
      </c>
      <c r="H870" s="66" t="s">
        <v>3041</v>
      </c>
      <c r="I870" s="66" t="s">
        <v>3042</v>
      </c>
      <c r="J870" s="67" t="s">
        <v>8</v>
      </c>
      <c r="K870" s="67" t="s">
        <v>27</v>
      </c>
      <c r="L870" s="67" t="s">
        <v>143</v>
      </c>
      <c r="M870" s="67" t="s">
        <v>205</v>
      </c>
      <c r="N870" s="67">
        <v>600</v>
      </c>
    </row>
    <row r="871" spans="1:14" ht="20.25" hidden="1" customHeight="1" x14ac:dyDescent="0.25">
      <c r="A871" s="64">
        <v>3361</v>
      </c>
      <c r="B871" s="64" t="s">
        <v>214</v>
      </c>
      <c r="C871" s="64" t="s">
        <v>3043</v>
      </c>
      <c r="D871" s="64" t="s">
        <v>203</v>
      </c>
      <c r="E871" s="65">
        <v>30685</v>
      </c>
      <c r="F871" s="66" t="s">
        <v>3044</v>
      </c>
      <c r="G871" s="66" t="s">
        <v>3045</v>
      </c>
      <c r="H871" s="66" t="s">
        <v>3046</v>
      </c>
      <c r="I871" s="66" t="s">
        <v>3047</v>
      </c>
      <c r="J871" s="67" t="s">
        <v>8</v>
      </c>
      <c r="K871" s="67" t="s">
        <v>27</v>
      </c>
      <c r="L871" s="67" t="s">
        <v>143</v>
      </c>
      <c r="M871" s="67" t="s">
        <v>205</v>
      </c>
      <c r="N871" s="67">
        <v>600</v>
      </c>
    </row>
    <row r="872" spans="1:14" ht="20.25" hidden="1" customHeight="1" x14ac:dyDescent="0.25">
      <c r="A872" s="64">
        <v>3362</v>
      </c>
      <c r="B872" s="64" t="s">
        <v>3048</v>
      </c>
      <c r="C872" s="64" t="s">
        <v>3049</v>
      </c>
      <c r="D872" s="64" t="s">
        <v>203</v>
      </c>
      <c r="E872" s="65">
        <v>32296</v>
      </c>
      <c r="F872" s="66" t="s">
        <v>3050</v>
      </c>
      <c r="G872" s="66">
        <v>59791373</v>
      </c>
      <c r="H872" s="66" t="s">
        <v>3051</v>
      </c>
      <c r="I872" s="66" t="s">
        <v>3052</v>
      </c>
      <c r="J872" s="67" t="s">
        <v>8</v>
      </c>
      <c r="K872" s="67" t="s">
        <v>27</v>
      </c>
      <c r="L872" s="67" t="s">
        <v>143</v>
      </c>
      <c r="M872" s="67" t="s">
        <v>205</v>
      </c>
      <c r="N872" s="67">
        <v>600</v>
      </c>
    </row>
    <row r="873" spans="1:14" ht="20.25" hidden="1" customHeight="1" x14ac:dyDescent="0.25">
      <c r="A873" s="64">
        <v>3363</v>
      </c>
      <c r="B873" s="64" t="s">
        <v>3053</v>
      </c>
      <c r="C873" s="64" t="s">
        <v>755</v>
      </c>
      <c r="D873" s="64" t="s">
        <v>203</v>
      </c>
      <c r="E873" s="65">
        <v>40209</v>
      </c>
      <c r="F873" s="66" t="s">
        <v>3054</v>
      </c>
      <c r="G873" s="66">
        <v>57566386</v>
      </c>
      <c r="H873" s="66">
        <v>0</v>
      </c>
      <c r="I873" s="66" t="s">
        <v>3055</v>
      </c>
      <c r="J873" s="67" t="s">
        <v>8</v>
      </c>
      <c r="K873" s="67" t="s">
        <v>27</v>
      </c>
      <c r="L873" s="67" t="s">
        <v>143</v>
      </c>
      <c r="M873" s="67" t="s">
        <v>202</v>
      </c>
      <c r="N873" s="67">
        <v>150</v>
      </c>
    </row>
    <row r="874" spans="1:14" ht="20.25" hidden="1" customHeight="1" x14ac:dyDescent="0.25">
      <c r="A874" s="64">
        <v>2601</v>
      </c>
      <c r="B874" s="64" t="s">
        <v>3056</v>
      </c>
      <c r="C874" s="64" t="s">
        <v>3057</v>
      </c>
      <c r="D874" s="64" t="s">
        <v>201</v>
      </c>
      <c r="E874" s="65">
        <v>36755</v>
      </c>
      <c r="F874" s="66" t="s">
        <v>3058</v>
      </c>
      <c r="G874" s="66" t="s">
        <v>3059</v>
      </c>
      <c r="H874" s="66">
        <v>0</v>
      </c>
      <c r="I874" s="66" t="s">
        <v>2887</v>
      </c>
      <c r="J874" s="67" t="s">
        <v>22</v>
      </c>
      <c r="K874" s="67" t="s">
        <v>26</v>
      </c>
      <c r="L874" s="67" t="s">
        <v>143</v>
      </c>
      <c r="M874" s="67" t="s">
        <v>204</v>
      </c>
      <c r="N874" s="67">
        <v>400</v>
      </c>
    </row>
    <row r="875" spans="1:14" ht="20.25" hidden="1" customHeight="1" x14ac:dyDescent="0.25">
      <c r="A875" s="64">
        <v>2449</v>
      </c>
      <c r="B875" s="64" t="s">
        <v>3060</v>
      </c>
      <c r="C875" s="64" t="s">
        <v>3061</v>
      </c>
      <c r="D875" s="64" t="s">
        <v>203</v>
      </c>
      <c r="E875" s="65">
        <v>21707</v>
      </c>
      <c r="F875" s="66" t="s">
        <v>3062</v>
      </c>
      <c r="G875" s="66" t="s">
        <v>3063</v>
      </c>
      <c r="H875" s="66" t="s">
        <v>3064</v>
      </c>
      <c r="I875" s="66" t="s">
        <v>3065</v>
      </c>
      <c r="J875" s="67" t="s">
        <v>9</v>
      </c>
      <c r="K875" s="67" t="s">
        <v>28</v>
      </c>
      <c r="L875" s="67" t="s">
        <v>142</v>
      </c>
      <c r="M875" s="67" t="s">
        <v>380</v>
      </c>
      <c r="N875" s="67">
        <v>600</v>
      </c>
    </row>
    <row r="876" spans="1:14" ht="20.25" hidden="1" customHeight="1" x14ac:dyDescent="0.25">
      <c r="A876" s="64">
        <v>1227</v>
      </c>
      <c r="B876" s="64" t="s">
        <v>3066</v>
      </c>
      <c r="C876" s="64" t="s">
        <v>3067</v>
      </c>
      <c r="D876" s="64" t="s">
        <v>203</v>
      </c>
      <c r="E876" s="65">
        <v>35176</v>
      </c>
      <c r="F876" s="66" t="s">
        <v>3068</v>
      </c>
      <c r="G876" s="66">
        <v>57907431</v>
      </c>
      <c r="H876" s="66">
        <v>0</v>
      </c>
      <c r="I876" s="66" t="s">
        <v>3069</v>
      </c>
      <c r="J876" s="67" t="s">
        <v>60</v>
      </c>
      <c r="K876" s="67" t="s">
        <v>35</v>
      </c>
      <c r="L876" s="67" t="s">
        <v>143</v>
      </c>
      <c r="M876" s="67" t="s">
        <v>204</v>
      </c>
      <c r="N876" s="67">
        <v>400</v>
      </c>
    </row>
    <row r="877" spans="1:14" ht="20.25" hidden="1" customHeight="1" x14ac:dyDescent="0.25">
      <c r="A877" s="64">
        <v>1217</v>
      </c>
      <c r="B877" s="64" t="s">
        <v>2094</v>
      </c>
      <c r="C877" s="64" t="s">
        <v>3070</v>
      </c>
      <c r="D877" s="64" t="s">
        <v>201</v>
      </c>
      <c r="E877" s="65">
        <v>39852</v>
      </c>
      <c r="F877" s="66" t="s">
        <v>3071</v>
      </c>
      <c r="G877" s="66">
        <v>59090039</v>
      </c>
      <c r="H877" s="66">
        <v>0</v>
      </c>
      <c r="I877" s="66">
        <v>0</v>
      </c>
      <c r="J877" s="67" t="s">
        <v>60</v>
      </c>
      <c r="K877" s="67" t="s">
        <v>35</v>
      </c>
      <c r="L877" s="67" t="s">
        <v>143</v>
      </c>
      <c r="M877" s="67" t="s">
        <v>175</v>
      </c>
      <c r="N877" s="67">
        <v>200</v>
      </c>
    </row>
    <row r="878" spans="1:14" ht="20.25" hidden="1" customHeight="1" x14ac:dyDescent="0.25">
      <c r="A878" s="64">
        <v>2763</v>
      </c>
      <c r="B878" s="64" t="s">
        <v>3072</v>
      </c>
      <c r="C878" s="64" t="s">
        <v>3073</v>
      </c>
      <c r="D878" s="64" t="s">
        <v>203</v>
      </c>
      <c r="E878" s="65">
        <v>23972</v>
      </c>
      <c r="F878" s="66" t="s">
        <v>3074</v>
      </c>
      <c r="G878" s="66">
        <v>57135313</v>
      </c>
      <c r="H878" s="66">
        <v>0</v>
      </c>
      <c r="I878" s="66">
        <v>0</v>
      </c>
      <c r="J878" s="67" t="s">
        <v>60</v>
      </c>
      <c r="K878" s="67" t="s">
        <v>35</v>
      </c>
      <c r="L878" s="67" t="s">
        <v>143</v>
      </c>
      <c r="M878" s="67" t="s">
        <v>205</v>
      </c>
      <c r="N878" s="67">
        <v>600</v>
      </c>
    </row>
    <row r="879" spans="1:14" ht="20.25" hidden="1" customHeight="1" x14ac:dyDescent="0.25">
      <c r="A879" s="64">
        <v>1203</v>
      </c>
      <c r="B879" s="64" t="s">
        <v>3075</v>
      </c>
      <c r="C879" s="64" t="s">
        <v>3076</v>
      </c>
      <c r="D879" s="64" t="s">
        <v>203</v>
      </c>
      <c r="E879" s="65">
        <v>34709</v>
      </c>
      <c r="F879" s="66" t="s">
        <v>3077</v>
      </c>
      <c r="G879" s="66">
        <v>57180927</v>
      </c>
      <c r="H879" s="66">
        <v>0</v>
      </c>
      <c r="I879" s="66">
        <v>0</v>
      </c>
      <c r="J879" s="67" t="s">
        <v>60</v>
      </c>
      <c r="K879" s="67" t="s">
        <v>35</v>
      </c>
      <c r="L879" s="67" t="s">
        <v>143</v>
      </c>
      <c r="M879" s="67" t="s">
        <v>204</v>
      </c>
      <c r="N879" s="67">
        <v>400</v>
      </c>
    </row>
    <row r="880" spans="1:14" ht="20.25" hidden="1" customHeight="1" x14ac:dyDescent="0.25">
      <c r="A880" s="64">
        <v>1001</v>
      </c>
      <c r="B880" s="64" t="s">
        <v>3078</v>
      </c>
      <c r="C880" s="64" t="s">
        <v>3079</v>
      </c>
      <c r="D880" s="64" t="s">
        <v>203</v>
      </c>
      <c r="E880" s="65">
        <v>34173</v>
      </c>
      <c r="F880" s="66" t="s">
        <v>3080</v>
      </c>
      <c r="G880" s="66">
        <v>57585239</v>
      </c>
      <c r="H880" s="66" t="s">
        <v>3081</v>
      </c>
      <c r="I880" s="66">
        <v>0</v>
      </c>
      <c r="J880" s="67" t="s">
        <v>60</v>
      </c>
      <c r="K880" s="67" t="s">
        <v>35</v>
      </c>
      <c r="L880" s="67" t="s">
        <v>143</v>
      </c>
      <c r="M880" s="67" t="s">
        <v>204</v>
      </c>
      <c r="N880" s="67">
        <v>400</v>
      </c>
    </row>
    <row r="881" spans="1:14" ht="20.25" hidden="1" customHeight="1" x14ac:dyDescent="0.25">
      <c r="A881" s="64">
        <v>1208</v>
      </c>
      <c r="B881" s="64" t="s">
        <v>3082</v>
      </c>
      <c r="C881" s="64" t="s">
        <v>3083</v>
      </c>
      <c r="D881" s="64" t="s">
        <v>203</v>
      </c>
      <c r="E881" s="65">
        <v>31983</v>
      </c>
      <c r="F881" s="66" t="s">
        <v>3084</v>
      </c>
      <c r="G881" s="66">
        <v>57026015</v>
      </c>
      <c r="H881" s="66">
        <v>0</v>
      </c>
      <c r="I881" s="66">
        <v>0</v>
      </c>
      <c r="J881" s="67" t="s">
        <v>60</v>
      </c>
      <c r="K881" s="67" t="s">
        <v>35</v>
      </c>
      <c r="L881" s="67" t="s">
        <v>143</v>
      </c>
      <c r="M881" s="67" t="s">
        <v>205</v>
      </c>
      <c r="N881" s="67">
        <v>600</v>
      </c>
    </row>
    <row r="882" spans="1:14" ht="20.25" hidden="1" customHeight="1" x14ac:dyDescent="0.25">
      <c r="A882" s="64">
        <v>1216</v>
      </c>
      <c r="B882" s="64" t="s">
        <v>1476</v>
      </c>
      <c r="C882" s="64" t="s">
        <v>3085</v>
      </c>
      <c r="D882" s="64" t="s">
        <v>201</v>
      </c>
      <c r="E882" s="65">
        <v>41316</v>
      </c>
      <c r="F882" s="66" t="s">
        <v>3086</v>
      </c>
      <c r="G882" s="66">
        <v>57159226</v>
      </c>
      <c r="H882" s="66">
        <v>0</v>
      </c>
      <c r="I882" s="66">
        <v>0</v>
      </c>
      <c r="J882" s="67" t="s">
        <v>60</v>
      </c>
      <c r="K882" s="67" t="s">
        <v>35</v>
      </c>
      <c r="L882" s="67" t="s">
        <v>143</v>
      </c>
      <c r="M882" s="67" t="s">
        <v>71</v>
      </c>
      <c r="N882" s="67">
        <v>150</v>
      </c>
    </row>
    <row r="883" spans="1:14" ht="20.25" hidden="1" customHeight="1" x14ac:dyDescent="0.25">
      <c r="A883" s="64">
        <v>1850</v>
      </c>
      <c r="B883" s="64" t="s">
        <v>3087</v>
      </c>
      <c r="C883" s="64" t="s">
        <v>3088</v>
      </c>
      <c r="D883" s="64" t="s">
        <v>201</v>
      </c>
      <c r="E883" s="65">
        <v>40571</v>
      </c>
      <c r="F883" s="66" t="s">
        <v>3089</v>
      </c>
      <c r="G883" s="66">
        <v>57378665</v>
      </c>
      <c r="H883" s="66">
        <v>0</v>
      </c>
      <c r="I883" s="66">
        <v>0</v>
      </c>
      <c r="J883" s="67" t="s">
        <v>60</v>
      </c>
      <c r="K883" s="67" t="s">
        <v>35</v>
      </c>
      <c r="L883" s="67" t="s">
        <v>143</v>
      </c>
      <c r="M883" s="67" t="s">
        <v>202</v>
      </c>
      <c r="N883" s="67">
        <v>150</v>
      </c>
    </row>
    <row r="884" spans="1:14" ht="20.25" hidden="1" customHeight="1" x14ac:dyDescent="0.25">
      <c r="A884" s="64">
        <v>1661</v>
      </c>
      <c r="B884" s="64" t="s">
        <v>3090</v>
      </c>
      <c r="C884" s="64" t="s">
        <v>3091</v>
      </c>
      <c r="D884" s="64" t="s">
        <v>203</v>
      </c>
      <c r="E884" s="65">
        <v>29962</v>
      </c>
      <c r="F884" s="66" t="s">
        <v>3092</v>
      </c>
      <c r="G884" s="66">
        <v>0</v>
      </c>
      <c r="H884" s="66" t="s">
        <v>3093</v>
      </c>
      <c r="I884" s="66">
        <v>0</v>
      </c>
      <c r="J884" s="67" t="s">
        <v>60</v>
      </c>
      <c r="K884" s="67" t="s">
        <v>35</v>
      </c>
      <c r="L884" s="67" t="s">
        <v>143</v>
      </c>
      <c r="M884" s="67" t="s">
        <v>205</v>
      </c>
      <c r="N884" s="67">
        <v>600</v>
      </c>
    </row>
    <row r="885" spans="1:14" ht="20.25" hidden="1" customHeight="1" x14ac:dyDescent="0.25">
      <c r="A885" s="64">
        <v>1669</v>
      </c>
      <c r="B885" s="64" t="s">
        <v>3094</v>
      </c>
      <c r="C885" s="64" t="s">
        <v>899</v>
      </c>
      <c r="D885" s="64" t="s">
        <v>201</v>
      </c>
      <c r="E885" s="65">
        <v>39863</v>
      </c>
      <c r="F885" s="66" t="s">
        <v>3095</v>
      </c>
      <c r="G885" s="66">
        <v>57796519</v>
      </c>
      <c r="H885" s="66">
        <v>0</v>
      </c>
      <c r="I885" s="66">
        <v>0</v>
      </c>
      <c r="J885" s="67" t="s">
        <v>60</v>
      </c>
      <c r="K885" s="67" t="s">
        <v>35</v>
      </c>
      <c r="L885" s="67" t="s">
        <v>143</v>
      </c>
      <c r="M885" s="67" t="s">
        <v>175</v>
      </c>
      <c r="N885" s="67">
        <v>200</v>
      </c>
    </row>
    <row r="886" spans="1:14" ht="20.25" hidden="1" customHeight="1" x14ac:dyDescent="0.25">
      <c r="A886" s="64">
        <v>3364</v>
      </c>
      <c r="B886" s="64" t="s">
        <v>3096</v>
      </c>
      <c r="C886" s="64" t="s">
        <v>3097</v>
      </c>
      <c r="D886" s="64" t="s">
        <v>203</v>
      </c>
      <c r="E886" s="65">
        <v>34597</v>
      </c>
      <c r="F886" s="66" t="s">
        <v>3098</v>
      </c>
      <c r="G886" s="66">
        <v>0</v>
      </c>
      <c r="H886" s="66">
        <v>0</v>
      </c>
      <c r="I886" s="66">
        <v>0</v>
      </c>
      <c r="J886" s="67" t="s">
        <v>60</v>
      </c>
      <c r="K886" s="67" t="s">
        <v>35</v>
      </c>
      <c r="L886" s="67" t="s">
        <v>143</v>
      </c>
      <c r="M886" s="67" t="s">
        <v>204</v>
      </c>
      <c r="N886" s="67">
        <v>400</v>
      </c>
    </row>
    <row r="887" spans="1:14" ht="20.25" hidden="1" customHeight="1" x14ac:dyDescent="0.25">
      <c r="A887" s="64">
        <v>3365</v>
      </c>
      <c r="B887" s="64" t="s">
        <v>3099</v>
      </c>
      <c r="C887" s="64" t="s">
        <v>420</v>
      </c>
      <c r="D887" s="64" t="s">
        <v>203</v>
      </c>
      <c r="E887" s="65">
        <v>41196</v>
      </c>
      <c r="F887" s="66" t="s">
        <v>3100</v>
      </c>
      <c r="G887" s="66">
        <v>0</v>
      </c>
      <c r="H887" s="66">
        <v>0</v>
      </c>
      <c r="I887" s="66">
        <v>0</v>
      </c>
      <c r="J887" s="67" t="s">
        <v>60</v>
      </c>
      <c r="K887" s="67" t="s">
        <v>35</v>
      </c>
      <c r="L887" s="67" t="s">
        <v>143</v>
      </c>
      <c r="M887" s="67" t="s">
        <v>71</v>
      </c>
      <c r="N887" s="67">
        <v>150</v>
      </c>
    </row>
    <row r="888" spans="1:14" ht="20.25" hidden="1" customHeight="1" x14ac:dyDescent="0.25">
      <c r="A888" s="64">
        <v>3366</v>
      </c>
      <c r="B888" s="64" t="s">
        <v>3101</v>
      </c>
      <c r="C888" s="64" t="s">
        <v>3102</v>
      </c>
      <c r="D888" s="64" t="s">
        <v>201</v>
      </c>
      <c r="E888" s="65">
        <v>40006</v>
      </c>
      <c r="F888" s="66" t="s">
        <v>3103</v>
      </c>
      <c r="G888" s="66">
        <v>0</v>
      </c>
      <c r="H888" s="66">
        <v>0</v>
      </c>
      <c r="I888" s="66">
        <v>0</v>
      </c>
      <c r="J888" s="67" t="s">
        <v>60</v>
      </c>
      <c r="K888" s="67" t="s">
        <v>35</v>
      </c>
      <c r="L888" s="67" t="s">
        <v>143</v>
      </c>
      <c r="M888" s="67" t="s">
        <v>175</v>
      </c>
      <c r="N888" s="67">
        <v>200</v>
      </c>
    </row>
    <row r="889" spans="1:14" ht="20.25" hidden="1" customHeight="1" x14ac:dyDescent="0.25">
      <c r="A889" s="64">
        <v>3367</v>
      </c>
      <c r="B889" s="64" t="s">
        <v>3104</v>
      </c>
      <c r="C889" s="64" t="s">
        <v>3105</v>
      </c>
      <c r="D889" s="64" t="s">
        <v>203</v>
      </c>
      <c r="E889" s="65">
        <v>34989</v>
      </c>
      <c r="F889" s="66" t="s">
        <v>3106</v>
      </c>
      <c r="G889" s="66">
        <v>0</v>
      </c>
      <c r="H889" s="66">
        <v>0</v>
      </c>
      <c r="I889" s="66">
        <v>0</v>
      </c>
      <c r="J889" s="67" t="s">
        <v>60</v>
      </c>
      <c r="K889" s="67" t="s">
        <v>35</v>
      </c>
      <c r="L889" s="67" t="s">
        <v>143</v>
      </c>
      <c r="M889" s="67" t="s">
        <v>204</v>
      </c>
      <c r="N889" s="67">
        <v>400</v>
      </c>
    </row>
    <row r="890" spans="1:14" ht="20.25" hidden="1" customHeight="1" x14ac:dyDescent="0.25">
      <c r="A890" s="64">
        <v>3368</v>
      </c>
      <c r="B890" s="64" t="s">
        <v>3107</v>
      </c>
      <c r="C890" s="64" t="s">
        <v>3108</v>
      </c>
      <c r="D890" s="64" t="s">
        <v>203</v>
      </c>
      <c r="E890" s="65">
        <v>27593</v>
      </c>
      <c r="F890" s="66" t="s">
        <v>3109</v>
      </c>
      <c r="G890" s="66">
        <v>0</v>
      </c>
      <c r="H890" s="66">
        <v>0</v>
      </c>
      <c r="I890" s="66">
        <v>0</v>
      </c>
      <c r="J890" s="67" t="s">
        <v>60</v>
      </c>
      <c r="K890" s="67" t="s">
        <v>35</v>
      </c>
      <c r="L890" s="67" t="s">
        <v>143</v>
      </c>
      <c r="M890" s="67" t="s">
        <v>205</v>
      </c>
      <c r="N890" s="67">
        <v>600</v>
      </c>
    </row>
    <row r="891" spans="1:14" ht="20.25" hidden="1" customHeight="1" x14ac:dyDescent="0.25">
      <c r="A891" s="64">
        <v>3369</v>
      </c>
      <c r="B891" s="64" t="s">
        <v>1589</v>
      </c>
      <c r="C891" s="64" t="s">
        <v>3110</v>
      </c>
      <c r="D891" s="64" t="s">
        <v>203</v>
      </c>
      <c r="E891" s="65">
        <v>35691</v>
      </c>
      <c r="F891" s="66" t="s">
        <v>3111</v>
      </c>
      <c r="G891" s="66">
        <v>0</v>
      </c>
      <c r="H891" s="66">
        <v>0</v>
      </c>
      <c r="I891" s="66">
        <v>0</v>
      </c>
      <c r="J891" s="67" t="s">
        <v>60</v>
      </c>
      <c r="K891" s="67" t="s">
        <v>35</v>
      </c>
      <c r="L891" s="67" t="s">
        <v>143</v>
      </c>
      <c r="M891" s="67" t="s">
        <v>204</v>
      </c>
      <c r="N891" s="67">
        <v>400</v>
      </c>
    </row>
    <row r="892" spans="1:14" ht="20.25" hidden="1" customHeight="1" x14ac:dyDescent="0.25">
      <c r="A892" s="64">
        <v>3370</v>
      </c>
      <c r="B892" s="64" t="s">
        <v>3112</v>
      </c>
      <c r="C892" s="64" t="s">
        <v>3113</v>
      </c>
      <c r="D892" s="64" t="s">
        <v>201</v>
      </c>
      <c r="E892" s="65">
        <v>28810</v>
      </c>
      <c r="F892" s="66" t="s">
        <v>3114</v>
      </c>
      <c r="G892" s="66">
        <v>0</v>
      </c>
      <c r="H892" s="66">
        <v>0</v>
      </c>
      <c r="I892" s="66">
        <v>0</v>
      </c>
      <c r="J892" s="67" t="s">
        <v>60</v>
      </c>
      <c r="K892" s="67" t="s">
        <v>35</v>
      </c>
      <c r="L892" s="67" t="s">
        <v>143</v>
      </c>
      <c r="M892" s="67" t="s">
        <v>205</v>
      </c>
      <c r="N892" s="67">
        <v>600</v>
      </c>
    </row>
    <row r="893" spans="1:14" ht="20.25" hidden="1" customHeight="1" x14ac:dyDescent="0.25">
      <c r="A893" s="64">
        <v>3371</v>
      </c>
      <c r="B893" s="64" t="s">
        <v>535</v>
      </c>
      <c r="C893" s="64" t="s">
        <v>3115</v>
      </c>
      <c r="D893" s="64" t="s">
        <v>203</v>
      </c>
      <c r="E893" s="65">
        <v>33424</v>
      </c>
      <c r="F893" s="66" t="s">
        <v>3116</v>
      </c>
      <c r="G893" s="66">
        <v>0</v>
      </c>
      <c r="H893" s="66">
        <v>0</v>
      </c>
      <c r="I893" s="66">
        <v>0</v>
      </c>
      <c r="J893" s="67" t="s">
        <v>60</v>
      </c>
      <c r="K893" s="67" t="s">
        <v>35</v>
      </c>
      <c r="L893" s="67" t="s">
        <v>143</v>
      </c>
      <c r="M893" s="67" t="s">
        <v>204</v>
      </c>
      <c r="N893" s="67">
        <v>400</v>
      </c>
    </row>
    <row r="894" spans="1:14" ht="20.25" hidden="1" customHeight="1" x14ac:dyDescent="0.25">
      <c r="A894" s="64">
        <v>2677</v>
      </c>
      <c r="B894" s="64" t="s">
        <v>1553</v>
      </c>
      <c r="C894" s="64" t="s">
        <v>3117</v>
      </c>
      <c r="D894" s="64" t="s">
        <v>203</v>
      </c>
      <c r="E894" s="65">
        <v>40429</v>
      </c>
      <c r="F894" s="66" t="s">
        <v>3118</v>
      </c>
      <c r="G894" s="66">
        <v>0</v>
      </c>
      <c r="H894" s="66">
        <v>0</v>
      </c>
      <c r="I894" s="66" t="s">
        <v>3119</v>
      </c>
      <c r="J894" s="67" t="s">
        <v>22</v>
      </c>
      <c r="K894" s="67" t="s">
        <v>26</v>
      </c>
      <c r="L894" s="67" t="s">
        <v>143</v>
      </c>
      <c r="M894" s="67" t="s">
        <v>202</v>
      </c>
      <c r="N894" s="67">
        <v>150</v>
      </c>
    </row>
    <row r="895" spans="1:14" ht="20.25" hidden="1" customHeight="1" x14ac:dyDescent="0.25">
      <c r="A895" s="64">
        <v>1967</v>
      </c>
      <c r="B895" s="64" t="s">
        <v>264</v>
      </c>
      <c r="C895" s="64" t="s">
        <v>3120</v>
      </c>
      <c r="D895" s="64" t="s">
        <v>203</v>
      </c>
      <c r="E895" s="65">
        <v>28875</v>
      </c>
      <c r="F895" s="66" t="s">
        <v>1366</v>
      </c>
      <c r="G895" s="66">
        <v>57380173</v>
      </c>
      <c r="H895" s="66" t="s">
        <v>3121</v>
      </c>
      <c r="I895" s="66" t="s">
        <v>3122</v>
      </c>
      <c r="J895" s="67" t="s">
        <v>22</v>
      </c>
      <c r="K895" s="67" t="s">
        <v>26</v>
      </c>
      <c r="L895" s="67" t="s">
        <v>143</v>
      </c>
      <c r="M895" s="67" t="s">
        <v>205</v>
      </c>
      <c r="N895" s="67">
        <v>600</v>
      </c>
    </row>
    <row r="896" spans="1:14" ht="20.25" hidden="1" customHeight="1" x14ac:dyDescent="0.25">
      <c r="A896" s="64">
        <v>1883</v>
      </c>
      <c r="B896" s="64" t="s">
        <v>3123</v>
      </c>
      <c r="C896" s="64" t="s">
        <v>3124</v>
      </c>
      <c r="D896" s="64" t="s">
        <v>203</v>
      </c>
      <c r="E896" s="65">
        <v>39435</v>
      </c>
      <c r="F896" s="66" t="s">
        <v>3125</v>
      </c>
      <c r="G896" s="66">
        <v>54508581</v>
      </c>
      <c r="H896" s="66">
        <v>0</v>
      </c>
      <c r="I896" s="66" t="s">
        <v>3126</v>
      </c>
      <c r="J896" s="67" t="s">
        <v>22</v>
      </c>
      <c r="K896" s="67" t="s">
        <v>26</v>
      </c>
      <c r="L896" s="67" t="s">
        <v>143</v>
      </c>
      <c r="M896" s="67" t="s">
        <v>399</v>
      </c>
      <c r="N896" s="67">
        <v>300</v>
      </c>
    </row>
    <row r="897" spans="1:14" ht="20.25" hidden="1" customHeight="1" x14ac:dyDescent="0.25">
      <c r="A897" s="64">
        <v>3372</v>
      </c>
      <c r="B897" s="64" t="s">
        <v>3127</v>
      </c>
      <c r="C897" s="64" t="s">
        <v>1222</v>
      </c>
      <c r="D897" s="64" t="s">
        <v>203</v>
      </c>
      <c r="E897" s="65">
        <v>39080</v>
      </c>
      <c r="F897" s="66" t="s">
        <v>3128</v>
      </c>
      <c r="G897" s="66">
        <v>58474285</v>
      </c>
      <c r="H897" s="66" t="s">
        <v>3129</v>
      </c>
      <c r="I897" s="66" t="s">
        <v>3130</v>
      </c>
      <c r="J897" s="67" t="s">
        <v>22</v>
      </c>
      <c r="K897" s="67" t="s">
        <v>26</v>
      </c>
      <c r="L897" s="67" t="s">
        <v>143</v>
      </c>
      <c r="M897" s="67" t="s">
        <v>399</v>
      </c>
      <c r="N897" s="67">
        <v>300</v>
      </c>
    </row>
    <row r="898" spans="1:14" ht="20.25" hidden="1" customHeight="1" x14ac:dyDescent="0.25">
      <c r="A898" s="64">
        <v>2010</v>
      </c>
      <c r="B898" s="64" t="s">
        <v>1397</v>
      </c>
      <c r="C898" s="64" t="s">
        <v>1554</v>
      </c>
      <c r="D898" s="64" t="s">
        <v>203</v>
      </c>
      <c r="E898" s="65">
        <v>38317</v>
      </c>
      <c r="F898" s="66" t="s">
        <v>3131</v>
      </c>
      <c r="G898" s="66">
        <v>58499631</v>
      </c>
      <c r="H898" s="66">
        <v>0</v>
      </c>
      <c r="I898" s="66">
        <v>0</v>
      </c>
      <c r="J898" s="67" t="s">
        <v>40</v>
      </c>
      <c r="K898" s="67" t="s">
        <v>39</v>
      </c>
      <c r="L898" s="67" t="s">
        <v>143</v>
      </c>
      <c r="M898" s="67" t="s">
        <v>204</v>
      </c>
      <c r="N898" s="67">
        <v>400</v>
      </c>
    </row>
    <row r="899" spans="1:14" ht="20.25" hidden="1" customHeight="1" x14ac:dyDescent="0.25">
      <c r="A899" s="64">
        <v>1714</v>
      </c>
      <c r="B899" s="64" t="s">
        <v>3132</v>
      </c>
      <c r="C899" s="64" t="s">
        <v>3133</v>
      </c>
      <c r="D899" s="64" t="s">
        <v>203</v>
      </c>
      <c r="E899" s="65">
        <v>34732</v>
      </c>
      <c r="F899" s="66" t="s">
        <v>3134</v>
      </c>
      <c r="G899" s="66">
        <v>57507990</v>
      </c>
      <c r="H899" s="66">
        <v>0</v>
      </c>
      <c r="I899" s="66" t="s">
        <v>3135</v>
      </c>
      <c r="J899" s="67" t="s">
        <v>40</v>
      </c>
      <c r="K899" s="67" t="s">
        <v>39</v>
      </c>
      <c r="L899" s="67" t="s">
        <v>143</v>
      </c>
      <c r="M899" s="67" t="s">
        <v>204</v>
      </c>
      <c r="N899" s="67">
        <v>400</v>
      </c>
    </row>
    <row r="900" spans="1:14" ht="20.25" hidden="1" customHeight="1" x14ac:dyDescent="0.25">
      <c r="A900" s="64">
        <v>1723</v>
      </c>
      <c r="B900" s="64" t="s">
        <v>3136</v>
      </c>
      <c r="C900" s="64" t="s">
        <v>3137</v>
      </c>
      <c r="D900" s="64" t="s">
        <v>203</v>
      </c>
      <c r="E900" s="65">
        <v>36776</v>
      </c>
      <c r="F900" s="66" t="s">
        <v>3138</v>
      </c>
      <c r="G900" s="66">
        <v>59069459</v>
      </c>
      <c r="H900" s="66">
        <v>0</v>
      </c>
      <c r="I900" s="66" t="s">
        <v>3139</v>
      </c>
      <c r="J900" s="67" t="s">
        <v>40</v>
      </c>
      <c r="K900" s="67" t="s">
        <v>39</v>
      </c>
      <c r="L900" s="67" t="s">
        <v>143</v>
      </c>
      <c r="M900" s="67" t="s">
        <v>204</v>
      </c>
      <c r="N900" s="67">
        <v>400</v>
      </c>
    </row>
    <row r="901" spans="1:14" ht="20.25" hidden="1" customHeight="1" x14ac:dyDescent="0.25">
      <c r="A901" s="64">
        <v>1478</v>
      </c>
      <c r="B901" s="64" t="s">
        <v>2352</v>
      </c>
      <c r="C901" s="64" t="s">
        <v>3140</v>
      </c>
      <c r="D901" s="64" t="s">
        <v>203</v>
      </c>
      <c r="E901" s="65">
        <v>38061</v>
      </c>
      <c r="F901" s="66" t="s">
        <v>3141</v>
      </c>
      <c r="G901" s="66">
        <v>57706034</v>
      </c>
      <c r="H901" s="66" t="s">
        <v>3142</v>
      </c>
      <c r="I901" s="66" t="s">
        <v>3143</v>
      </c>
      <c r="J901" s="67" t="s">
        <v>3144</v>
      </c>
      <c r="K901" s="67" t="s">
        <v>37</v>
      </c>
      <c r="L901" s="67" t="s">
        <v>143</v>
      </c>
      <c r="M901" s="67" t="s">
        <v>204</v>
      </c>
      <c r="N901" s="67">
        <v>400</v>
      </c>
    </row>
    <row r="902" spans="1:14" ht="20.25" hidden="1" customHeight="1" x14ac:dyDescent="0.25">
      <c r="A902" s="64">
        <v>1477</v>
      </c>
      <c r="B902" s="64" t="s">
        <v>3145</v>
      </c>
      <c r="C902" s="64" t="s">
        <v>3146</v>
      </c>
      <c r="D902" s="64" t="s">
        <v>201</v>
      </c>
      <c r="E902" s="65">
        <v>38898</v>
      </c>
      <c r="F902" s="66" t="s">
        <v>3141</v>
      </c>
      <c r="G902" s="66">
        <v>0</v>
      </c>
      <c r="H902" s="66" t="s">
        <v>3147</v>
      </c>
      <c r="I902" s="66">
        <v>0</v>
      </c>
      <c r="J902" s="67" t="s">
        <v>3144</v>
      </c>
      <c r="K902" s="67" t="s">
        <v>37</v>
      </c>
      <c r="L902" s="67" t="s">
        <v>143</v>
      </c>
      <c r="M902" s="67" t="s">
        <v>399</v>
      </c>
      <c r="N902" s="67">
        <v>300</v>
      </c>
    </row>
    <row r="903" spans="1:14" ht="20.25" hidden="1" customHeight="1" x14ac:dyDescent="0.25">
      <c r="A903" s="64">
        <v>1474</v>
      </c>
      <c r="B903" s="64" t="s">
        <v>3148</v>
      </c>
      <c r="C903" s="64" t="s">
        <v>3149</v>
      </c>
      <c r="D903" s="64" t="s">
        <v>203</v>
      </c>
      <c r="E903" s="65">
        <v>41289</v>
      </c>
      <c r="F903" s="66" t="s">
        <v>3150</v>
      </c>
      <c r="G903" s="66">
        <v>0</v>
      </c>
      <c r="H903" s="66" t="s">
        <v>3151</v>
      </c>
      <c r="I903" s="66">
        <v>0</v>
      </c>
      <c r="J903" s="67" t="s">
        <v>3144</v>
      </c>
      <c r="K903" s="67" t="s">
        <v>37</v>
      </c>
      <c r="L903" s="67" t="s">
        <v>143</v>
      </c>
      <c r="M903" s="67" t="s">
        <v>71</v>
      </c>
      <c r="N903" s="67">
        <v>150</v>
      </c>
    </row>
    <row r="904" spans="1:14" ht="20.25" hidden="1" customHeight="1" x14ac:dyDescent="0.25">
      <c r="A904" s="64">
        <v>1476</v>
      </c>
      <c r="B904" s="64" t="s">
        <v>3148</v>
      </c>
      <c r="C904" s="64" t="s">
        <v>3152</v>
      </c>
      <c r="D904" s="64" t="s">
        <v>203</v>
      </c>
      <c r="E904" s="65">
        <v>40612</v>
      </c>
      <c r="F904" s="66" t="s">
        <v>3141</v>
      </c>
      <c r="G904" s="66">
        <v>0</v>
      </c>
      <c r="H904" s="66" t="s">
        <v>3153</v>
      </c>
      <c r="I904" s="66">
        <v>0</v>
      </c>
      <c r="J904" s="67" t="s">
        <v>3144</v>
      </c>
      <c r="K904" s="67" t="s">
        <v>37</v>
      </c>
      <c r="L904" s="67" t="s">
        <v>143</v>
      </c>
      <c r="M904" s="67" t="s">
        <v>202</v>
      </c>
      <c r="N904" s="67">
        <v>150</v>
      </c>
    </row>
    <row r="905" spans="1:14" ht="20.25" hidden="1" customHeight="1" x14ac:dyDescent="0.25">
      <c r="A905" s="64">
        <v>2698</v>
      </c>
      <c r="B905" s="64" t="s">
        <v>3154</v>
      </c>
      <c r="C905" s="64" t="s">
        <v>3155</v>
      </c>
      <c r="D905" s="64" t="s">
        <v>203</v>
      </c>
      <c r="E905" s="65">
        <v>40844</v>
      </c>
      <c r="F905" s="66" t="s">
        <v>3156</v>
      </c>
      <c r="G905" s="66" t="s">
        <v>3157</v>
      </c>
      <c r="H905" s="66" t="s">
        <v>3158</v>
      </c>
      <c r="I905" s="66">
        <v>0</v>
      </c>
      <c r="J905" s="67" t="s">
        <v>3144</v>
      </c>
      <c r="K905" s="67" t="s">
        <v>37</v>
      </c>
      <c r="L905" s="67" t="s">
        <v>143</v>
      </c>
      <c r="M905" s="67" t="s">
        <v>202</v>
      </c>
      <c r="N905" s="67">
        <v>150</v>
      </c>
    </row>
    <row r="906" spans="1:14" ht="20.25" hidden="1" customHeight="1" x14ac:dyDescent="0.25">
      <c r="A906" s="64">
        <v>1095</v>
      </c>
      <c r="B906" s="64" t="s">
        <v>3159</v>
      </c>
      <c r="C906" s="64" t="s">
        <v>3160</v>
      </c>
      <c r="D906" s="64" t="s">
        <v>203</v>
      </c>
      <c r="E906" s="65">
        <v>39544</v>
      </c>
      <c r="F906" s="66" t="s">
        <v>3161</v>
      </c>
      <c r="G906" s="66">
        <v>58804577</v>
      </c>
      <c r="H906" s="66">
        <v>0</v>
      </c>
      <c r="I906" s="66">
        <v>0</v>
      </c>
      <c r="J906" s="67" t="s">
        <v>3144</v>
      </c>
      <c r="K906" s="67" t="s">
        <v>37</v>
      </c>
      <c r="L906" s="67" t="s">
        <v>143</v>
      </c>
      <c r="M906" s="67" t="s">
        <v>175</v>
      </c>
      <c r="N906" s="67">
        <v>200</v>
      </c>
    </row>
    <row r="907" spans="1:14" ht="20.25" hidden="1" customHeight="1" x14ac:dyDescent="0.25">
      <c r="A907" s="64">
        <v>1093</v>
      </c>
      <c r="B907" s="64" t="s">
        <v>3123</v>
      </c>
      <c r="C907" s="64" t="s">
        <v>3162</v>
      </c>
      <c r="D907" s="64" t="s">
        <v>201</v>
      </c>
      <c r="E907" s="65">
        <v>40738</v>
      </c>
      <c r="F907" s="66" t="s">
        <v>3163</v>
      </c>
      <c r="G907" s="66">
        <v>57021703</v>
      </c>
      <c r="H907" s="66">
        <v>0</v>
      </c>
      <c r="I907" s="66">
        <v>0</v>
      </c>
      <c r="J907" s="67" t="s">
        <v>3144</v>
      </c>
      <c r="K907" s="67" t="s">
        <v>37</v>
      </c>
      <c r="L907" s="67" t="s">
        <v>143</v>
      </c>
      <c r="M907" s="67" t="s">
        <v>202</v>
      </c>
      <c r="N907" s="67">
        <v>150</v>
      </c>
    </row>
    <row r="908" spans="1:14" ht="20.25" hidden="1" customHeight="1" x14ac:dyDescent="0.25">
      <c r="A908" s="64">
        <v>1094</v>
      </c>
      <c r="B908" s="64" t="s">
        <v>3164</v>
      </c>
      <c r="C908" s="64" t="s">
        <v>2558</v>
      </c>
      <c r="D908" s="64" t="s">
        <v>203</v>
      </c>
      <c r="E908" s="65">
        <v>38851</v>
      </c>
      <c r="F908" s="66" t="s">
        <v>3165</v>
      </c>
      <c r="G908" s="66">
        <v>54596424</v>
      </c>
      <c r="H908" s="66">
        <v>0</v>
      </c>
      <c r="I908" s="66">
        <v>0</v>
      </c>
      <c r="J908" s="67" t="s">
        <v>3144</v>
      </c>
      <c r="K908" s="67" t="s">
        <v>37</v>
      </c>
      <c r="L908" s="67" t="s">
        <v>143</v>
      </c>
      <c r="M908" s="67" t="s">
        <v>399</v>
      </c>
      <c r="N908" s="67">
        <v>300</v>
      </c>
    </row>
    <row r="909" spans="1:14" ht="20.25" hidden="1" customHeight="1" x14ac:dyDescent="0.25">
      <c r="A909" s="64">
        <v>1938</v>
      </c>
      <c r="B909" s="64" t="s">
        <v>3166</v>
      </c>
      <c r="C909" s="64" t="s">
        <v>3167</v>
      </c>
      <c r="D909" s="64" t="s">
        <v>201</v>
      </c>
      <c r="E909" s="65">
        <v>31681</v>
      </c>
      <c r="F909" s="66" t="s">
        <v>3168</v>
      </c>
      <c r="G909" s="66">
        <v>57771213</v>
      </c>
      <c r="H909" s="66" t="s">
        <v>3169</v>
      </c>
      <c r="I909" s="66">
        <v>0</v>
      </c>
      <c r="J909" s="67" t="s">
        <v>3144</v>
      </c>
      <c r="K909" s="67" t="s">
        <v>37</v>
      </c>
      <c r="L909" s="67" t="s">
        <v>143</v>
      </c>
      <c r="M909" s="67" t="s">
        <v>205</v>
      </c>
      <c r="N909" s="67">
        <v>600</v>
      </c>
    </row>
    <row r="910" spans="1:14" ht="20.25" hidden="1" customHeight="1" x14ac:dyDescent="0.25">
      <c r="A910" s="64">
        <v>1090</v>
      </c>
      <c r="B910" s="64" t="s">
        <v>3170</v>
      </c>
      <c r="C910" s="64" t="s">
        <v>3171</v>
      </c>
      <c r="D910" s="64" t="s">
        <v>203</v>
      </c>
      <c r="E910" s="65">
        <v>41156</v>
      </c>
      <c r="F910" s="66" t="s">
        <v>3163</v>
      </c>
      <c r="G910" s="66">
        <v>58151317</v>
      </c>
      <c r="H910" s="66">
        <v>0</v>
      </c>
      <c r="I910" s="66">
        <v>0</v>
      </c>
      <c r="J910" s="67" t="s">
        <v>3144</v>
      </c>
      <c r="K910" s="67" t="s">
        <v>37</v>
      </c>
      <c r="L910" s="67" t="s">
        <v>143</v>
      </c>
      <c r="M910" s="67" t="s">
        <v>71</v>
      </c>
      <c r="N910" s="67">
        <v>150</v>
      </c>
    </row>
    <row r="911" spans="1:14" ht="20.25" hidden="1" customHeight="1" x14ac:dyDescent="0.25">
      <c r="A911" s="64">
        <v>1092</v>
      </c>
      <c r="B911" s="64" t="s">
        <v>3170</v>
      </c>
      <c r="C911" s="64" t="s">
        <v>3172</v>
      </c>
      <c r="D911" s="64" t="s">
        <v>201</v>
      </c>
      <c r="E911" s="65">
        <v>40397</v>
      </c>
      <c r="F911" s="66" t="s">
        <v>3163</v>
      </c>
      <c r="G911" s="66">
        <v>58151317</v>
      </c>
      <c r="H911" s="66">
        <v>0</v>
      </c>
      <c r="I911" s="66">
        <v>0</v>
      </c>
      <c r="J911" s="67" t="s">
        <v>3144</v>
      </c>
      <c r="K911" s="67" t="s">
        <v>37</v>
      </c>
      <c r="L911" s="67" t="s">
        <v>143</v>
      </c>
      <c r="M911" s="67" t="s">
        <v>202</v>
      </c>
      <c r="N911" s="67">
        <v>150</v>
      </c>
    </row>
    <row r="912" spans="1:14" ht="20.25" hidden="1" customHeight="1" x14ac:dyDescent="0.25">
      <c r="A912" s="64">
        <v>1475</v>
      </c>
      <c r="B912" s="64" t="s">
        <v>3173</v>
      </c>
      <c r="C912" s="64" t="s">
        <v>3174</v>
      </c>
      <c r="D912" s="64" t="s">
        <v>203</v>
      </c>
      <c r="E912" s="65">
        <v>40997</v>
      </c>
      <c r="F912" s="66" t="s">
        <v>3141</v>
      </c>
      <c r="G912" s="66">
        <v>57706034</v>
      </c>
      <c r="H912" s="66" t="s">
        <v>3175</v>
      </c>
      <c r="I912" s="66" t="s">
        <v>3143</v>
      </c>
      <c r="J912" s="67" t="s">
        <v>3144</v>
      </c>
      <c r="K912" s="67" t="s">
        <v>37</v>
      </c>
      <c r="L912" s="67" t="s">
        <v>143</v>
      </c>
      <c r="M912" s="67" t="s">
        <v>71</v>
      </c>
      <c r="N912" s="67">
        <v>150</v>
      </c>
    </row>
    <row r="913" spans="1:14" ht="20.25" hidden="1" customHeight="1" x14ac:dyDescent="0.25">
      <c r="A913" s="64">
        <v>1091</v>
      </c>
      <c r="B913" s="64" t="s">
        <v>3176</v>
      </c>
      <c r="C913" s="64" t="s">
        <v>3177</v>
      </c>
      <c r="D913" s="64" t="s">
        <v>203</v>
      </c>
      <c r="E913" s="65">
        <v>42845</v>
      </c>
      <c r="F913" s="66" t="s">
        <v>3178</v>
      </c>
      <c r="G913" s="66">
        <v>57070427</v>
      </c>
      <c r="H913" s="66">
        <v>0</v>
      </c>
      <c r="I913" s="66">
        <v>0</v>
      </c>
      <c r="J913" s="67" t="s">
        <v>3144</v>
      </c>
      <c r="K913" s="67" t="s">
        <v>37</v>
      </c>
      <c r="L913" s="67" t="s">
        <v>143</v>
      </c>
      <c r="M913" s="67" t="s">
        <v>69</v>
      </c>
      <c r="N913" s="67">
        <v>100</v>
      </c>
    </row>
    <row r="914" spans="1:14" ht="20.25" hidden="1" customHeight="1" x14ac:dyDescent="0.25">
      <c r="A914" s="64">
        <v>3373</v>
      </c>
      <c r="B914" s="64" t="s">
        <v>3176</v>
      </c>
      <c r="C914" s="64" t="s">
        <v>3179</v>
      </c>
      <c r="D914" s="64" t="s">
        <v>203</v>
      </c>
      <c r="E914" s="65">
        <v>28376</v>
      </c>
      <c r="F914" s="66" t="s">
        <v>3180</v>
      </c>
      <c r="G914" s="66">
        <v>57070427</v>
      </c>
      <c r="H914" s="66" t="s">
        <v>3181</v>
      </c>
      <c r="I914" s="66" t="s">
        <v>3182</v>
      </c>
      <c r="J914" s="67" t="s">
        <v>3144</v>
      </c>
      <c r="K914" s="67" t="s">
        <v>37</v>
      </c>
      <c r="L914" s="67" t="s">
        <v>143</v>
      </c>
      <c r="M914" s="67" t="s">
        <v>205</v>
      </c>
      <c r="N914" s="67">
        <v>600</v>
      </c>
    </row>
    <row r="915" spans="1:14" ht="20.25" hidden="1" customHeight="1" x14ac:dyDescent="0.25">
      <c r="A915" s="64">
        <v>3374</v>
      </c>
      <c r="B915" s="64" t="s">
        <v>3183</v>
      </c>
      <c r="C915" s="64" t="s">
        <v>3184</v>
      </c>
      <c r="D915" s="64" t="s">
        <v>203</v>
      </c>
      <c r="E915" s="65">
        <v>34780</v>
      </c>
      <c r="F915" s="66" t="s">
        <v>3185</v>
      </c>
      <c r="G915" s="66">
        <v>54841064</v>
      </c>
      <c r="H915" s="66" t="s">
        <v>3186</v>
      </c>
      <c r="I915" s="66">
        <v>0</v>
      </c>
      <c r="J915" s="67" t="s">
        <v>3144</v>
      </c>
      <c r="K915" s="67" t="s">
        <v>37</v>
      </c>
      <c r="L915" s="67" t="s">
        <v>143</v>
      </c>
      <c r="M915" s="67" t="s">
        <v>204</v>
      </c>
      <c r="N915" s="67">
        <v>400</v>
      </c>
    </row>
    <row r="916" spans="1:14" ht="20.25" hidden="1" customHeight="1" x14ac:dyDescent="0.25">
      <c r="A916" s="64">
        <v>3375</v>
      </c>
      <c r="B916" s="64" t="s">
        <v>3187</v>
      </c>
      <c r="C916" s="64" t="s">
        <v>3188</v>
      </c>
      <c r="D916" s="64" t="s">
        <v>203</v>
      </c>
      <c r="E916" s="65">
        <v>38775</v>
      </c>
      <c r="F916" s="66" t="s">
        <v>3189</v>
      </c>
      <c r="G916" s="66">
        <v>57050124</v>
      </c>
      <c r="H916" s="66" t="s">
        <v>3190</v>
      </c>
      <c r="I916" s="66" t="s">
        <v>3191</v>
      </c>
      <c r="J916" s="67" t="s">
        <v>3144</v>
      </c>
      <c r="K916" s="67" t="s">
        <v>37</v>
      </c>
      <c r="L916" s="67" t="s">
        <v>143</v>
      </c>
      <c r="M916" s="67" t="s">
        <v>399</v>
      </c>
      <c r="N916" s="67">
        <v>300</v>
      </c>
    </row>
    <row r="917" spans="1:14" ht="20.25" hidden="1" customHeight="1" x14ac:dyDescent="0.25">
      <c r="A917" s="64">
        <v>3376</v>
      </c>
      <c r="B917" s="64" t="s">
        <v>3148</v>
      </c>
      <c r="C917" s="64" t="s">
        <v>3192</v>
      </c>
      <c r="D917" s="64" t="s">
        <v>201</v>
      </c>
      <c r="E917" s="65">
        <v>38036</v>
      </c>
      <c r="F917" s="66" t="s">
        <v>3193</v>
      </c>
      <c r="G917" s="66">
        <v>58013048</v>
      </c>
      <c r="H917" s="66" t="s">
        <v>3194</v>
      </c>
      <c r="I917" s="66" t="s">
        <v>3195</v>
      </c>
      <c r="J917" s="67" t="s">
        <v>3144</v>
      </c>
      <c r="K917" s="67" t="s">
        <v>37</v>
      </c>
      <c r="L917" s="67" t="s">
        <v>143</v>
      </c>
      <c r="M917" s="67" t="s">
        <v>204</v>
      </c>
      <c r="N917" s="67">
        <v>400</v>
      </c>
    </row>
    <row r="918" spans="1:14" ht="20.25" hidden="1" customHeight="1" x14ac:dyDescent="0.25">
      <c r="A918" s="64">
        <v>3377</v>
      </c>
      <c r="B918" s="64" t="s">
        <v>3196</v>
      </c>
      <c r="C918" s="64" t="s">
        <v>3197</v>
      </c>
      <c r="D918" s="64" t="s">
        <v>203</v>
      </c>
      <c r="E918" s="65">
        <v>33152</v>
      </c>
      <c r="F918" s="66" t="s">
        <v>3198</v>
      </c>
      <c r="G918" s="66">
        <v>54925029</v>
      </c>
      <c r="H918" s="66" t="s">
        <v>3199</v>
      </c>
      <c r="I918" s="66">
        <v>0</v>
      </c>
      <c r="J918" s="67" t="s">
        <v>3144</v>
      </c>
      <c r="K918" s="67" t="s">
        <v>37</v>
      </c>
      <c r="L918" s="67" t="s">
        <v>143</v>
      </c>
      <c r="M918" s="67" t="s">
        <v>205</v>
      </c>
      <c r="N918" s="67">
        <v>600</v>
      </c>
    </row>
    <row r="919" spans="1:14" ht="20.25" hidden="1" customHeight="1" x14ac:dyDescent="0.25">
      <c r="A919" s="64">
        <v>3378</v>
      </c>
      <c r="B919" s="64" t="s">
        <v>3173</v>
      </c>
      <c r="C919" s="64" t="s">
        <v>3200</v>
      </c>
      <c r="D919" s="64" t="s">
        <v>203</v>
      </c>
      <c r="E919" s="65">
        <v>30448</v>
      </c>
      <c r="F919" s="66" t="s">
        <v>3201</v>
      </c>
      <c r="G919" s="66">
        <v>57706034</v>
      </c>
      <c r="H919" s="66" t="s">
        <v>3202</v>
      </c>
      <c r="I919" s="66" t="s">
        <v>3203</v>
      </c>
      <c r="J919" s="67" t="s">
        <v>3144</v>
      </c>
      <c r="K919" s="67" t="s">
        <v>37</v>
      </c>
      <c r="L919" s="67" t="s">
        <v>143</v>
      </c>
      <c r="M919" s="67" t="s">
        <v>205</v>
      </c>
      <c r="N919" s="67">
        <v>600</v>
      </c>
    </row>
    <row r="920" spans="1:14" ht="20.25" hidden="1" customHeight="1" x14ac:dyDescent="0.25">
      <c r="A920" s="64">
        <v>3379</v>
      </c>
      <c r="B920" s="64" t="s">
        <v>3204</v>
      </c>
      <c r="C920" s="64" t="s">
        <v>3205</v>
      </c>
      <c r="D920" s="64" t="s">
        <v>203</v>
      </c>
      <c r="E920" s="65">
        <v>31698</v>
      </c>
      <c r="F920" s="66" t="s">
        <v>3206</v>
      </c>
      <c r="G920" s="66">
        <v>57644297</v>
      </c>
      <c r="H920" s="66" t="s">
        <v>3207</v>
      </c>
      <c r="I920" s="66">
        <v>0</v>
      </c>
      <c r="J920" s="67" t="s">
        <v>3144</v>
      </c>
      <c r="K920" s="67" t="s">
        <v>37</v>
      </c>
      <c r="L920" s="67" t="s">
        <v>143</v>
      </c>
      <c r="M920" s="67" t="s">
        <v>205</v>
      </c>
      <c r="N920" s="67">
        <v>600</v>
      </c>
    </row>
    <row r="921" spans="1:14" ht="20.25" hidden="1" customHeight="1" x14ac:dyDescent="0.25">
      <c r="A921" s="64">
        <v>3380</v>
      </c>
      <c r="B921" s="64" t="s">
        <v>3145</v>
      </c>
      <c r="C921" s="64" t="s">
        <v>3208</v>
      </c>
      <c r="D921" s="64" t="s">
        <v>203</v>
      </c>
      <c r="E921" s="65">
        <v>37969</v>
      </c>
      <c r="F921" s="66" t="s">
        <v>3209</v>
      </c>
      <c r="G921" s="66">
        <v>58313711</v>
      </c>
      <c r="H921" s="66" t="s">
        <v>3210</v>
      </c>
      <c r="I921" s="66" t="s">
        <v>3211</v>
      </c>
      <c r="J921" s="67" t="s">
        <v>3144</v>
      </c>
      <c r="K921" s="67" t="s">
        <v>37</v>
      </c>
      <c r="L921" s="67" t="s">
        <v>143</v>
      </c>
      <c r="M921" s="67" t="s">
        <v>204</v>
      </c>
      <c r="N921" s="67">
        <v>400</v>
      </c>
    </row>
    <row r="922" spans="1:14" ht="20.25" hidden="1" customHeight="1" x14ac:dyDescent="0.25">
      <c r="A922" s="64">
        <v>3381</v>
      </c>
      <c r="B922" s="64" t="s">
        <v>3212</v>
      </c>
      <c r="C922" s="64" t="s">
        <v>3213</v>
      </c>
      <c r="D922" s="64" t="s">
        <v>203</v>
      </c>
      <c r="E922" s="65">
        <v>34692</v>
      </c>
      <c r="F922" s="66" t="s">
        <v>3214</v>
      </c>
      <c r="G922" s="66">
        <v>57771420</v>
      </c>
      <c r="H922" s="66" t="s">
        <v>3215</v>
      </c>
      <c r="I922" s="66">
        <v>0</v>
      </c>
      <c r="J922" s="67" t="s">
        <v>3144</v>
      </c>
      <c r="K922" s="67" t="s">
        <v>37</v>
      </c>
      <c r="L922" s="67" t="s">
        <v>143</v>
      </c>
      <c r="M922" s="67" t="s">
        <v>204</v>
      </c>
      <c r="N922" s="67">
        <v>400</v>
      </c>
    </row>
    <row r="923" spans="1:14" ht="20.25" hidden="1" customHeight="1" x14ac:dyDescent="0.25">
      <c r="A923" s="64">
        <v>3382</v>
      </c>
      <c r="B923" s="64" t="s">
        <v>443</v>
      </c>
      <c r="C923" s="64" t="s">
        <v>3216</v>
      </c>
      <c r="D923" s="64" t="s">
        <v>203</v>
      </c>
      <c r="E923" s="65">
        <v>37790</v>
      </c>
      <c r="F923" s="66" t="s">
        <v>3217</v>
      </c>
      <c r="G923" s="66">
        <v>59127699</v>
      </c>
      <c r="H923" s="66" t="s">
        <v>3218</v>
      </c>
      <c r="I923" s="66" t="s">
        <v>3219</v>
      </c>
      <c r="J923" s="67" t="s">
        <v>3144</v>
      </c>
      <c r="K923" s="67" t="s">
        <v>37</v>
      </c>
      <c r="L923" s="67" t="s">
        <v>143</v>
      </c>
      <c r="M923" s="67" t="s">
        <v>204</v>
      </c>
      <c r="N923" s="67">
        <v>400</v>
      </c>
    </row>
    <row r="924" spans="1:14" ht="20.25" hidden="1" customHeight="1" x14ac:dyDescent="0.25">
      <c r="A924" s="64">
        <v>3383</v>
      </c>
      <c r="B924" s="64" t="s">
        <v>3173</v>
      </c>
      <c r="C924" s="64" t="s">
        <v>3220</v>
      </c>
      <c r="D924" s="64" t="s">
        <v>203</v>
      </c>
      <c r="E924" s="65">
        <v>43326</v>
      </c>
      <c r="F924" s="66" t="s">
        <v>3201</v>
      </c>
      <c r="G924" s="66">
        <v>57706034</v>
      </c>
      <c r="H924" s="66" t="s">
        <v>3221</v>
      </c>
      <c r="I924" s="66" t="s">
        <v>3203</v>
      </c>
      <c r="J924" s="67" t="s">
        <v>3144</v>
      </c>
      <c r="K924" s="67" t="s">
        <v>37</v>
      </c>
      <c r="L924" s="67" t="s">
        <v>143</v>
      </c>
      <c r="M924" s="67" t="s">
        <v>69</v>
      </c>
      <c r="N924" s="67">
        <v>100</v>
      </c>
    </row>
    <row r="925" spans="1:14" ht="20.25" hidden="1" customHeight="1" x14ac:dyDescent="0.25">
      <c r="A925" s="64">
        <v>3384</v>
      </c>
      <c r="B925" s="64" t="s">
        <v>3222</v>
      </c>
      <c r="C925" s="64" t="s">
        <v>2283</v>
      </c>
      <c r="D925" s="64" t="s">
        <v>203</v>
      </c>
      <c r="E925" s="65">
        <v>42094</v>
      </c>
      <c r="F925" s="66" t="s">
        <v>3223</v>
      </c>
      <c r="G925" s="66">
        <v>59730882</v>
      </c>
      <c r="H925" s="66" t="s">
        <v>3224</v>
      </c>
      <c r="I925" s="66">
        <v>0</v>
      </c>
      <c r="J925" s="67" t="s">
        <v>3144</v>
      </c>
      <c r="K925" s="67" t="s">
        <v>37</v>
      </c>
      <c r="L925" s="67" t="s">
        <v>143</v>
      </c>
      <c r="M925" s="67" t="s">
        <v>70</v>
      </c>
      <c r="N925" s="67">
        <v>100</v>
      </c>
    </row>
    <row r="926" spans="1:14" ht="20.25" hidden="1" customHeight="1" x14ac:dyDescent="0.25">
      <c r="A926" s="64">
        <v>2896</v>
      </c>
      <c r="B926" s="64" t="s">
        <v>3225</v>
      </c>
      <c r="C926" s="64" t="s">
        <v>3226</v>
      </c>
      <c r="D926" s="64" t="s">
        <v>203</v>
      </c>
      <c r="E926" s="65" t="s">
        <v>3227</v>
      </c>
      <c r="F926" s="66" t="s">
        <v>3228</v>
      </c>
      <c r="G926" s="66">
        <v>59321100</v>
      </c>
      <c r="H926" s="66">
        <v>0</v>
      </c>
      <c r="I926" s="66">
        <v>0</v>
      </c>
      <c r="J926" s="67" t="s">
        <v>41</v>
      </c>
      <c r="K926" s="67" t="s">
        <v>62</v>
      </c>
      <c r="L926" s="67" t="s">
        <v>143</v>
      </c>
      <c r="M926" s="67" t="s">
        <v>202</v>
      </c>
      <c r="N926" s="67">
        <v>150</v>
      </c>
    </row>
    <row r="927" spans="1:14" ht="20.25" hidden="1" customHeight="1" x14ac:dyDescent="0.25">
      <c r="A927" s="64">
        <v>1529</v>
      </c>
      <c r="B927" s="64" t="s">
        <v>3229</v>
      </c>
      <c r="C927" s="64" t="s">
        <v>3230</v>
      </c>
      <c r="D927" s="64" t="s">
        <v>203</v>
      </c>
      <c r="E927" s="65">
        <v>39926</v>
      </c>
      <c r="F927" s="66" t="s">
        <v>3231</v>
      </c>
      <c r="G927" s="66">
        <v>58323067</v>
      </c>
      <c r="H927" s="66">
        <v>0</v>
      </c>
      <c r="I927" s="66" t="s">
        <v>3232</v>
      </c>
      <c r="J927" s="67" t="s">
        <v>41</v>
      </c>
      <c r="K927" s="67" t="s">
        <v>62</v>
      </c>
      <c r="L927" s="67" t="s">
        <v>143</v>
      </c>
      <c r="M927" s="67" t="s">
        <v>175</v>
      </c>
      <c r="N927" s="67">
        <v>200</v>
      </c>
    </row>
    <row r="928" spans="1:14" ht="20.25" hidden="1" customHeight="1" x14ac:dyDescent="0.25">
      <c r="A928" s="64">
        <v>2037</v>
      </c>
      <c r="B928" s="64" t="s">
        <v>3233</v>
      </c>
      <c r="C928" s="64" t="s">
        <v>3234</v>
      </c>
      <c r="D928" s="64" t="s">
        <v>203</v>
      </c>
      <c r="E928" s="65">
        <v>39455</v>
      </c>
      <c r="F928" s="66" t="s">
        <v>3235</v>
      </c>
      <c r="G928" s="66">
        <v>57564476</v>
      </c>
      <c r="H928" s="66">
        <v>0</v>
      </c>
      <c r="I928" s="66">
        <v>0</v>
      </c>
      <c r="J928" s="67" t="s">
        <v>41</v>
      </c>
      <c r="K928" s="67" t="s">
        <v>62</v>
      </c>
      <c r="L928" s="67" t="s">
        <v>143</v>
      </c>
      <c r="M928" s="67" t="s">
        <v>175</v>
      </c>
      <c r="N928" s="67">
        <v>200</v>
      </c>
    </row>
    <row r="929" spans="1:14" ht="20.25" hidden="1" customHeight="1" x14ac:dyDescent="0.25">
      <c r="A929" s="64">
        <v>3385</v>
      </c>
      <c r="B929" s="64" t="s">
        <v>3236</v>
      </c>
      <c r="C929" s="64" t="s">
        <v>3237</v>
      </c>
      <c r="D929" s="64" t="s">
        <v>203</v>
      </c>
      <c r="E929" s="65">
        <v>33232</v>
      </c>
      <c r="F929" s="66" t="s">
        <v>3238</v>
      </c>
      <c r="G929" s="66">
        <v>59485124</v>
      </c>
      <c r="H929" s="66" t="s">
        <v>3239</v>
      </c>
      <c r="I929" s="66" t="s">
        <v>3240</v>
      </c>
      <c r="J929" s="67" t="s">
        <v>41</v>
      </c>
      <c r="K929" s="67" t="s">
        <v>62</v>
      </c>
      <c r="L929" s="67" t="s">
        <v>143</v>
      </c>
      <c r="M929" s="67" t="s">
        <v>205</v>
      </c>
      <c r="N929" s="67">
        <v>600</v>
      </c>
    </row>
    <row r="930" spans="1:14" ht="20.25" hidden="1" customHeight="1" x14ac:dyDescent="0.25">
      <c r="A930" s="64">
        <v>3386</v>
      </c>
      <c r="B930" s="64" t="s">
        <v>3241</v>
      </c>
      <c r="C930" s="64" t="s">
        <v>3242</v>
      </c>
      <c r="D930" s="64" t="s">
        <v>203</v>
      </c>
      <c r="E930" s="65">
        <v>33472</v>
      </c>
      <c r="F930" s="66" t="s">
        <v>3243</v>
      </c>
      <c r="G930" s="66">
        <v>52503511</v>
      </c>
      <c r="H930" s="66" t="s">
        <v>3244</v>
      </c>
      <c r="I930" s="66" t="s">
        <v>3245</v>
      </c>
      <c r="J930" s="67" t="s">
        <v>41</v>
      </c>
      <c r="K930" s="67" t="s">
        <v>62</v>
      </c>
      <c r="L930" s="67" t="s">
        <v>143</v>
      </c>
      <c r="M930" s="67" t="s">
        <v>204</v>
      </c>
      <c r="N930" s="67">
        <v>400</v>
      </c>
    </row>
    <row r="931" spans="1:14" ht="20.25" hidden="1" customHeight="1" x14ac:dyDescent="0.25">
      <c r="A931" s="64">
        <v>3387</v>
      </c>
      <c r="B931" s="64" t="s">
        <v>1533</v>
      </c>
      <c r="C931" s="64" t="s">
        <v>3246</v>
      </c>
      <c r="D931" s="64" t="s">
        <v>201</v>
      </c>
      <c r="E931" s="65">
        <v>33129</v>
      </c>
      <c r="F931" s="66" t="s">
        <v>3247</v>
      </c>
      <c r="G931" s="66">
        <v>54958243</v>
      </c>
      <c r="H931" s="66" t="s">
        <v>3248</v>
      </c>
      <c r="I931" s="66" t="s">
        <v>3249</v>
      </c>
      <c r="J931" s="67" t="s">
        <v>41</v>
      </c>
      <c r="K931" s="67" t="s">
        <v>62</v>
      </c>
      <c r="L931" s="67" t="s">
        <v>143</v>
      </c>
      <c r="M931" s="67" t="s">
        <v>205</v>
      </c>
      <c r="N931" s="67">
        <v>600</v>
      </c>
    </row>
    <row r="932" spans="1:14" ht="20.25" hidden="1" customHeight="1" x14ac:dyDescent="0.25">
      <c r="A932" s="64">
        <v>3388</v>
      </c>
      <c r="B932" s="64" t="s">
        <v>407</v>
      </c>
      <c r="C932" s="64" t="s">
        <v>2283</v>
      </c>
      <c r="D932" s="64" t="s">
        <v>203</v>
      </c>
      <c r="E932" s="65">
        <v>42946</v>
      </c>
      <c r="F932" s="66" t="s">
        <v>3250</v>
      </c>
      <c r="G932" s="66">
        <v>57959331</v>
      </c>
      <c r="H932" s="66">
        <v>0</v>
      </c>
      <c r="I932" s="66" t="s">
        <v>410</v>
      </c>
      <c r="J932" s="67" t="s">
        <v>41</v>
      </c>
      <c r="K932" s="67" t="s">
        <v>62</v>
      </c>
      <c r="L932" s="67" t="s">
        <v>143</v>
      </c>
      <c r="M932" s="67" t="s">
        <v>69</v>
      </c>
      <c r="N932" s="67">
        <v>100</v>
      </c>
    </row>
    <row r="933" spans="1:14" ht="20.25" hidden="1" customHeight="1" x14ac:dyDescent="0.25">
      <c r="A933" s="64">
        <v>3389</v>
      </c>
      <c r="B933" s="64" t="s">
        <v>3251</v>
      </c>
      <c r="C933" s="64" t="s">
        <v>3252</v>
      </c>
      <c r="D933" s="64" t="s">
        <v>201</v>
      </c>
      <c r="E933" s="65">
        <v>42392</v>
      </c>
      <c r="F933" s="66" t="s">
        <v>3253</v>
      </c>
      <c r="G933" s="66">
        <v>54298037</v>
      </c>
      <c r="H933" s="66">
        <v>0</v>
      </c>
      <c r="I933" s="66">
        <v>0</v>
      </c>
      <c r="J933" s="67" t="s">
        <v>41</v>
      </c>
      <c r="K933" s="67" t="s">
        <v>62</v>
      </c>
      <c r="L933" s="67" t="s">
        <v>143</v>
      </c>
      <c r="M933" s="67" t="s">
        <v>69</v>
      </c>
      <c r="N933" s="67">
        <v>100</v>
      </c>
    </row>
    <row r="934" spans="1:14" ht="20.25" hidden="1" customHeight="1" x14ac:dyDescent="0.25">
      <c r="A934" s="64">
        <v>3390</v>
      </c>
      <c r="B934" s="64" t="s">
        <v>3254</v>
      </c>
      <c r="C934" s="64" t="s">
        <v>3255</v>
      </c>
      <c r="D934" s="64" t="s">
        <v>203</v>
      </c>
      <c r="E934" s="65" t="s">
        <v>3256</v>
      </c>
      <c r="F934" s="66" t="s">
        <v>3257</v>
      </c>
      <c r="G934" s="66">
        <v>59262657</v>
      </c>
      <c r="H934" s="66" t="s">
        <v>3258</v>
      </c>
      <c r="I934" s="66">
        <v>0</v>
      </c>
      <c r="J934" s="67" t="s">
        <v>3144</v>
      </c>
      <c r="K934" s="67" t="s">
        <v>37</v>
      </c>
      <c r="L934" s="67" t="s">
        <v>143</v>
      </c>
      <c r="M934" s="67" t="s">
        <v>204</v>
      </c>
      <c r="N934" s="67">
        <v>400</v>
      </c>
    </row>
    <row r="935" spans="1:14" ht="20.25" hidden="1" customHeight="1" x14ac:dyDescent="0.25">
      <c r="A935" s="64">
        <v>2052</v>
      </c>
      <c r="B935" s="64" t="s">
        <v>3259</v>
      </c>
      <c r="C935" s="64" t="s">
        <v>3260</v>
      </c>
      <c r="D935" s="64" t="s">
        <v>203</v>
      </c>
      <c r="E935" s="65">
        <v>35709</v>
      </c>
      <c r="F935" s="66" t="s">
        <v>3261</v>
      </c>
      <c r="G935" s="66">
        <v>54840436</v>
      </c>
      <c r="H935" s="66" t="s">
        <v>3262</v>
      </c>
      <c r="I935" s="66" t="s">
        <v>3263</v>
      </c>
      <c r="J935" s="67" t="s">
        <v>40</v>
      </c>
      <c r="K935" s="67" t="s">
        <v>39</v>
      </c>
      <c r="L935" s="67" t="s">
        <v>143</v>
      </c>
      <c r="M935" s="67" t="s">
        <v>204</v>
      </c>
      <c r="N935" s="67">
        <v>400</v>
      </c>
    </row>
    <row r="936" spans="1:14" ht="20.25" hidden="1" customHeight="1" x14ac:dyDescent="0.25">
      <c r="A936" s="64">
        <v>1848</v>
      </c>
      <c r="B936" s="64" t="s">
        <v>3264</v>
      </c>
      <c r="C936" s="64" t="s">
        <v>3265</v>
      </c>
      <c r="D936" s="64" t="s">
        <v>203</v>
      </c>
      <c r="E936" s="65">
        <v>38108</v>
      </c>
      <c r="F936" s="66" t="s">
        <v>3266</v>
      </c>
      <c r="G936" s="66" t="s">
        <v>3267</v>
      </c>
      <c r="H936" s="66" t="s">
        <v>3268</v>
      </c>
      <c r="I936" s="66" t="s">
        <v>3269</v>
      </c>
      <c r="J936" s="67" t="s">
        <v>40</v>
      </c>
      <c r="K936" s="67" t="s">
        <v>39</v>
      </c>
      <c r="L936" s="67" t="s">
        <v>143</v>
      </c>
      <c r="M936" s="67" t="s">
        <v>204</v>
      </c>
      <c r="N936" s="67">
        <v>400</v>
      </c>
    </row>
    <row r="937" spans="1:14" ht="20.25" hidden="1" customHeight="1" x14ac:dyDescent="0.25">
      <c r="A937" s="64">
        <v>3391</v>
      </c>
      <c r="B937" s="64" t="s">
        <v>3270</v>
      </c>
      <c r="C937" s="64" t="s">
        <v>3271</v>
      </c>
      <c r="D937" s="64" t="s">
        <v>203</v>
      </c>
      <c r="E937" s="65">
        <v>36931</v>
      </c>
      <c r="F937" s="66" t="s">
        <v>3272</v>
      </c>
      <c r="G937" s="66">
        <v>57033595</v>
      </c>
      <c r="H937" s="66" t="s">
        <v>3273</v>
      </c>
      <c r="I937" s="66">
        <v>0</v>
      </c>
      <c r="J937" s="67" t="s">
        <v>40</v>
      </c>
      <c r="K937" s="67" t="s">
        <v>39</v>
      </c>
      <c r="L937" s="67" t="s">
        <v>143</v>
      </c>
      <c r="M937" s="67" t="s">
        <v>204</v>
      </c>
      <c r="N937" s="67">
        <v>400</v>
      </c>
    </row>
    <row r="938" spans="1:14" ht="20.25" hidden="1" customHeight="1" x14ac:dyDescent="0.25">
      <c r="A938" s="64">
        <v>3392</v>
      </c>
      <c r="B938" s="64" t="s">
        <v>3274</v>
      </c>
      <c r="C938" s="64" t="s">
        <v>3275</v>
      </c>
      <c r="D938" s="64" t="s">
        <v>201</v>
      </c>
      <c r="E938" s="65">
        <v>36700</v>
      </c>
      <c r="F938" s="66" t="s">
        <v>3276</v>
      </c>
      <c r="G938" s="66">
        <v>0</v>
      </c>
      <c r="H938" s="66" t="s">
        <v>3277</v>
      </c>
      <c r="I938" s="66">
        <v>0</v>
      </c>
      <c r="J938" s="67" t="s">
        <v>197</v>
      </c>
      <c r="K938" s="67" t="s">
        <v>23</v>
      </c>
      <c r="L938" s="67" t="s">
        <v>143</v>
      </c>
      <c r="M938" s="67" t="s">
        <v>204</v>
      </c>
      <c r="N938" s="67">
        <v>400</v>
      </c>
    </row>
    <row r="939" spans="1:14" ht="20.25" hidden="1" customHeight="1" x14ac:dyDescent="0.25">
      <c r="A939" s="64">
        <v>3393</v>
      </c>
      <c r="B939" s="64" t="s">
        <v>3278</v>
      </c>
      <c r="C939" s="64" t="s">
        <v>3279</v>
      </c>
      <c r="D939" s="64" t="s">
        <v>203</v>
      </c>
      <c r="E939" s="65">
        <v>36021</v>
      </c>
      <c r="F939" s="66" t="s">
        <v>3280</v>
      </c>
      <c r="G939" s="66" t="s">
        <v>3281</v>
      </c>
      <c r="H939" s="66" t="s">
        <v>3282</v>
      </c>
      <c r="I939" s="66">
        <v>0</v>
      </c>
      <c r="J939" s="67" t="s">
        <v>197</v>
      </c>
      <c r="K939" s="67" t="s">
        <v>23</v>
      </c>
      <c r="L939" s="67" t="s">
        <v>143</v>
      </c>
      <c r="M939" s="67" t="s">
        <v>204</v>
      </c>
      <c r="N939" s="67">
        <v>400</v>
      </c>
    </row>
    <row r="940" spans="1:14" ht="20.25" hidden="1" customHeight="1" x14ac:dyDescent="0.25">
      <c r="A940" s="64">
        <v>3394</v>
      </c>
      <c r="B940" s="64" t="s">
        <v>557</v>
      </c>
      <c r="C940" s="64" t="s">
        <v>3283</v>
      </c>
      <c r="D940" s="64" t="s">
        <v>203</v>
      </c>
      <c r="E940" s="65">
        <v>40166</v>
      </c>
      <c r="F940" s="66" t="s">
        <v>3284</v>
      </c>
      <c r="G940" s="66" t="s">
        <v>3285</v>
      </c>
      <c r="H940" s="66">
        <v>0</v>
      </c>
      <c r="I940" s="66">
        <v>0</v>
      </c>
      <c r="J940" s="67" t="s">
        <v>197</v>
      </c>
      <c r="K940" s="67" t="s">
        <v>23</v>
      </c>
      <c r="L940" s="67" t="s">
        <v>143</v>
      </c>
      <c r="M940" s="67" t="s">
        <v>175</v>
      </c>
      <c r="N940" s="67">
        <v>200</v>
      </c>
    </row>
    <row r="941" spans="1:14" ht="20.25" hidden="1" customHeight="1" x14ac:dyDescent="0.25">
      <c r="A941" s="64">
        <v>3395</v>
      </c>
      <c r="B941" s="64" t="s">
        <v>3286</v>
      </c>
      <c r="C941" s="64" t="s">
        <v>3287</v>
      </c>
      <c r="D941" s="64" t="s">
        <v>201</v>
      </c>
      <c r="E941" s="65">
        <v>31165</v>
      </c>
      <c r="F941" s="66" t="s">
        <v>3288</v>
      </c>
      <c r="G941" s="66" t="s">
        <v>3289</v>
      </c>
      <c r="H941" s="66" t="s">
        <v>3290</v>
      </c>
      <c r="I941" s="66" t="s">
        <v>3291</v>
      </c>
      <c r="J941" s="67" t="s">
        <v>197</v>
      </c>
      <c r="K941" s="67" t="s">
        <v>23</v>
      </c>
      <c r="L941" s="67" t="s">
        <v>142</v>
      </c>
      <c r="M941" s="67" t="s">
        <v>1211</v>
      </c>
      <c r="N941" s="67">
        <v>600</v>
      </c>
    </row>
    <row r="942" spans="1:14" ht="20.25" hidden="1" customHeight="1" x14ac:dyDescent="0.25">
      <c r="A942" s="64">
        <v>3396</v>
      </c>
      <c r="B942" s="64" t="s">
        <v>3286</v>
      </c>
      <c r="C942" s="64" t="s">
        <v>3292</v>
      </c>
      <c r="D942" s="64" t="s">
        <v>203</v>
      </c>
      <c r="E942" s="65">
        <v>40269</v>
      </c>
      <c r="F942" s="66" t="s">
        <v>3288</v>
      </c>
      <c r="G942" s="66" t="s">
        <v>3293</v>
      </c>
      <c r="H942" s="66">
        <v>0</v>
      </c>
      <c r="I942" s="66">
        <v>0</v>
      </c>
      <c r="J942" s="67" t="s">
        <v>197</v>
      </c>
      <c r="K942" s="67" t="s">
        <v>23</v>
      </c>
      <c r="L942" s="67" t="s">
        <v>143</v>
      </c>
      <c r="M942" s="67" t="s">
        <v>202</v>
      </c>
      <c r="N942" s="67">
        <v>150</v>
      </c>
    </row>
    <row r="943" spans="1:14" ht="20.25" hidden="1" customHeight="1" x14ac:dyDescent="0.25">
      <c r="A943" s="64">
        <v>3397</v>
      </c>
      <c r="B943" s="64" t="s">
        <v>1117</v>
      </c>
      <c r="C943" s="64" t="s">
        <v>3294</v>
      </c>
      <c r="D943" s="64" t="s">
        <v>203</v>
      </c>
      <c r="E943" s="65">
        <v>31500</v>
      </c>
      <c r="F943" s="66" t="s">
        <v>3295</v>
      </c>
      <c r="G943" s="66" t="s">
        <v>3296</v>
      </c>
      <c r="H943" s="66" t="s">
        <v>3297</v>
      </c>
      <c r="I943" s="66">
        <v>0</v>
      </c>
      <c r="J943" s="67" t="s">
        <v>197</v>
      </c>
      <c r="K943" s="67" t="s">
        <v>23</v>
      </c>
      <c r="L943" s="67" t="s">
        <v>142</v>
      </c>
      <c r="M943" s="67" t="s">
        <v>1211</v>
      </c>
      <c r="N943" s="67">
        <v>600</v>
      </c>
    </row>
    <row r="944" spans="1:14" ht="20.25" hidden="1" customHeight="1" x14ac:dyDescent="0.25">
      <c r="A944" s="64">
        <v>3398</v>
      </c>
      <c r="B944" s="64" t="s">
        <v>557</v>
      </c>
      <c r="C944" s="64" t="s">
        <v>2452</v>
      </c>
      <c r="D944" s="64" t="s">
        <v>203</v>
      </c>
      <c r="E944" s="65">
        <v>31577</v>
      </c>
      <c r="F944" s="66" t="s">
        <v>3284</v>
      </c>
      <c r="G944" s="66" t="s">
        <v>3285</v>
      </c>
      <c r="H944" s="66" t="s">
        <v>3298</v>
      </c>
      <c r="I944" s="66" t="s">
        <v>3299</v>
      </c>
      <c r="J944" s="67" t="s">
        <v>197</v>
      </c>
      <c r="K944" s="67" t="s">
        <v>23</v>
      </c>
      <c r="L944" s="67" t="s">
        <v>142</v>
      </c>
      <c r="M944" s="67" t="s">
        <v>1211</v>
      </c>
      <c r="N944" s="67">
        <v>600</v>
      </c>
    </row>
    <row r="945" spans="1:14" ht="20.25" hidden="1" customHeight="1" x14ac:dyDescent="0.25">
      <c r="A945" s="64">
        <v>3399</v>
      </c>
      <c r="B945" s="64" t="s">
        <v>3300</v>
      </c>
      <c r="C945" s="64" t="s">
        <v>3301</v>
      </c>
      <c r="D945" s="64" t="s">
        <v>203</v>
      </c>
      <c r="E945" s="65">
        <v>37687</v>
      </c>
      <c r="F945" s="66" t="s">
        <v>3302</v>
      </c>
      <c r="G945" s="66" t="s">
        <v>3303</v>
      </c>
      <c r="H945" s="66" t="s">
        <v>3304</v>
      </c>
      <c r="I945" s="66">
        <v>0</v>
      </c>
      <c r="J945" s="67" t="s">
        <v>197</v>
      </c>
      <c r="K945" s="67" t="s">
        <v>23</v>
      </c>
      <c r="L945" s="67" t="s">
        <v>143</v>
      </c>
      <c r="M945" s="67" t="s">
        <v>204</v>
      </c>
      <c r="N945" s="67">
        <v>400</v>
      </c>
    </row>
    <row r="946" spans="1:14" ht="20.25" hidden="1" customHeight="1" x14ac:dyDescent="0.25">
      <c r="A946" s="64">
        <v>2730</v>
      </c>
      <c r="B946" s="64" t="s">
        <v>3305</v>
      </c>
      <c r="C946" s="64" t="s">
        <v>3306</v>
      </c>
      <c r="D946" s="64" t="s">
        <v>203</v>
      </c>
      <c r="E946" s="65">
        <v>41347</v>
      </c>
      <c r="F946" s="66" t="s">
        <v>2224</v>
      </c>
      <c r="G946" s="66">
        <v>52507175</v>
      </c>
      <c r="H946" s="66" t="s">
        <v>3307</v>
      </c>
      <c r="I946" s="66">
        <v>0</v>
      </c>
      <c r="J946" s="67" t="s">
        <v>22</v>
      </c>
      <c r="K946" s="67" t="s">
        <v>26</v>
      </c>
      <c r="L946" s="67" t="s">
        <v>143</v>
      </c>
      <c r="M946" s="67" t="s">
        <v>71</v>
      </c>
      <c r="N946" s="67">
        <v>150</v>
      </c>
    </row>
    <row r="947" spans="1:14" ht="20.25" hidden="1" customHeight="1" x14ac:dyDescent="0.25">
      <c r="A947" s="64">
        <v>2731</v>
      </c>
      <c r="B947" s="64" t="s">
        <v>3305</v>
      </c>
      <c r="C947" s="64" t="s">
        <v>3308</v>
      </c>
      <c r="D947" s="64" t="s">
        <v>201</v>
      </c>
      <c r="E947" s="65">
        <v>42183</v>
      </c>
      <c r="F947" s="66" t="s">
        <v>2224</v>
      </c>
      <c r="G947" s="66">
        <v>52507175</v>
      </c>
      <c r="H947" s="66" t="s">
        <v>3309</v>
      </c>
      <c r="I947" s="66">
        <v>0</v>
      </c>
      <c r="J947" s="67" t="s">
        <v>22</v>
      </c>
      <c r="K947" s="67" t="s">
        <v>26</v>
      </c>
      <c r="L947" s="67" t="s">
        <v>143</v>
      </c>
      <c r="M947" s="67" t="s">
        <v>70</v>
      </c>
      <c r="N947" s="67">
        <v>100</v>
      </c>
    </row>
    <row r="948" spans="1:14" ht="20.25" hidden="1" customHeight="1" x14ac:dyDescent="0.25">
      <c r="A948" s="64">
        <v>3400</v>
      </c>
      <c r="B948" s="64" t="s">
        <v>3310</v>
      </c>
      <c r="C948" s="64" t="s">
        <v>3311</v>
      </c>
      <c r="D948" s="64" t="s">
        <v>201</v>
      </c>
      <c r="E948" s="65">
        <v>40123</v>
      </c>
      <c r="F948" s="66" t="s">
        <v>3312</v>
      </c>
      <c r="G948" s="66">
        <v>58554841</v>
      </c>
      <c r="H948" s="66" t="s">
        <v>3313</v>
      </c>
      <c r="I948" s="66" t="s">
        <v>3314</v>
      </c>
      <c r="J948" s="67" t="s">
        <v>22</v>
      </c>
      <c r="K948" s="67" t="s">
        <v>26</v>
      </c>
      <c r="L948" s="67" t="s">
        <v>143</v>
      </c>
      <c r="M948" s="67" t="s">
        <v>175</v>
      </c>
      <c r="N948" s="67">
        <v>200</v>
      </c>
    </row>
    <row r="949" spans="1:14" ht="20.25" hidden="1" customHeight="1" x14ac:dyDescent="0.25">
      <c r="A949" s="64">
        <v>3401</v>
      </c>
      <c r="B949" s="64" t="s">
        <v>3315</v>
      </c>
      <c r="C949" s="64" t="s">
        <v>1455</v>
      </c>
      <c r="D949" s="64" t="s">
        <v>203</v>
      </c>
      <c r="E949" s="65">
        <v>36996</v>
      </c>
      <c r="F949" s="66" t="s">
        <v>3316</v>
      </c>
      <c r="G949" s="66">
        <v>59827508</v>
      </c>
      <c r="H949" s="66">
        <v>0</v>
      </c>
      <c r="I949" s="66" t="s">
        <v>3317</v>
      </c>
      <c r="J949" s="67" t="s">
        <v>22</v>
      </c>
      <c r="K949" s="67" t="s">
        <v>26</v>
      </c>
      <c r="L949" s="67" t="s">
        <v>143</v>
      </c>
      <c r="M949" s="67" t="s">
        <v>204</v>
      </c>
      <c r="N949" s="67">
        <v>400</v>
      </c>
    </row>
    <row r="950" spans="1:14" ht="20.25" hidden="1" customHeight="1" x14ac:dyDescent="0.25">
      <c r="A950" s="64">
        <v>3402</v>
      </c>
      <c r="B950" s="64" t="s">
        <v>1476</v>
      </c>
      <c r="C950" s="64" t="s">
        <v>3318</v>
      </c>
      <c r="D950" s="64" t="s">
        <v>201</v>
      </c>
      <c r="E950" s="65">
        <v>39070</v>
      </c>
      <c r="F950" s="66" t="s">
        <v>3319</v>
      </c>
      <c r="G950" s="66">
        <v>59382308</v>
      </c>
      <c r="H950" s="66">
        <v>0</v>
      </c>
      <c r="I950" s="66" t="s">
        <v>1511</v>
      </c>
      <c r="J950" s="67" t="s">
        <v>55</v>
      </c>
      <c r="K950" s="67" t="s">
        <v>32</v>
      </c>
      <c r="L950" s="67" t="s">
        <v>143</v>
      </c>
      <c r="M950" s="67" t="s">
        <v>399</v>
      </c>
      <c r="N950" s="67">
        <v>300</v>
      </c>
    </row>
    <row r="951" spans="1:14" ht="20.25" hidden="1" customHeight="1" x14ac:dyDescent="0.25">
      <c r="A951" s="64">
        <v>3403</v>
      </c>
      <c r="B951" s="64" t="s">
        <v>3320</v>
      </c>
      <c r="C951" s="64" t="s">
        <v>3321</v>
      </c>
      <c r="D951" s="64" t="s">
        <v>203</v>
      </c>
      <c r="E951" s="65">
        <v>40040</v>
      </c>
      <c r="F951" s="66" t="s">
        <v>3322</v>
      </c>
      <c r="G951" s="66">
        <v>57468032</v>
      </c>
      <c r="H951" s="66">
        <v>0</v>
      </c>
      <c r="I951" s="66" t="s">
        <v>1511</v>
      </c>
      <c r="J951" s="67" t="s">
        <v>55</v>
      </c>
      <c r="K951" s="67" t="s">
        <v>32</v>
      </c>
      <c r="L951" s="67" t="s">
        <v>143</v>
      </c>
      <c r="M951" s="67" t="s">
        <v>175</v>
      </c>
      <c r="N951" s="67">
        <v>200</v>
      </c>
    </row>
    <row r="952" spans="1:14" ht="20.25" hidden="1" customHeight="1" x14ac:dyDescent="0.25">
      <c r="A952" s="64">
        <v>3404</v>
      </c>
      <c r="B952" s="64" t="s">
        <v>3323</v>
      </c>
      <c r="C952" s="64" t="s">
        <v>3324</v>
      </c>
      <c r="D952" s="64" t="s">
        <v>201</v>
      </c>
      <c r="E952" s="65">
        <v>41924</v>
      </c>
      <c r="F952" s="66" t="s">
        <v>3325</v>
      </c>
      <c r="G952" s="66">
        <v>58141062</v>
      </c>
      <c r="H952" s="66">
        <v>0</v>
      </c>
      <c r="I952" s="66" t="s">
        <v>1511</v>
      </c>
      <c r="J952" s="67" t="s">
        <v>55</v>
      </c>
      <c r="K952" s="67" t="s">
        <v>32</v>
      </c>
      <c r="L952" s="67" t="s">
        <v>143</v>
      </c>
      <c r="M952" s="67" t="s">
        <v>70</v>
      </c>
      <c r="N952" s="67">
        <v>100</v>
      </c>
    </row>
    <row r="953" spans="1:14" ht="20.25" hidden="1" customHeight="1" x14ac:dyDescent="0.25">
      <c r="A953" s="64">
        <v>3405</v>
      </c>
      <c r="B953" s="64" t="s">
        <v>3323</v>
      </c>
      <c r="C953" s="64" t="s">
        <v>3326</v>
      </c>
      <c r="D953" s="64" t="s">
        <v>201</v>
      </c>
      <c r="E953" s="65">
        <v>39612</v>
      </c>
      <c r="F953" s="66" t="s">
        <v>3325</v>
      </c>
      <c r="G953" s="66">
        <v>58141062</v>
      </c>
      <c r="H953" s="66">
        <v>0</v>
      </c>
      <c r="I953" s="66" t="s">
        <v>1511</v>
      </c>
      <c r="J953" s="67" t="s">
        <v>55</v>
      </c>
      <c r="K953" s="67" t="s">
        <v>32</v>
      </c>
      <c r="L953" s="67" t="s">
        <v>143</v>
      </c>
      <c r="M953" s="67" t="s">
        <v>175</v>
      </c>
      <c r="N953" s="67">
        <v>200</v>
      </c>
    </row>
    <row r="954" spans="1:14" ht="20.25" hidden="1" customHeight="1" x14ac:dyDescent="0.25">
      <c r="A954" s="64">
        <v>2708</v>
      </c>
      <c r="B954" s="64" t="s">
        <v>3327</v>
      </c>
      <c r="C954" s="64" t="s">
        <v>3328</v>
      </c>
      <c r="D954" s="64" t="s">
        <v>203</v>
      </c>
      <c r="E954" s="65">
        <v>27351</v>
      </c>
      <c r="F954" s="66" t="s">
        <v>3329</v>
      </c>
      <c r="G954" s="66" t="s">
        <v>3330</v>
      </c>
      <c r="H954" s="66" t="s">
        <v>3331</v>
      </c>
      <c r="I954" s="66" t="s">
        <v>3332</v>
      </c>
      <c r="J954" s="67" t="s">
        <v>38</v>
      </c>
      <c r="K954" s="67" t="s">
        <v>39</v>
      </c>
      <c r="L954" s="67" t="s">
        <v>146</v>
      </c>
      <c r="M954" s="67" t="s">
        <v>380</v>
      </c>
      <c r="N954" s="67">
        <v>600</v>
      </c>
    </row>
    <row r="955" spans="1:14" ht="20.25" hidden="1" customHeight="1" x14ac:dyDescent="0.25">
      <c r="A955" s="64">
        <v>1029</v>
      </c>
      <c r="B955" s="64" t="s">
        <v>3333</v>
      </c>
      <c r="C955" s="64" t="s">
        <v>3334</v>
      </c>
      <c r="D955" s="64" t="s">
        <v>203</v>
      </c>
      <c r="E955" s="65">
        <v>33641</v>
      </c>
      <c r="F955" s="66" t="s">
        <v>3335</v>
      </c>
      <c r="G955" s="66" t="s">
        <v>3336</v>
      </c>
      <c r="H955" s="66" t="s">
        <v>3337</v>
      </c>
      <c r="I955" s="66" t="s">
        <v>3338</v>
      </c>
      <c r="J955" s="67" t="s">
        <v>65</v>
      </c>
      <c r="K955" s="67" t="s">
        <v>35</v>
      </c>
      <c r="L955" s="67" t="s">
        <v>143</v>
      </c>
      <c r="M955" s="67" t="s">
        <v>204</v>
      </c>
      <c r="N955" s="67">
        <v>400</v>
      </c>
    </row>
    <row r="956" spans="1:14" ht="20.25" hidden="1" customHeight="1" x14ac:dyDescent="0.25">
      <c r="A956" s="64">
        <v>1031</v>
      </c>
      <c r="B956" s="64" t="s">
        <v>3339</v>
      </c>
      <c r="C956" s="64" t="s">
        <v>280</v>
      </c>
      <c r="D956" s="64" t="s">
        <v>203</v>
      </c>
      <c r="E956" s="65">
        <v>35928</v>
      </c>
      <c r="F956" s="66" t="s">
        <v>3340</v>
      </c>
      <c r="G956" s="66" t="s">
        <v>3341</v>
      </c>
      <c r="H956" s="66" t="s">
        <v>3342</v>
      </c>
      <c r="I956" s="66" t="s">
        <v>3343</v>
      </c>
      <c r="J956" s="67" t="s">
        <v>65</v>
      </c>
      <c r="K956" s="67" t="s">
        <v>35</v>
      </c>
      <c r="L956" s="67" t="s">
        <v>143</v>
      </c>
      <c r="M956" s="67" t="s">
        <v>204</v>
      </c>
      <c r="N956" s="67">
        <v>400</v>
      </c>
    </row>
    <row r="957" spans="1:14" ht="20.25" hidden="1" customHeight="1" x14ac:dyDescent="0.25">
      <c r="A957" s="64">
        <v>1032</v>
      </c>
      <c r="B957" s="64" t="s">
        <v>3344</v>
      </c>
      <c r="C957" s="64" t="s">
        <v>3345</v>
      </c>
      <c r="D957" s="64" t="s">
        <v>203</v>
      </c>
      <c r="E957" s="65">
        <v>36887</v>
      </c>
      <c r="F957" s="66" t="s">
        <v>3346</v>
      </c>
      <c r="G957" s="66" t="s">
        <v>3347</v>
      </c>
      <c r="H957" s="66" t="s">
        <v>3348</v>
      </c>
      <c r="I957" s="66" t="s">
        <v>3349</v>
      </c>
      <c r="J957" s="67" t="s">
        <v>65</v>
      </c>
      <c r="K957" s="67" t="s">
        <v>35</v>
      </c>
      <c r="L957" s="67" t="s">
        <v>143</v>
      </c>
      <c r="M957" s="67" t="s">
        <v>204</v>
      </c>
      <c r="N957" s="67">
        <v>400</v>
      </c>
    </row>
    <row r="958" spans="1:14" ht="20.25" hidden="1" customHeight="1" x14ac:dyDescent="0.25">
      <c r="A958" s="64">
        <v>1033</v>
      </c>
      <c r="B958" s="64" t="s">
        <v>3350</v>
      </c>
      <c r="C958" s="64" t="s">
        <v>1689</v>
      </c>
      <c r="D958" s="64" t="s">
        <v>203</v>
      </c>
      <c r="E958" s="65">
        <v>36759</v>
      </c>
      <c r="F958" s="66" t="s">
        <v>3351</v>
      </c>
      <c r="G958" s="66">
        <v>58456335</v>
      </c>
      <c r="H958" s="66" t="s">
        <v>3352</v>
      </c>
      <c r="I958" s="66" t="s">
        <v>3353</v>
      </c>
      <c r="J958" s="67" t="s">
        <v>65</v>
      </c>
      <c r="K958" s="67" t="s">
        <v>35</v>
      </c>
      <c r="L958" s="67" t="s">
        <v>143</v>
      </c>
      <c r="M958" s="67" t="s">
        <v>204</v>
      </c>
      <c r="N958" s="67">
        <v>400</v>
      </c>
    </row>
    <row r="959" spans="1:14" ht="20.25" hidden="1" customHeight="1" x14ac:dyDescent="0.25">
      <c r="A959" s="64">
        <v>1034</v>
      </c>
      <c r="B959" s="64" t="s">
        <v>1386</v>
      </c>
      <c r="C959" s="64" t="s">
        <v>3354</v>
      </c>
      <c r="D959" s="64" t="s">
        <v>203</v>
      </c>
      <c r="E959" s="65">
        <v>38708</v>
      </c>
      <c r="F959" s="66" t="s">
        <v>3355</v>
      </c>
      <c r="G959" s="66" t="s">
        <v>3356</v>
      </c>
      <c r="H959" s="66" t="s">
        <v>3357</v>
      </c>
      <c r="I959" s="66" t="s">
        <v>3358</v>
      </c>
      <c r="J959" s="67" t="s">
        <v>65</v>
      </c>
      <c r="K959" s="67" t="s">
        <v>35</v>
      </c>
      <c r="L959" s="67" t="s">
        <v>143</v>
      </c>
      <c r="M959" s="67" t="s">
        <v>204</v>
      </c>
      <c r="N959" s="67">
        <v>400</v>
      </c>
    </row>
    <row r="960" spans="1:14" ht="20.25" hidden="1" customHeight="1" x14ac:dyDescent="0.25">
      <c r="A960" s="64">
        <v>1699</v>
      </c>
      <c r="B960" s="64" t="s">
        <v>3359</v>
      </c>
      <c r="C960" s="64" t="s">
        <v>3360</v>
      </c>
      <c r="D960" s="64" t="s">
        <v>203</v>
      </c>
      <c r="E960" s="65">
        <v>34170</v>
      </c>
      <c r="F960" s="66" t="s">
        <v>3361</v>
      </c>
      <c r="G960" s="66">
        <v>59740661</v>
      </c>
      <c r="H960" s="66" t="s">
        <v>3362</v>
      </c>
      <c r="I960" s="66" t="s">
        <v>3363</v>
      </c>
      <c r="J960" s="67" t="s">
        <v>65</v>
      </c>
      <c r="K960" s="67" t="s">
        <v>35</v>
      </c>
      <c r="L960" s="67" t="s">
        <v>143</v>
      </c>
      <c r="M960" s="67" t="s">
        <v>204</v>
      </c>
      <c r="N960" s="67">
        <v>400</v>
      </c>
    </row>
    <row r="961" spans="1:14" ht="20.25" hidden="1" customHeight="1" x14ac:dyDescent="0.25">
      <c r="A961" s="64">
        <v>2046</v>
      </c>
      <c r="B961" s="64" t="s">
        <v>3364</v>
      </c>
      <c r="C961" s="64" t="s">
        <v>3365</v>
      </c>
      <c r="D961" s="64" t="s">
        <v>203</v>
      </c>
      <c r="E961" s="65">
        <v>37292</v>
      </c>
      <c r="F961" s="66" t="s">
        <v>3366</v>
      </c>
      <c r="G961" s="66" t="s">
        <v>3367</v>
      </c>
      <c r="H961" s="66" t="s">
        <v>3368</v>
      </c>
      <c r="I961" s="66">
        <v>0</v>
      </c>
      <c r="J961" s="67" t="s">
        <v>65</v>
      </c>
      <c r="K961" s="67" t="s">
        <v>35</v>
      </c>
      <c r="L961" s="67" t="s">
        <v>143</v>
      </c>
      <c r="M961" s="67" t="s">
        <v>204</v>
      </c>
      <c r="N961" s="67">
        <v>400</v>
      </c>
    </row>
    <row r="962" spans="1:14" ht="20.25" hidden="1" customHeight="1" x14ac:dyDescent="0.25">
      <c r="A962" s="64">
        <v>2421</v>
      </c>
      <c r="B962" s="64" t="s">
        <v>1196</v>
      </c>
      <c r="C962" s="64" t="s">
        <v>3369</v>
      </c>
      <c r="D962" s="64" t="s">
        <v>203</v>
      </c>
      <c r="E962" s="65">
        <v>33981</v>
      </c>
      <c r="F962" s="66" t="s">
        <v>3370</v>
      </c>
      <c r="G962" s="66" t="s">
        <v>3371</v>
      </c>
      <c r="H962" s="66">
        <v>0</v>
      </c>
      <c r="I962" s="66" t="s">
        <v>3372</v>
      </c>
      <c r="J962" s="67" t="s">
        <v>65</v>
      </c>
      <c r="K962" s="67" t="s">
        <v>35</v>
      </c>
      <c r="L962" s="67" t="s">
        <v>143</v>
      </c>
      <c r="M962" s="67" t="s">
        <v>204</v>
      </c>
      <c r="N962" s="67">
        <v>400</v>
      </c>
    </row>
    <row r="963" spans="1:14" ht="20.25" hidden="1" customHeight="1" x14ac:dyDescent="0.25">
      <c r="A963" s="64">
        <v>2422</v>
      </c>
      <c r="B963" s="64" t="s">
        <v>3373</v>
      </c>
      <c r="C963" s="64" t="s">
        <v>396</v>
      </c>
      <c r="D963" s="64" t="s">
        <v>203</v>
      </c>
      <c r="E963" s="65">
        <v>34825</v>
      </c>
      <c r="F963" s="66" t="s">
        <v>3374</v>
      </c>
      <c r="G963" s="66" t="s">
        <v>3375</v>
      </c>
      <c r="H963" s="66" t="s">
        <v>3376</v>
      </c>
      <c r="I963" s="66" t="s">
        <v>3377</v>
      </c>
      <c r="J963" s="67" t="s">
        <v>65</v>
      </c>
      <c r="K963" s="67" t="s">
        <v>35</v>
      </c>
      <c r="L963" s="67" t="s">
        <v>146</v>
      </c>
      <c r="M963" s="67" t="s">
        <v>1211</v>
      </c>
      <c r="N963" s="67">
        <v>600</v>
      </c>
    </row>
    <row r="964" spans="1:14" ht="20.25" hidden="1" customHeight="1" x14ac:dyDescent="0.25">
      <c r="A964" s="64">
        <v>3406</v>
      </c>
      <c r="B964" s="64" t="s">
        <v>3378</v>
      </c>
      <c r="C964" s="64" t="s">
        <v>3379</v>
      </c>
      <c r="D964" s="64" t="s">
        <v>203</v>
      </c>
      <c r="E964" s="65">
        <v>35080</v>
      </c>
      <c r="F964" s="66" t="s">
        <v>3380</v>
      </c>
      <c r="G964" s="66" t="s">
        <v>3381</v>
      </c>
      <c r="H964" s="66" t="s">
        <v>3382</v>
      </c>
      <c r="I964" s="66">
        <v>0</v>
      </c>
      <c r="J964" s="67" t="s">
        <v>65</v>
      </c>
      <c r="K964" s="67" t="s">
        <v>35</v>
      </c>
      <c r="L964" s="67" t="s">
        <v>143</v>
      </c>
      <c r="M964" s="67" t="s">
        <v>204</v>
      </c>
      <c r="N964" s="67">
        <v>400</v>
      </c>
    </row>
    <row r="965" spans="1:14" ht="20.25" hidden="1" customHeight="1" x14ac:dyDescent="0.25">
      <c r="A965" s="64">
        <v>3407</v>
      </c>
      <c r="B965" s="64" t="s">
        <v>3383</v>
      </c>
      <c r="C965" s="64" t="s">
        <v>3384</v>
      </c>
      <c r="D965" s="64" t="s">
        <v>203</v>
      </c>
      <c r="E965" s="65">
        <v>35285</v>
      </c>
      <c r="F965" s="66" t="s">
        <v>3385</v>
      </c>
      <c r="G965" s="66">
        <v>0</v>
      </c>
      <c r="H965" s="66" t="s">
        <v>3386</v>
      </c>
      <c r="I965" s="66">
        <v>0</v>
      </c>
      <c r="J965" s="67" t="s">
        <v>65</v>
      </c>
      <c r="K965" s="67" t="s">
        <v>35</v>
      </c>
      <c r="L965" s="67" t="s">
        <v>143</v>
      </c>
      <c r="M965" s="67" t="s">
        <v>204</v>
      </c>
      <c r="N965" s="67">
        <v>400</v>
      </c>
    </row>
    <row r="966" spans="1:14" ht="20.25" hidden="1" customHeight="1" x14ac:dyDescent="0.25">
      <c r="A966" s="64">
        <v>1713</v>
      </c>
      <c r="B966" s="64" t="s">
        <v>687</v>
      </c>
      <c r="C966" s="64" t="s">
        <v>3387</v>
      </c>
      <c r="D966" s="64" t="s">
        <v>203</v>
      </c>
      <c r="E966" s="65">
        <v>41080</v>
      </c>
      <c r="F966" s="66" t="s">
        <v>3388</v>
      </c>
      <c r="G966" s="66">
        <v>57113513</v>
      </c>
      <c r="H966" s="66">
        <v>0</v>
      </c>
      <c r="I966" s="66" t="s">
        <v>3389</v>
      </c>
      <c r="J966" s="67" t="s">
        <v>40</v>
      </c>
      <c r="K966" s="67" t="s">
        <v>39</v>
      </c>
      <c r="L966" s="67" t="s">
        <v>143</v>
      </c>
      <c r="M966" s="67" t="s">
        <v>71</v>
      </c>
      <c r="N966" s="67">
        <v>150</v>
      </c>
    </row>
    <row r="967" spans="1:14" ht="20.25" hidden="1" customHeight="1" x14ac:dyDescent="0.25">
      <c r="A967" s="64">
        <v>1724</v>
      </c>
      <c r="B967" s="64" t="s">
        <v>3390</v>
      </c>
      <c r="C967" s="64" t="s">
        <v>3391</v>
      </c>
      <c r="D967" s="64" t="s">
        <v>203</v>
      </c>
      <c r="E967" s="65">
        <v>40480</v>
      </c>
      <c r="F967" s="66" t="s">
        <v>3392</v>
      </c>
      <c r="G967" s="66">
        <v>0</v>
      </c>
      <c r="H967" s="66">
        <v>0</v>
      </c>
      <c r="I967" s="66" t="s">
        <v>3389</v>
      </c>
      <c r="J967" s="67" t="s">
        <v>40</v>
      </c>
      <c r="K967" s="67" t="s">
        <v>39</v>
      </c>
      <c r="L967" s="67" t="s">
        <v>143</v>
      </c>
      <c r="M967" s="67" t="s">
        <v>202</v>
      </c>
      <c r="N967" s="67">
        <v>150</v>
      </c>
    </row>
    <row r="968" spans="1:14" ht="20.25" hidden="1" customHeight="1" x14ac:dyDescent="0.25">
      <c r="A968" s="64">
        <v>1725</v>
      </c>
      <c r="B968" s="64" t="s">
        <v>3393</v>
      </c>
      <c r="C968" s="64" t="s">
        <v>3394</v>
      </c>
      <c r="D968" s="64" t="s">
        <v>203</v>
      </c>
      <c r="E968" s="65">
        <v>37055</v>
      </c>
      <c r="F968" s="66" t="s">
        <v>3395</v>
      </c>
      <c r="G968" s="66">
        <v>0</v>
      </c>
      <c r="H968" s="66">
        <v>0</v>
      </c>
      <c r="I968" s="66" t="s">
        <v>3396</v>
      </c>
      <c r="J968" s="67" t="s">
        <v>40</v>
      </c>
      <c r="K968" s="67" t="s">
        <v>39</v>
      </c>
      <c r="L968" s="67" t="s">
        <v>143</v>
      </c>
      <c r="M968" s="67" t="s">
        <v>204</v>
      </c>
      <c r="N968" s="67">
        <v>400</v>
      </c>
    </row>
    <row r="969" spans="1:14" ht="20.25" hidden="1" customHeight="1" x14ac:dyDescent="0.25">
      <c r="A969" s="64">
        <v>1729</v>
      </c>
      <c r="B969" s="64" t="s">
        <v>3397</v>
      </c>
      <c r="C969" s="64" t="s">
        <v>3398</v>
      </c>
      <c r="D969" s="64" t="s">
        <v>201</v>
      </c>
      <c r="E969" s="65">
        <v>41063</v>
      </c>
      <c r="F969" s="66" t="s">
        <v>3399</v>
      </c>
      <c r="G969" s="66">
        <v>57113513</v>
      </c>
      <c r="H969" s="66">
        <v>0</v>
      </c>
      <c r="I969" s="66" t="s">
        <v>3389</v>
      </c>
      <c r="J969" s="67" t="s">
        <v>40</v>
      </c>
      <c r="K969" s="67" t="s">
        <v>39</v>
      </c>
      <c r="L969" s="67" t="s">
        <v>143</v>
      </c>
      <c r="M969" s="67" t="s">
        <v>71</v>
      </c>
      <c r="N969" s="67">
        <v>150</v>
      </c>
    </row>
    <row r="970" spans="1:14" ht="20.25" hidden="1" customHeight="1" x14ac:dyDescent="0.25">
      <c r="A970" s="64">
        <v>1734</v>
      </c>
      <c r="B970" s="64" t="s">
        <v>439</v>
      </c>
      <c r="C970" s="64" t="s">
        <v>3400</v>
      </c>
      <c r="D970" s="64" t="s">
        <v>201</v>
      </c>
      <c r="E970" s="65">
        <v>25456</v>
      </c>
      <c r="F970" s="66" t="s">
        <v>3401</v>
      </c>
      <c r="G970" s="66">
        <v>57113513</v>
      </c>
      <c r="H970" s="66" t="s">
        <v>3402</v>
      </c>
      <c r="I970" s="66" t="s">
        <v>3389</v>
      </c>
      <c r="J970" s="67" t="s">
        <v>40</v>
      </c>
      <c r="K970" s="67" t="s">
        <v>39</v>
      </c>
      <c r="L970" s="67" t="s">
        <v>146</v>
      </c>
      <c r="M970" s="67" t="s">
        <v>1211</v>
      </c>
      <c r="N970" s="67">
        <v>600</v>
      </c>
    </row>
    <row r="971" spans="1:14" ht="20.25" hidden="1" customHeight="1" x14ac:dyDescent="0.25">
      <c r="A971" s="64">
        <v>1735</v>
      </c>
      <c r="B971" s="64" t="s">
        <v>439</v>
      </c>
      <c r="C971" s="64" t="s">
        <v>3403</v>
      </c>
      <c r="D971" s="64" t="s">
        <v>203</v>
      </c>
      <c r="E971" s="65">
        <v>34405</v>
      </c>
      <c r="F971" s="66" t="s">
        <v>3401</v>
      </c>
      <c r="G971" s="66">
        <v>59767483</v>
      </c>
      <c r="H971" s="66">
        <v>0</v>
      </c>
      <c r="I971" s="66" t="s">
        <v>3396</v>
      </c>
      <c r="J971" s="67" t="s">
        <v>40</v>
      </c>
      <c r="K971" s="67" t="s">
        <v>39</v>
      </c>
      <c r="L971" s="67" t="s">
        <v>146</v>
      </c>
      <c r="M971" s="67" t="s">
        <v>1211</v>
      </c>
      <c r="N971" s="67">
        <v>600</v>
      </c>
    </row>
    <row r="972" spans="1:14" ht="20.25" hidden="1" customHeight="1" x14ac:dyDescent="0.25">
      <c r="A972" s="64">
        <v>1736</v>
      </c>
      <c r="B972" s="64" t="s">
        <v>3390</v>
      </c>
      <c r="C972" s="64" t="s">
        <v>2582</v>
      </c>
      <c r="D972" s="64" t="s">
        <v>201</v>
      </c>
      <c r="E972" s="65">
        <v>42196</v>
      </c>
      <c r="F972" s="66" t="s">
        <v>3404</v>
      </c>
      <c r="G972" s="66">
        <v>0</v>
      </c>
      <c r="H972" s="66">
        <v>0</v>
      </c>
      <c r="I972" s="66" t="s">
        <v>3389</v>
      </c>
      <c r="J972" s="67" t="s">
        <v>40</v>
      </c>
      <c r="K972" s="67" t="s">
        <v>39</v>
      </c>
      <c r="L972" s="67" t="s">
        <v>143</v>
      </c>
      <c r="M972" s="67" t="s">
        <v>70</v>
      </c>
      <c r="N972" s="67">
        <v>100</v>
      </c>
    </row>
    <row r="973" spans="1:14" ht="20.25" hidden="1" customHeight="1" x14ac:dyDescent="0.25">
      <c r="A973" s="64">
        <v>1737</v>
      </c>
      <c r="B973" s="64" t="s">
        <v>3405</v>
      </c>
      <c r="C973" s="64" t="s">
        <v>3406</v>
      </c>
      <c r="D973" s="64" t="s">
        <v>201</v>
      </c>
      <c r="E973" s="65">
        <v>42823</v>
      </c>
      <c r="F973" s="66" t="s">
        <v>3407</v>
      </c>
      <c r="G973" s="66">
        <v>0</v>
      </c>
      <c r="H973" s="66" t="s">
        <v>3408</v>
      </c>
      <c r="I973" s="66">
        <v>0</v>
      </c>
      <c r="J973" s="67" t="s">
        <v>40</v>
      </c>
      <c r="K973" s="67" t="s">
        <v>39</v>
      </c>
      <c r="L973" s="67" t="s">
        <v>143</v>
      </c>
      <c r="M973" s="67" t="s">
        <v>69</v>
      </c>
      <c r="N973" s="67">
        <v>100</v>
      </c>
    </row>
    <row r="974" spans="1:14" ht="20.25" hidden="1" customHeight="1" x14ac:dyDescent="0.25">
      <c r="A974" s="64">
        <v>1738</v>
      </c>
      <c r="B974" s="64" t="s">
        <v>3409</v>
      </c>
      <c r="C974" s="64" t="s">
        <v>3410</v>
      </c>
      <c r="D974" s="64" t="s">
        <v>203</v>
      </c>
      <c r="E974" s="65">
        <v>39511</v>
      </c>
      <c r="F974" s="66" t="s">
        <v>3407</v>
      </c>
      <c r="G974" s="66">
        <v>0</v>
      </c>
      <c r="H974" s="66">
        <v>0</v>
      </c>
      <c r="I974" s="66">
        <v>0</v>
      </c>
      <c r="J974" s="67" t="s">
        <v>40</v>
      </c>
      <c r="K974" s="67" t="s">
        <v>39</v>
      </c>
      <c r="L974" s="67" t="s">
        <v>143</v>
      </c>
      <c r="M974" s="67" t="s">
        <v>175</v>
      </c>
      <c r="N974" s="67">
        <v>200</v>
      </c>
    </row>
    <row r="975" spans="1:14" ht="20.25" hidden="1" customHeight="1" x14ac:dyDescent="0.25">
      <c r="A975" s="64">
        <v>1739</v>
      </c>
      <c r="B975" s="64" t="s">
        <v>3397</v>
      </c>
      <c r="C975" s="64" t="s">
        <v>3411</v>
      </c>
      <c r="D975" s="64" t="s">
        <v>203</v>
      </c>
      <c r="E975" s="65">
        <v>40310</v>
      </c>
      <c r="F975" s="66" t="s">
        <v>3412</v>
      </c>
      <c r="G975" s="66">
        <v>0</v>
      </c>
      <c r="H975" s="66">
        <v>0</v>
      </c>
      <c r="I975" s="66" t="s">
        <v>3389</v>
      </c>
      <c r="J975" s="67" t="s">
        <v>40</v>
      </c>
      <c r="K975" s="67" t="s">
        <v>39</v>
      </c>
      <c r="L975" s="67" t="s">
        <v>143</v>
      </c>
      <c r="M975" s="67" t="s">
        <v>202</v>
      </c>
      <c r="N975" s="67">
        <v>150</v>
      </c>
    </row>
    <row r="976" spans="1:14" ht="20.25" hidden="1" customHeight="1" x14ac:dyDescent="0.25">
      <c r="A976" s="64">
        <v>1740</v>
      </c>
      <c r="B976" s="64" t="s">
        <v>3413</v>
      </c>
      <c r="C976" s="64" t="s">
        <v>3414</v>
      </c>
      <c r="D976" s="64" t="s">
        <v>203</v>
      </c>
      <c r="E976" s="65">
        <v>40875</v>
      </c>
      <c r="F976" s="66" t="s">
        <v>3399</v>
      </c>
      <c r="G976" s="66">
        <v>57113513</v>
      </c>
      <c r="H976" s="66">
        <v>0</v>
      </c>
      <c r="I976" s="66" t="s">
        <v>3389</v>
      </c>
      <c r="J976" s="67" t="s">
        <v>40</v>
      </c>
      <c r="K976" s="67" t="s">
        <v>39</v>
      </c>
      <c r="L976" s="67" t="s">
        <v>143</v>
      </c>
      <c r="M976" s="67" t="s">
        <v>202</v>
      </c>
      <c r="N976" s="67">
        <v>150</v>
      </c>
    </row>
    <row r="977" spans="1:14" ht="20.25" hidden="1" customHeight="1" x14ac:dyDescent="0.25">
      <c r="A977" s="64">
        <v>1741</v>
      </c>
      <c r="B977" s="64" t="s">
        <v>3415</v>
      </c>
      <c r="C977" s="64" t="s">
        <v>3416</v>
      </c>
      <c r="D977" s="64" t="s">
        <v>203</v>
      </c>
      <c r="E977" s="65">
        <v>36814</v>
      </c>
      <c r="F977" s="66" t="s">
        <v>3417</v>
      </c>
      <c r="G977" s="66">
        <v>0</v>
      </c>
      <c r="H977" s="66">
        <v>0</v>
      </c>
      <c r="I977" s="66" t="s">
        <v>3389</v>
      </c>
      <c r="J977" s="67" t="s">
        <v>40</v>
      </c>
      <c r="K977" s="67" t="s">
        <v>39</v>
      </c>
      <c r="L977" s="67" t="s">
        <v>143</v>
      </c>
      <c r="M977" s="67" t="s">
        <v>204</v>
      </c>
      <c r="N977" s="67">
        <v>400</v>
      </c>
    </row>
    <row r="978" spans="1:14" ht="20.25" hidden="1" customHeight="1" x14ac:dyDescent="0.25">
      <c r="A978" s="64">
        <v>1812</v>
      </c>
      <c r="B978" s="64" t="s">
        <v>439</v>
      </c>
      <c r="C978" s="64" t="s">
        <v>3418</v>
      </c>
      <c r="D978" s="64" t="s">
        <v>203</v>
      </c>
      <c r="E978" s="65">
        <v>24699</v>
      </c>
      <c r="F978" s="66" t="s">
        <v>3419</v>
      </c>
      <c r="G978" s="66">
        <v>57021153</v>
      </c>
      <c r="H978" s="66" t="s">
        <v>3420</v>
      </c>
      <c r="I978" s="66" t="s">
        <v>3389</v>
      </c>
      <c r="J978" s="67" t="s">
        <v>40</v>
      </c>
      <c r="K978" s="67" t="s">
        <v>39</v>
      </c>
      <c r="L978" s="67" t="s">
        <v>143</v>
      </c>
      <c r="M978" s="67" t="s">
        <v>205</v>
      </c>
      <c r="N978" s="67">
        <v>600</v>
      </c>
    </row>
    <row r="979" spans="1:14" ht="20.25" hidden="1" customHeight="1" x14ac:dyDescent="0.25">
      <c r="A979" s="64">
        <v>1814</v>
      </c>
      <c r="B979" s="64" t="s">
        <v>3421</v>
      </c>
      <c r="C979" s="64" t="s">
        <v>908</v>
      </c>
      <c r="D979" s="64" t="s">
        <v>203</v>
      </c>
      <c r="E979" s="65">
        <v>38390</v>
      </c>
      <c r="F979" s="66" t="s">
        <v>3422</v>
      </c>
      <c r="G979" s="66">
        <v>55196217</v>
      </c>
      <c r="H979" s="66" t="s">
        <v>3423</v>
      </c>
      <c r="I979" s="66">
        <v>0</v>
      </c>
      <c r="J979" s="67" t="s">
        <v>40</v>
      </c>
      <c r="K979" s="67" t="s">
        <v>39</v>
      </c>
      <c r="L979" s="67" t="s">
        <v>143</v>
      </c>
      <c r="M979" s="67" t="s">
        <v>204</v>
      </c>
      <c r="N979" s="67">
        <v>400</v>
      </c>
    </row>
    <row r="980" spans="1:14" ht="20.25" hidden="1" customHeight="1" x14ac:dyDescent="0.25">
      <c r="A980" s="64">
        <v>1824</v>
      </c>
      <c r="B980" s="64" t="s">
        <v>2926</v>
      </c>
      <c r="C980" s="64" t="s">
        <v>3424</v>
      </c>
      <c r="D980" s="64" t="s">
        <v>203</v>
      </c>
      <c r="E980" s="65">
        <v>42621</v>
      </c>
      <c r="F980" s="66" t="s">
        <v>3425</v>
      </c>
      <c r="G980" s="66">
        <v>0</v>
      </c>
      <c r="H980" s="66">
        <v>0</v>
      </c>
      <c r="I980" s="66">
        <v>0</v>
      </c>
      <c r="J980" s="67" t="s">
        <v>40</v>
      </c>
      <c r="K980" s="67" t="s">
        <v>39</v>
      </c>
      <c r="L980" s="67" t="s">
        <v>143</v>
      </c>
      <c r="M980" s="67" t="s">
        <v>69</v>
      </c>
      <c r="N980" s="67">
        <v>100</v>
      </c>
    </row>
    <row r="981" spans="1:14" ht="20.25" hidden="1" customHeight="1" x14ac:dyDescent="0.25">
      <c r="A981" s="64">
        <v>1825</v>
      </c>
      <c r="B981" s="64" t="s">
        <v>3426</v>
      </c>
      <c r="C981" s="64" t="s">
        <v>3427</v>
      </c>
      <c r="D981" s="64" t="s">
        <v>203</v>
      </c>
      <c r="E981" s="65">
        <v>38693</v>
      </c>
      <c r="F981" s="66" t="s">
        <v>3428</v>
      </c>
      <c r="G981" s="66">
        <v>57113513</v>
      </c>
      <c r="H981" s="66">
        <v>0</v>
      </c>
      <c r="I981" s="66" t="s">
        <v>3389</v>
      </c>
      <c r="J981" s="67" t="s">
        <v>40</v>
      </c>
      <c r="K981" s="67" t="s">
        <v>39</v>
      </c>
      <c r="L981" s="67" t="s">
        <v>143</v>
      </c>
      <c r="M981" s="67" t="s">
        <v>204</v>
      </c>
      <c r="N981" s="67">
        <v>400</v>
      </c>
    </row>
    <row r="982" spans="1:14" ht="20.25" hidden="1" customHeight="1" x14ac:dyDescent="0.25">
      <c r="A982" s="64">
        <v>2111</v>
      </c>
      <c r="B982" s="64" t="s">
        <v>3429</v>
      </c>
      <c r="C982" s="64" t="s">
        <v>3430</v>
      </c>
      <c r="D982" s="64" t="s">
        <v>203</v>
      </c>
      <c r="E982" s="65">
        <v>42588</v>
      </c>
      <c r="F982" s="66" t="s">
        <v>3431</v>
      </c>
      <c r="G982" s="66">
        <v>57465711</v>
      </c>
      <c r="H982" s="66">
        <v>0</v>
      </c>
      <c r="I982" s="66">
        <v>0</v>
      </c>
      <c r="J982" s="67" t="s">
        <v>40</v>
      </c>
      <c r="K982" s="67" t="s">
        <v>39</v>
      </c>
      <c r="L982" s="67" t="s">
        <v>143</v>
      </c>
      <c r="M982" s="67" t="s">
        <v>69</v>
      </c>
      <c r="N982" s="67">
        <v>100</v>
      </c>
    </row>
    <row r="983" spans="1:14" ht="20.25" hidden="1" customHeight="1" x14ac:dyDescent="0.25">
      <c r="A983" s="64">
        <v>2112</v>
      </c>
      <c r="B983" s="64" t="s">
        <v>3429</v>
      </c>
      <c r="C983" s="64" t="s">
        <v>3432</v>
      </c>
      <c r="D983" s="64" t="s">
        <v>203</v>
      </c>
      <c r="E983" s="65">
        <v>42588</v>
      </c>
      <c r="F983" s="66" t="s">
        <v>3431</v>
      </c>
      <c r="G983" s="66">
        <v>57465711</v>
      </c>
      <c r="H983" s="66">
        <v>0</v>
      </c>
      <c r="I983" s="66">
        <v>0</v>
      </c>
      <c r="J983" s="67" t="s">
        <v>40</v>
      </c>
      <c r="K983" s="67" t="s">
        <v>39</v>
      </c>
      <c r="L983" s="67" t="s">
        <v>143</v>
      </c>
      <c r="M983" s="67" t="s">
        <v>69</v>
      </c>
      <c r="N983" s="67">
        <v>100</v>
      </c>
    </row>
    <row r="984" spans="1:14" ht="20.25" hidden="1" customHeight="1" x14ac:dyDescent="0.25">
      <c r="A984" s="64">
        <v>2113</v>
      </c>
      <c r="B984" s="64" t="s">
        <v>3429</v>
      </c>
      <c r="C984" s="64" t="s">
        <v>3433</v>
      </c>
      <c r="D984" s="64" t="s">
        <v>203</v>
      </c>
      <c r="E984" s="65">
        <v>43097</v>
      </c>
      <c r="F984" s="66" t="s">
        <v>3431</v>
      </c>
      <c r="G984" s="66">
        <v>57465711</v>
      </c>
      <c r="H984" s="66">
        <v>0</v>
      </c>
      <c r="I984" s="66">
        <v>0</v>
      </c>
      <c r="J984" s="67" t="s">
        <v>40</v>
      </c>
      <c r="K984" s="67" t="s">
        <v>39</v>
      </c>
      <c r="L984" s="67" t="s">
        <v>143</v>
      </c>
      <c r="M984" s="67" t="s">
        <v>69</v>
      </c>
      <c r="N984" s="67">
        <v>100</v>
      </c>
    </row>
    <row r="985" spans="1:14" ht="20.25" hidden="1" customHeight="1" x14ac:dyDescent="0.25">
      <c r="A985" s="64">
        <v>2562</v>
      </c>
      <c r="B985" s="64" t="s">
        <v>3434</v>
      </c>
      <c r="C985" s="64" t="s">
        <v>3435</v>
      </c>
      <c r="D985" s="64" t="s">
        <v>203</v>
      </c>
      <c r="E985" s="65">
        <v>42300</v>
      </c>
      <c r="F985" s="66" t="s">
        <v>3436</v>
      </c>
      <c r="G985" s="66">
        <v>57113513</v>
      </c>
      <c r="H985" s="66">
        <v>0</v>
      </c>
      <c r="I985" s="66">
        <v>0</v>
      </c>
      <c r="J985" s="67" t="s">
        <v>40</v>
      </c>
      <c r="K985" s="67" t="s">
        <v>39</v>
      </c>
      <c r="L985" s="67" t="s">
        <v>143</v>
      </c>
      <c r="M985" s="67" t="s">
        <v>70</v>
      </c>
      <c r="N985" s="67">
        <v>100</v>
      </c>
    </row>
    <row r="986" spans="1:14" ht="20.25" hidden="1" customHeight="1" x14ac:dyDescent="0.25">
      <c r="A986" s="64">
        <v>2564</v>
      </c>
      <c r="B986" s="64" t="s">
        <v>3397</v>
      </c>
      <c r="C986" s="64" t="s">
        <v>3437</v>
      </c>
      <c r="D986" s="64" t="s">
        <v>201</v>
      </c>
      <c r="E986" s="65">
        <v>42263</v>
      </c>
      <c r="F986" s="66" t="s">
        <v>3438</v>
      </c>
      <c r="G986" s="66">
        <v>0</v>
      </c>
      <c r="H986" s="66">
        <v>0</v>
      </c>
      <c r="I986" s="66">
        <v>0</v>
      </c>
      <c r="J986" s="67" t="s">
        <v>40</v>
      </c>
      <c r="K986" s="67" t="s">
        <v>39</v>
      </c>
      <c r="L986" s="67" t="s">
        <v>143</v>
      </c>
      <c r="M986" s="67" t="s">
        <v>70</v>
      </c>
      <c r="N986" s="67">
        <v>100</v>
      </c>
    </row>
    <row r="987" spans="1:14" ht="20.25" hidden="1" customHeight="1" x14ac:dyDescent="0.25">
      <c r="A987" s="64">
        <v>2565</v>
      </c>
      <c r="B987" s="64" t="s">
        <v>3439</v>
      </c>
      <c r="C987" s="64" t="s">
        <v>342</v>
      </c>
      <c r="D987" s="64" t="s">
        <v>203</v>
      </c>
      <c r="E987" s="65">
        <v>41505</v>
      </c>
      <c r="F987" s="66" t="s">
        <v>3440</v>
      </c>
      <c r="G987" s="66">
        <v>0</v>
      </c>
      <c r="H987" s="66">
        <v>0</v>
      </c>
      <c r="I987" s="66">
        <v>0</v>
      </c>
      <c r="J987" s="67" t="s">
        <v>40</v>
      </c>
      <c r="K987" s="67" t="s">
        <v>39</v>
      </c>
      <c r="L987" s="67" t="s">
        <v>143</v>
      </c>
      <c r="M987" s="67" t="s">
        <v>71</v>
      </c>
      <c r="N987" s="67">
        <v>150</v>
      </c>
    </row>
    <row r="988" spans="1:14" ht="20.25" hidden="1" customHeight="1" x14ac:dyDescent="0.25">
      <c r="A988" s="64">
        <v>2567</v>
      </c>
      <c r="B988" s="64" t="s">
        <v>3441</v>
      </c>
      <c r="C988" s="64" t="s">
        <v>396</v>
      </c>
      <c r="D988" s="64" t="s">
        <v>203</v>
      </c>
      <c r="E988" s="65">
        <v>40621</v>
      </c>
      <c r="F988" s="66" t="s">
        <v>3442</v>
      </c>
      <c r="G988" s="66">
        <v>0</v>
      </c>
      <c r="H988" s="66">
        <v>0</v>
      </c>
      <c r="I988" s="66">
        <v>0</v>
      </c>
      <c r="J988" s="67" t="s">
        <v>40</v>
      </c>
      <c r="K988" s="67" t="s">
        <v>39</v>
      </c>
      <c r="L988" s="67" t="s">
        <v>143</v>
      </c>
      <c r="M988" s="67" t="s">
        <v>202</v>
      </c>
      <c r="N988" s="67">
        <v>150</v>
      </c>
    </row>
    <row r="989" spans="1:14" ht="20.25" hidden="1" customHeight="1" x14ac:dyDescent="0.25">
      <c r="A989" s="64">
        <v>2583</v>
      </c>
      <c r="B989" s="64" t="s">
        <v>3434</v>
      </c>
      <c r="C989" s="64" t="s">
        <v>1680</v>
      </c>
      <c r="D989" s="64" t="s">
        <v>203</v>
      </c>
      <c r="E989" s="65">
        <v>40744</v>
      </c>
      <c r="F989" s="66" t="s">
        <v>3436</v>
      </c>
      <c r="G989" s="66">
        <v>57113513</v>
      </c>
      <c r="H989" s="66">
        <v>0</v>
      </c>
      <c r="I989" s="66">
        <v>0</v>
      </c>
      <c r="J989" s="67" t="s">
        <v>40</v>
      </c>
      <c r="K989" s="67" t="s">
        <v>39</v>
      </c>
      <c r="L989" s="67" t="s">
        <v>143</v>
      </c>
      <c r="M989" s="67" t="s">
        <v>202</v>
      </c>
      <c r="N989" s="67">
        <v>150</v>
      </c>
    </row>
    <row r="990" spans="1:14" ht="20.25" hidden="1" customHeight="1" x14ac:dyDescent="0.25">
      <c r="A990" s="64">
        <v>2586</v>
      </c>
      <c r="B990" s="64" t="s">
        <v>2926</v>
      </c>
      <c r="C990" s="64" t="s">
        <v>1260</v>
      </c>
      <c r="D990" s="64" t="s">
        <v>203</v>
      </c>
      <c r="E990" s="65">
        <v>40108</v>
      </c>
      <c r="F990" s="66" t="s">
        <v>3443</v>
      </c>
      <c r="G990" s="66">
        <v>0</v>
      </c>
      <c r="H990" s="66">
        <v>0</v>
      </c>
      <c r="I990" s="66">
        <v>0</v>
      </c>
      <c r="J990" s="67" t="s">
        <v>40</v>
      </c>
      <c r="K990" s="67" t="s">
        <v>39</v>
      </c>
      <c r="L990" s="67" t="s">
        <v>143</v>
      </c>
      <c r="M990" s="67" t="s">
        <v>175</v>
      </c>
      <c r="N990" s="67">
        <v>200</v>
      </c>
    </row>
    <row r="991" spans="1:14" ht="20.25" hidden="1" customHeight="1" x14ac:dyDescent="0.25">
      <c r="A991" s="64">
        <v>3408</v>
      </c>
      <c r="B991" s="64" t="s">
        <v>3444</v>
      </c>
      <c r="C991" s="64" t="s">
        <v>3391</v>
      </c>
      <c r="D991" s="64" t="s">
        <v>203</v>
      </c>
      <c r="E991" s="65">
        <v>40530</v>
      </c>
      <c r="F991" s="66" t="s">
        <v>3445</v>
      </c>
      <c r="G991" s="66">
        <v>57113513</v>
      </c>
      <c r="H991" s="66">
        <v>0</v>
      </c>
      <c r="I991" s="66" t="s">
        <v>3389</v>
      </c>
      <c r="J991" s="67" t="s">
        <v>40</v>
      </c>
      <c r="K991" s="67" t="s">
        <v>39</v>
      </c>
      <c r="L991" s="67" t="s">
        <v>143</v>
      </c>
      <c r="M991" s="67" t="s">
        <v>202</v>
      </c>
      <c r="N991" s="67">
        <v>150</v>
      </c>
    </row>
    <row r="992" spans="1:14" ht="20.25" hidden="1" customHeight="1" x14ac:dyDescent="0.25">
      <c r="A992" s="64">
        <v>3409</v>
      </c>
      <c r="B992" s="64" t="s">
        <v>2926</v>
      </c>
      <c r="C992" s="64" t="s">
        <v>3446</v>
      </c>
      <c r="D992" s="64" t="s">
        <v>203</v>
      </c>
      <c r="E992" s="65">
        <v>32686</v>
      </c>
      <c r="F992" s="66" t="s">
        <v>3447</v>
      </c>
      <c r="G992" s="66">
        <v>59462577</v>
      </c>
      <c r="H992" s="66" t="s">
        <v>3448</v>
      </c>
      <c r="I992" s="66" t="s">
        <v>3389</v>
      </c>
      <c r="J992" s="67" t="s">
        <v>40</v>
      </c>
      <c r="K992" s="67" t="s">
        <v>39</v>
      </c>
      <c r="L992" s="67" t="s">
        <v>143</v>
      </c>
      <c r="M992" s="67" t="s">
        <v>205</v>
      </c>
      <c r="N992" s="67">
        <v>600</v>
      </c>
    </row>
    <row r="993" spans="1:14" ht="20.25" hidden="1" customHeight="1" x14ac:dyDescent="0.25">
      <c r="A993" s="64">
        <v>3410</v>
      </c>
      <c r="B993" s="64" t="s">
        <v>3449</v>
      </c>
      <c r="C993" s="64" t="s">
        <v>3450</v>
      </c>
      <c r="D993" s="64" t="s">
        <v>201</v>
      </c>
      <c r="E993" s="65">
        <v>34624</v>
      </c>
      <c r="F993" s="66" t="s">
        <v>3447</v>
      </c>
      <c r="G993" s="66">
        <v>57939218</v>
      </c>
      <c r="H993" s="66" t="s">
        <v>3451</v>
      </c>
      <c r="I993" s="66" t="s">
        <v>3389</v>
      </c>
      <c r="J993" s="67" t="s">
        <v>40</v>
      </c>
      <c r="K993" s="67" t="s">
        <v>39</v>
      </c>
      <c r="L993" s="67" t="s">
        <v>143</v>
      </c>
      <c r="M993" s="67" t="s">
        <v>204</v>
      </c>
      <c r="N993" s="67">
        <v>400</v>
      </c>
    </row>
    <row r="994" spans="1:14" ht="20.25" hidden="1" customHeight="1" x14ac:dyDescent="0.25">
      <c r="A994" s="64">
        <v>3411</v>
      </c>
      <c r="B994" s="64" t="s">
        <v>3452</v>
      </c>
      <c r="C994" s="64" t="s">
        <v>625</v>
      </c>
      <c r="D994" s="64" t="s">
        <v>203</v>
      </c>
      <c r="E994" s="65">
        <v>41387</v>
      </c>
      <c r="F994" s="66" t="s">
        <v>3453</v>
      </c>
      <c r="G994" s="66">
        <v>59266960</v>
      </c>
      <c r="H994" s="66">
        <v>0</v>
      </c>
      <c r="I994" s="66" t="s">
        <v>3389</v>
      </c>
      <c r="J994" s="67" t="s">
        <v>40</v>
      </c>
      <c r="K994" s="67" t="s">
        <v>39</v>
      </c>
      <c r="L994" s="67" t="s">
        <v>143</v>
      </c>
      <c r="M994" s="67" t="s">
        <v>71</v>
      </c>
      <c r="N994" s="67">
        <v>150</v>
      </c>
    </row>
    <row r="995" spans="1:14" ht="20.25" hidden="1" customHeight="1" x14ac:dyDescent="0.25">
      <c r="A995" s="64">
        <v>3412</v>
      </c>
      <c r="B995" s="64" t="s">
        <v>455</v>
      </c>
      <c r="C995" s="64" t="s">
        <v>1310</v>
      </c>
      <c r="D995" s="64" t="s">
        <v>203</v>
      </c>
      <c r="E995" s="65">
        <v>41895</v>
      </c>
      <c r="F995" s="66" t="s">
        <v>3454</v>
      </c>
      <c r="G995" s="66">
        <v>57113513</v>
      </c>
      <c r="H995" s="66">
        <v>0</v>
      </c>
      <c r="I995" s="66" t="s">
        <v>3389</v>
      </c>
      <c r="J995" s="67" t="s">
        <v>40</v>
      </c>
      <c r="K995" s="67" t="s">
        <v>39</v>
      </c>
      <c r="L995" s="67" t="s">
        <v>143</v>
      </c>
      <c r="M995" s="67" t="s">
        <v>70</v>
      </c>
      <c r="N995" s="67">
        <v>100</v>
      </c>
    </row>
    <row r="996" spans="1:14" ht="20.25" hidden="1" customHeight="1" x14ac:dyDescent="0.25">
      <c r="A996" s="64">
        <v>3413</v>
      </c>
      <c r="B996" s="64" t="s">
        <v>2030</v>
      </c>
      <c r="C996" s="64" t="s">
        <v>3455</v>
      </c>
      <c r="D996" s="64" t="s">
        <v>201</v>
      </c>
      <c r="E996" s="65">
        <v>41628</v>
      </c>
      <c r="F996" s="66" t="s">
        <v>3456</v>
      </c>
      <c r="G996" s="66">
        <v>57113513</v>
      </c>
      <c r="H996" s="66">
        <v>0</v>
      </c>
      <c r="I996" s="66" t="s">
        <v>3389</v>
      </c>
      <c r="J996" s="67" t="s">
        <v>40</v>
      </c>
      <c r="K996" s="67" t="s">
        <v>39</v>
      </c>
      <c r="L996" s="67" t="s">
        <v>143</v>
      </c>
      <c r="M996" s="67" t="s">
        <v>71</v>
      </c>
      <c r="N996" s="67">
        <v>150</v>
      </c>
    </row>
    <row r="997" spans="1:14" ht="20.25" hidden="1" customHeight="1" x14ac:dyDescent="0.25">
      <c r="A997" s="64">
        <v>1619</v>
      </c>
      <c r="B997" s="64" t="s">
        <v>2552</v>
      </c>
      <c r="C997" s="64" t="s">
        <v>3457</v>
      </c>
      <c r="D997" s="64" t="s">
        <v>203</v>
      </c>
      <c r="E997" s="65">
        <v>42093</v>
      </c>
      <c r="F997" s="66" t="s">
        <v>2554</v>
      </c>
      <c r="G997" s="66" t="s">
        <v>2555</v>
      </c>
      <c r="H997" s="66">
        <v>0</v>
      </c>
      <c r="I997" s="66" t="s">
        <v>2556</v>
      </c>
      <c r="J997" s="67" t="s">
        <v>64</v>
      </c>
      <c r="K997" s="67" t="s">
        <v>23</v>
      </c>
      <c r="L997" s="67" t="s">
        <v>143</v>
      </c>
      <c r="M997" s="67" t="s">
        <v>70</v>
      </c>
      <c r="N997" s="67">
        <v>100</v>
      </c>
    </row>
    <row r="998" spans="1:14" ht="20.25" hidden="1" customHeight="1" x14ac:dyDescent="0.25">
      <c r="A998" s="64">
        <v>3414</v>
      </c>
      <c r="B998" s="64" t="s">
        <v>3458</v>
      </c>
      <c r="C998" s="64" t="s">
        <v>3459</v>
      </c>
      <c r="D998" s="64" t="s">
        <v>201</v>
      </c>
      <c r="E998" s="65">
        <v>41715</v>
      </c>
      <c r="F998" s="66" t="s">
        <v>2511</v>
      </c>
      <c r="G998" s="66" t="s">
        <v>3460</v>
      </c>
      <c r="H998" s="66">
        <v>0</v>
      </c>
      <c r="I998" s="66" t="s">
        <v>3461</v>
      </c>
      <c r="J998" s="67" t="s">
        <v>64</v>
      </c>
      <c r="K998" s="67" t="s">
        <v>23</v>
      </c>
      <c r="L998" s="67" t="s">
        <v>143</v>
      </c>
      <c r="M998" s="67" t="s">
        <v>70</v>
      </c>
      <c r="N998" s="67">
        <v>100</v>
      </c>
    </row>
    <row r="999" spans="1:14" ht="20.25" hidden="1" customHeight="1" x14ac:dyDescent="0.25">
      <c r="A999" s="64">
        <v>3415</v>
      </c>
      <c r="B999" s="64" t="s">
        <v>3462</v>
      </c>
      <c r="C999" s="64" t="s">
        <v>3463</v>
      </c>
      <c r="D999" s="64" t="s">
        <v>201</v>
      </c>
      <c r="E999" s="65">
        <v>43860</v>
      </c>
      <c r="F999" s="66" t="s">
        <v>3464</v>
      </c>
      <c r="G999" s="66" t="s">
        <v>3465</v>
      </c>
      <c r="H999" s="66">
        <v>0</v>
      </c>
      <c r="I999" s="66" t="s">
        <v>3466</v>
      </c>
      <c r="J999" s="67" t="s">
        <v>64</v>
      </c>
      <c r="K999" s="67" t="s">
        <v>23</v>
      </c>
      <c r="L999" s="67" t="s">
        <v>143</v>
      </c>
      <c r="M999" s="67" t="s">
        <v>69</v>
      </c>
      <c r="N999" s="67">
        <v>100</v>
      </c>
    </row>
    <row r="1000" spans="1:14" ht="20.25" hidden="1" customHeight="1" x14ac:dyDescent="0.25">
      <c r="A1000" s="64">
        <v>3416</v>
      </c>
      <c r="B1000" s="64" t="s">
        <v>2509</v>
      </c>
      <c r="C1000" s="64" t="s">
        <v>3467</v>
      </c>
      <c r="D1000" s="64" t="s">
        <v>201</v>
      </c>
      <c r="E1000" s="65">
        <v>32724</v>
      </c>
      <c r="F1000" s="66" t="s">
        <v>2511</v>
      </c>
      <c r="G1000" s="66" t="s">
        <v>3468</v>
      </c>
      <c r="H1000" s="66">
        <v>0</v>
      </c>
      <c r="I1000" s="66" t="s">
        <v>2580</v>
      </c>
      <c r="J1000" s="67" t="s">
        <v>64</v>
      </c>
      <c r="K1000" s="67" t="s">
        <v>23</v>
      </c>
      <c r="L1000" s="67" t="s">
        <v>143</v>
      </c>
      <c r="M1000" s="67" t="s">
        <v>205</v>
      </c>
      <c r="N1000" s="67">
        <v>600</v>
      </c>
    </row>
    <row r="1001" spans="1:14" ht="20.25" hidden="1" customHeight="1" x14ac:dyDescent="0.25">
      <c r="A1001" s="64">
        <v>3417</v>
      </c>
      <c r="B1001" s="64" t="s">
        <v>2515</v>
      </c>
      <c r="C1001" s="64" t="s">
        <v>680</v>
      </c>
      <c r="D1001" s="64" t="s">
        <v>203</v>
      </c>
      <c r="E1001" s="65">
        <v>42530</v>
      </c>
      <c r="F1001" s="66" t="s">
        <v>2227</v>
      </c>
      <c r="G1001" s="66" t="s">
        <v>3469</v>
      </c>
      <c r="H1001" s="66">
        <v>0</v>
      </c>
      <c r="I1001" s="66" t="s">
        <v>3470</v>
      </c>
      <c r="J1001" s="67" t="s">
        <v>64</v>
      </c>
      <c r="K1001" s="67" t="s">
        <v>23</v>
      </c>
      <c r="L1001" s="67" t="s">
        <v>143</v>
      </c>
      <c r="M1001" s="67" t="s">
        <v>69</v>
      </c>
      <c r="N1001" s="67">
        <v>100</v>
      </c>
    </row>
    <row r="1002" spans="1:14" ht="20.25" hidden="1" customHeight="1" x14ac:dyDescent="0.25">
      <c r="A1002" s="64">
        <v>3418</v>
      </c>
      <c r="B1002" s="64" t="s">
        <v>2546</v>
      </c>
      <c r="C1002" s="64" t="s">
        <v>950</v>
      </c>
      <c r="D1002" s="64" t="s">
        <v>203</v>
      </c>
      <c r="E1002" s="65">
        <v>43864</v>
      </c>
      <c r="F1002" s="66" t="s">
        <v>2227</v>
      </c>
      <c r="G1002" s="66" t="s">
        <v>3471</v>
      </c>
      <c r="H1002" s="66">
        <v>0</v>
      </c>
      <c r="I1002" s="66" t="s">
        <v>3472</v>
      </c>
      <c r="J1002" s="67" t="s">
        <v>64</v>
      </c>
      <c r="K1002" s="67" t="s">
        <v>23</v>
      </c>
      <c r="L1002" s="67" t="s">
        <v>143</v>
      </c>
      <c r="M1002" s="67" t="s">
        <v>69</v>
      </c>
      <c r="N1002" s="67">
        <v>100</v>
      </c>
    </row>
    <row r="1003" spans="1:14" ht="20.25" hidden="1" customHeight="1" x14ac:dyDescent="0.25">
      <c r="A1003" s="64">
        <v>3419</v>
      </c>
      <c r="B1003" s="64" t="s">
        <v>2499</v>
      </c>
      <c r="C1003" s="64" t="s">
        <v>3473</v>
      </c>
      <c r="D1003" s="64" t="s">
        <v>201</v>
      </c>
      <c r="E1003" s="65">
        <v>40834</v>
      </c>
      <c r="F1003" s="66" t="s">
        <v>3474</v>
      </c>
      <c r="G1003" s="66" t="s">
        <v>3475</v>
      </c>
      <c r="H1003" s="66">
        <v>0</v>
      </c>
      <c r="I1003" s="66" t="s">
        <v>3476</v>
      </c>
      <c r="J1003" s="67" t="s">
        <v>64</v>
      </c>
      <c r="K1003" s="67" t="s">
        <v>23</v>
      </c>
      <c r="L1003" s="67" t="s">
        <v>143</v>
      </c>
      <c r="M1003" s="67" t="s">
        <v>202</v>
      </c>
      <c r="N1003" s="67">
        <v>150</v>
      </c>
    </row>
    <row r="1004" spans="1:14" ht="20.25" hidden="1" customHeight="1" x14ac:dyDescent="0.25">
      <c r="A1004" s="64">
        <v>3420</v>
      </c>
      <c r="B1004" s="64" t="s">
        <v>3477</v>
      </c>
      <c r="C1004" s="64" t="s">
        <v>3478</v>
      </c>
      <c r="D1004" s="64" t="s">
        <v>201</v>
      </c>
      <c r="E1004" s="65">
        <v>39403</v>
      </c>
      <c r="F1004" s="66" t="s">
        <v>3479</v>
      </c>
      <c r="G1004" s="66" t="s">
        <v>3480</v>
      </c>
      <c r="H1004" s="66">
        <v>0</v>
      </c>
      <c r="I1004" s="66" t="s">
        <v>3481</v>
      </c>
      <c r="J1004" s="67" t="s">
        <v>64</v>
      </c>
      <c r="K1004" s="67" t="s">
        <v>23</v>
      </c>
      <c r="L1004" s="67" t="s">
        <v>143</v>
      </c>
      <c r="M1004" s="67" t="s">
        <v>399</v>
      </c>
      <c r="N1004" s="67">
        <v>300</v>
      </c>
    </row>
    <row r="1005" spans="1:14" ht="20.25" hidden="1" customHeight="1" x14ac:dyDescent="0.25">
      <c r="A1005" s="64">
        <v>3421</v>
      </c>
      <c r="B1005" s="64" t="s">
        <v>1777</v>
      </c>
      <c r="C1005" s="64" t="s">
        <v>3482</v>
      </c>
      <c r="D1005" s="64" t="s">
        <v>203</v>
      </c>
      <c r="E1005" s="65">
        <v>36789</v>
      </c>
      <c r="F1005" s="66" t="s">
        <v>3483</v>
      </c>
      <c r="G1005" s="66">
        <v>57763330</v>
      </c>
      <c r="H1005" s="66" t="s">
        <v>3484</v>
      </c>
      <c r="I1005" s="66" t="s">
        <v>3485</v>
      </c>
      <c r="J1005" s="67" t="s">
        <v>22</v>
      </c>
      <c r="K1005" s="67" t="s">
        <v>26</v>
      </c>
      <c r="L1005" s="67" t="s">
        <v>143</v>
      </c>
      <c r="M1005" s="67" t="s">
        <v>204</v>
      </c>
      <c r="N1005" s="67">
        <v>400</v>
      </c>
    </row>
    <row r="1006" spans="1:14" ht="20.25" hidden="1" customHeight="1" x14ac:dyDescent="0.25">
      <c r="A1006" s="64">
        <v>1146</v>
      </c>
      <c r="B1006" s="64" t="s">
        <v>3486</v>
      </c>
      <c r="C1006" s="64" t="s">
        <v>3487</v>
      </c>
      <c r="D1006" s="64" t="s">
        <v>203</v>
      </c>
      <c r="E1006" s="65">
        <v>39633</v>
      </c>
      <c r="F1006" s="66" t="s">
        <v>3488</v>
      </c>
      <c r="G1006" s="66">
        <v>0</v>
      </c>
      <c r="H1006" s="66">
        <v>0</v>
      </c>
      <c r="I1006" s="66">
        <v>0</v>
      </c>
      <c r="J1006" s="67" t="s">
        <v>7</v>
      </c>
      <c r="K1006" s="67" t="s">
        <v>27</v>
      </c>
      <c r="L1006" s="67" t="s">
        <v>143</v>
      </c>
      <c r="M1006" s="67" t="s">
        <v>175</v>
      </c>
      <c r="N1006" s="67">
        <v>200</v>
      </c>
    </row>
    <row r="1007" spans="1:14" ht="20.25" hidden="1" customHeight="1" x14ac:dyDescent="0.25">
      <c r="A1007" s="64">
        <v>2578</v>
      </c>
      <c r="B1007" s="64" t="s">
        <v>863</v>
      </c>
      <c r="C1007" s="64" t="s">
        <v>3489</v>
      </c>
      <c r="D1007" s="64" t="s">
        <v>203</v>
      </c>
      <c r="E1007" s="65">
        <v>40236</v>
      </c>
      <c r="F1007" s="66" t="s">
        <v>3490</v>
      </c>
      <c r="G1007" s="66">
        <v>0</v>
      </c>
      <c r="H1007" s="66">
        <v>0</v>
      </c>
      <c r="I1007" s="66">
        <v>0</v>
      </c>
      <c r="J1007" s="67" t="s">
        <v>7</v>
      </c>
      <c r="K1007" s="67" t="s">
        <v>27</v>
      </c>
      <c r="L1007" s="67" t="s">
        <v>143</v>
      </c>
      <c r="M1007" s="67" t="s">
        <v>202</v>
      </c>
      <c r="N1007" s="67">
        <v>150</v>
      </c>
    </row>
    <row r="1008" spans="1:14" ht="20.25" hidden="1" customHeight="1" x14ac:dyDescent="0.25">
      <c r="A1008" s="64">
        <v>2579</v>
      </c>
      <c r="B1008" s="64" t="s">
        <v>3491</v>
      </c>
      <c r="C1008" s="64" t="s">
        <v>3492</v>
      </c>
      <c r="D1008" s="64" t="s">
        <v>203</v>
      </c>
      <c r="E1008" s="65">
        <v>40663</v>
      </c>
      <c r="F1008" s="66" t="s">
        <v>3493</v>
      </c>
      <c r="G1008" s="66">
        <v>0</v>
      </c>
      <c r="H1008" s="66">
        <v>0</v>
      </c>
      <c r="I1008" s="66">
        <v>0</v>
      </c>
      <c r="J1008" s="67" t="s">
        <v>7</v>
      </c>
      <c r="K1008" s="67" t="s">
        <v>27</v>
      </c>
      <c r="L1008" s="67" t="s">
        <v>143</v>
      </c>
      <c r="M1008" s="67" t="s">
        <v>202</v>
      </c>
      <c r="N1008" s="67">
        <v>150</v>
      </c>
    </row>
    <row r="1009" spans="1:14" ht="20.25" hidden="1" customHeight="1" x14ac:dyDescent="0.25">
      <c r="A1009" s="64">
        <v>3422</v>
      </c>
      <c r="B1009" s="64" t="s">
        <v>3494</v>
      </c>
      <c r="C1009" s="64" t="s">
        <v>3495</v>
      </c>
      <c r="D1009" s="64" t="s">
        <v>203</v>
      </c>
      <c r="E1009" s="65">
        <v>40556</v>
      </c>
      <c r="F1009" s="66" t="s">
        <v>3496</v>
      </c>
      <c r="G1009" s="66">
        <v>1</v>
      </c>
      <c r="H1009" s="66">
        <v>0</v>
      </c>
      <c r="I1009" s="66">
        <v>0</v>
      </c>
      <c r="J1009" s="67" t="s">
        <v>7</v>
      </c>
      <c r="K1009" s="67" t="s">
        <v>27</v>
      </c>
      <c r="L1009" s="67" t="s">
        <v>143</v>
      </c>
      <c r="M1009" s="67" t="s">
        <v>202</v>
      </c>
      <c r="N1009" s="67">
        <v>150</v>
      </c>
    </row>
    <row r="1010" spans="1:14" ht="20.25" hidden="1" customHeight="1" x14ac:dyDescent="0.25">
      <c r="A1010" s="64">
        <v>3423</v>
      </c>
      <c r="B1010" s="64" t="s">
        <v>3497</v>
      </c>
      <c r="C1010" s="64" t="s">
        <v>3498</v>
      </c>
      <c r="D1010" s="64" t="s">
        <v>203</v>
      </c>
      <c r="E1010" s="65">
        <v>39448</v>
      </c>
      <c r="F1010" s="66" t="s">
        <v>3499</v>
      </c>
      <c r="G1010" s="66">
        <v>1</v>
      </c>
      <c r="H1010" s="66">
        <v>0</v>
      </c>
      <c r="I1010" s="66">
        <v>0</v>
      </c>
      <c r="J1010" s="67" t="s">
        <v>7</v>
      </c>
      <c r="K1010" s="67" t="s">
        <v>27</v>
      </c>
      <c r="L1010" s="67" t="s">
        <v>143</v>
      </c>
      <c r="M1010" s="67" t="s">
        <v>175</v>
      </c>
      <c r="N1010" s="67">
        <v>200</v>
      </c>
    </row>
    <row r="1011" spans="1:14" ht="20.25" hidden="1" customHeight="1" x14ac:dyDescent="0.25">
      <c r="A1011" s="64">
        <v>3424</v>
      </c>
      <c r="B1011" s="64" t="s">
        <v>3500</v>
      </c>
      <c r="C1011" s="64" t="s">
        <v>3501</v>
      </c>
      <c r="D1011" s="64" t="s">
        <v>203</v>
      </c>
      <c r="E1011" s="65">
        <v>38953</v>
      </c>
      <c r="F1011" s="66" t="s">
        <v>3502</v>
      </c>
      <c r="G1011" s="66">
        <v>1</v>
      </c>
      <c r="H1011" s="66">
        <v>0</v>
      </c>
      <c r="I1011" s="66">
        <v>0</v>
      </c>
      <c r="J1011" s="67" t="s">
        <v>7</v>
      </c>
      <c r="K1011" s="67" t="s">
        <v>27</v>
      </c>
      <c r="L1011" s="67" t="s">
        <v>143</v>
      </c>
      <c r="M1011" s="67" t="s">
        <v>399</v>
      </c>
      <c r="N1011" s="67">
        <v>300</v>
      </c>
    </row>
    <row r="1012" spans="1:14" ht="20.25" hidden="1" customHeight="1" x14ac:dyDescent="0.25">
      <c r="A1012" s="64">
        <v>3425</v>
      </c>
      <c r="B1012" s="64" t="s">
        <v>3503</v>
      </c>
      <c r="C1012" s="64" t="s">
        <v>601</v>
      </c>
      <c r="D1012" s="64" t="s">
        <v>203</v>
      </c>
      <c r="E1012" s="65">
        <v>37247</v>
      </c>
      <c r="F1012" s="66" t="s">
        <v>3504</v>
      </c>
      <c r="G1012" s="66">
        <v>1</v>
      </c>
      <c r="H1012" s="66">
        <v>0</v>
      </c>
      <c r="I1012" s="66">
        <v>0</v>
      </c>
      <c r="J1012" s="67" t="s">
        <v>7</v>
      </c>
      <c r="K1012" s="67" t="s">
        <v>27</v>
      </c>
      <c r="L1012" s="67" t="s">
        <v>143</v>
      </c>
      <c r="M1012" s="67" t="s">
        <v>204</v>
      </c>
      <c r="N1012" s="67">
        <v>400</v>
      </c>
    </row>
    <row r="1013" spans="1:14" ht="20.25" hidden="1" customHeight="1" x14ac:dyDescent="0.25">
      <c r="A1013" s="64">
        <v>2277</v>
      </c>
      <c r="B1013" s="64" t="s">
        <v>3505</v>
      </c>
      <c r="C1013" s="64" t="s">
        <v>3506</v>
      </c>
      <c r="D1013" s="64" t="s">
        <v>201</v>
      </c>
      <c r="E1013" s="65">
        <v>39600</v>
      </c>
      <c r="F1013" s="66" t="s">
        <v>3507</v>
      </c>
      <c r="G1013" s="66">
        <v>0</v>
      </c>
      <c r="H1013" s="66">
        <v>0</v>
      </c>
      <c r="I1013" s="66">
        <v>0</v>
      </c>
      <c r="J1013" s="67" t="s">
        <v>6</v>
      </c>
      <c r="K1013" s="67" t="s">
        <v>27</v>
      </c>
      <c r="L1013" s="67" t="s">
        <v>143</v>
      </c>
      <c r="M1013" s="67" t="s">
        <v>175</v>
      </c>
      <c r="N1013" s="67">
        <v>200</v>
      </c>
    </row>
    <row r="1014" spans="1:14" ht="20.25" hidden="1" customHeight="1" x14ac:dyDescent="0.25">
      <c r="A1014" s="64">
        <v>2944</v>
      </c>
      <c r="B1014" s="64" t="s">
        <v>3508</v>
      </c>
      <c r="C1014" s="64" t="s">
        <v>3509</v>
      </c>
      <c r="D1014" s="64" t="s">
        <v>201</v>
      </c>
      <c r="E1014" s="65">
        <v>40618</v>
      </c>
      <c r="F1014" s="66" t="s">
        <v>3510</v>
      </c>
      <c r="G1014" s="66">
        <v>0</v>
      </c>
      <c r="H1014" s="66">
        <v>0</v>
      </c>
      <c r="I1014" s="66">
        <v>0</v>
      </c>
      <c r="J1014" s="67" t="s">
        <v>6</v>
      </c>
      <c r="K1014" s="67" t="s">
        <v>27</v>
      </c>
      <c r="L1014" s="67" t="s">
        <v>143</v>
      </c>
      <c r="M1014" s="67" t="s">
        <v>202</v>
      </c>
      <c r="N1014" s="67">
        <v>150</v>
      </c>
    </row>
    <row r="1015" spans="1:14" ht="20.25" hidden="1" customHeight="1" x14ac:dyDescent="0.25">
      <c r="A1015" s="64">
        <v>3426</v>
      </c>
      <c r="B1015" s="64" t="s">
        <v>3511</v>
      </c>
      <c r="C1015" s="64" t="s">
        <v>3512</v>
      </c>
      <c r="D1015" s="64" t="s">
        <v>201</v>
      </c>
      <c r="E1015" s="65">
        <v>40331</v>
      </c>
      <c r="F1015" s="66" t="s">
        <v>3513</v>
      </c>
      <c r="G1015" s="66">
        <v>0</v>
      </c>
      <c r="H1015" s="66">
        <v>0</v>
      </c>
      <c r="I1015" s="66">
        <v>0</v>
      </c>
      <c r="J1015" s="67" t="s">
        <v>6</v>
      </c>
      <c r="K1015" s="67" t="s">
        <v>27</v>
      </c>
      <c r="L1015" s="67" t="s">
        <v>143</v>
      </c>
      <c r="M1015" s="67" t="s">
        <v>202</v>
      </c>
      <c r="N1015" s="67">
        <v>150</v>
      </c>
    </row>
    <row r="1016" spans="1:14" ht="20.25" hidden="1" customHeight="1" x14ac:dyDescent="0.25">
      <c r="A1016" s="64">
        <v>3427</v>
      </c>
      <c r="B1016" s="64" t="s">
        <v>3514</v>
      </c>
      <c r="C1016" s="64" t="s">
        <v>3515</v>
      </c>
      <c r="D1016" s="64" t="s">
        <v>201</v>
      </c>
      <c r="E1016" s="65">
        <v>40623</v>
      </c>
      <c r="F1016" s="66" t="s">
        <v>3516</v>
      </c>
      <c r="G1016" s="66">
        <v>0</v>
      </c>
      <c r="H1016" s="66">
        <v>0</v>
      </c>
      <c r="I1016" s="66">
        <v>0</v>
      </c>
      <c r="J1016" s="67" t="s">
        <v>6</v>
      </c>
      <c r="K1016" s="67" t="s">
        <v>27</v>
      </c>
      <c r="L1016" s="67" t="s">
        <v>143</v>
      </c>
      <c r="M1016" s="67" t="s">
        <v>202</v>
      </c>
      <c r="N1016" s="67">
        <v>150</v>
      </c>
    </row>
    <row r="1017" spans="1:14" ht="20.25" hidden="1" customHeight="1" x14ac:dyDescent="0.25">
      <c r="A1017" s="64">
        <v>3001</v>
      </c>
      <c r="B1017" s="64" t="s">
        <v>3517</v>
      </c>
      <c r="C1017" s="64" t="s">
        <v>3518</v>
      </c>
      <c r="D1017" s="64" t="s">
        <v>201</v>
      </c>
      <c r="E1017" s="65">
        <v>39552</v>
      </c>
      <c r="F1017" s="66" t="s">
        <v>3519</v>
      </c>
      <c r="G1017" s="66">
        <v>0</v>
      </c>
      <c r="H1017" s="66">
        <v>0</v>
      </c>
      <c r="I1017" s="66">
        <v>0</v>
      </c>
      <c r="J1017" s="67" t="s">
        <v>6</v>
      </c>
      <c r="K1017" s="67" t="s">
        <v>27</v>
      </c>
      <c r="L1017" s="67" t="s">
        <v>143</v>
      </c>
      <c r="M1017" s="67" t="s">
        <v>175</v>
      </c>
      <c r="N1017" s="67">
        <v>200</v>
      </c>
    </row>
    <row r="1018" spans="1:14" ht="20.25" hidden="1" customHeight="1" x14ac:dyDescent="0.25">
      <c r="A1018" s="64">
        <v>1331</v>
      </c>
      <c r="B1018" s="64" t="s">
        <v>1852</v>
      </c>
      <c r="C1018" s="64" t="s">
        <v>651</v>
      </c>
      <c r="D1018" s="64" t="s">
        <v>203</v>
      </c>
      <c r="E1018" s="65">
        <v>32225</v>
      </c>
      <c r="F1018" s="66" t="s">
        <v>3520</v>
      </c>
      <c r="G1018" s="66">
        <v>57554670</v>
      </c>
      <c r="H1018" s="66" t="s">
        <v>3521</v>
      </c>
      <c r="I1018" s="66" t="s">
        <v>3522</v>
      </c>
      <c r="J1018" s="67" t="s">
        <v>6</v>
      </c>
      <c r="K1018" s="67" t="s">
        <v>27</v>
      </c>
      <c r="L1018" s="67" t="s">
        <v>144</v>
      </c>
      <c r="M1018" s="67" t="s">
        <v>380</v>
      </c>
      <c r="N1018" s="67">
        <v>2500</v>
      </c>
    </row>
    <row r="1019" spans="1:14" ht="20.25" hidden="1" customHeight="1" x14ac:dyDescent="0.25">
      <c r="A1019" s="64">
        <v>2926</v>
      </c>
      <c r="B1019" s="64" t="s">
        <v>1896</v>
      </c>
      <c r="C1019" s="64" t="s">
        <v>1653</v>
      </c>
      <c r="D1019" s="64" t="s">
        <v>203</v>
      </c>
      <c r="E1019" s="65">
        <v>39035</v>
      </c>
      <c r="F1019" s="66" t="s">
        <v>1897</v>
      </c>
      <c r="G1019" s="66">
        <v>0</v>
      </c>
      <c r="H1019" s="66">
        <v>0</v>
      </c>
      <c r="I1019" s="66">
        <v>0</v>
      </c>
      <c r="J1019" s="67" t="s">
        <v>7</v>
      </c>
      <c r="K1019" s="67" t="s">
        <v>27</v>
      </c>
      <c r="L1019" s="67" t="s">
        <v>143</v>
      </c>
      <c r="M1019" s="67" t="s">
        <v>399</v>
      </c>
      <c r="N1019" s="67">
        <v>300</v>
      </c>
    </row>
    <row r="1020" spans="1:14" ht="20.25" hidden="1" customHeight="1" x14ac:dyDescent="0.25">
      <c r="A1020" s="64">
        <v>3430</v>
      </c>
      <c r="B1020" s="64" t="s">
        <v>1530</v>
      </c>
      <c r="C1020" s="64" t="s">
        <v>2062</v>
      </c>
      <c r="D1020" s="64" t="s">
        <v>203</v>
      </c>
      <c r="E1020" s="65">
        <v>41766</v>
      </c>
      <c r="F1020" s="66" t="s">
        <v>2084</v>
      </c>
      <c r="G1020" s="66">
        <v>0</v>
      </c>
      <c r="H1020" s="66">
        <v>0</v>
      </c>
      <c r="I1020" s="66">
        <v>0</v>
      </c>
      <c r="J1020" s="67" t="s">
        <v>7</v>
      </c>
      <c r="K1020" s="67" t="s">
        <v>27</v>
      </c>
      <c r="L1020" s="67" t="s">
        <v>143</v>
      </c>
      <c r="M1020" s="67" t="s">
        <v>70</v>
      </c>
      <c r="N1020" s="67">
        <v>100</v>
      </c>
    </row>
    <row r="1021" spans="1:14" ht="20.25" hidden="1" customHeight="1" x14ac:dyDescent="0.25">
      <c r="A1021" s="64">
        <v>1686</v>
      </c>
      <c r="B1021" s="64" t="s">
        <v>3523</v>
      </c>
      <c r="C1021" s="64" t="s">
        <v>3524</v>
      </c>
      <c r="D1021" s="64" t="s">
        <v>203</v>
      </c>
      <c r="E1021" s="65">
        <v>33383</v>
      </c>
      <c r="F1021" s="66" t="s">
        <v>3525</v>
      </c>
      <c r="G1021" s="66">
        <v>57491691</v>
      </c>
      <c r="H1021" s="66" t="s">
        <v>3526</v>
      </c>
      <c r="I1021" s="66" t="s">
        <v>3527</v>
      </c>
      <c r="J1021" s="67" t="s">
        <v>67</v>
      </c>
      <c r="K1021" s="67" t="s">
        <v>23</v>
      </c>
      <c r="L1021" s="67" t="s">
        <v>143</v>
      </c>
      <c r="M1021" s="67" t="s">
        <v>204</v>
      </c>
      <c r="N1021" s="67">
        <v>400</v>
      </c>
    </row>
    <row r="1022" spans="1:14" ht="20.25" hidden="1" customHeight="1" x14ac:dyDescent="0.25">
      <c r="A1022" s="64">
        <v>1688</v>
      </c>
      <c r="B1022" s="64" t="s">
        <v>3528</v>
      </c>
      <c r="C1022" s="64" t="s">
        <v>3529</v>
      </c>
      <c r="D1022" s="64" t="s">
        <v>203</v>
      </c>
      <c r="E1022" s="65">
        <v>18553</v>
      </c>
      <c r="F1022" s="66" t="s">
        <v>3530</v>
      </c>
      <c r="G1022" s="66">
        <v>57690309</v>
      </c>
      <c r="H1022" s="66" t="s">
        <v>3531</v>
      </c>
      <c r="I1022" s="66" t="s">
        <v>3532</v>
      </c>
      <c r="J1022" s="67" t="s">
        <v>67</v>
      </c>
      <c r="K1022" s="67" t="s">
        <v>23</v>
      </c>
      <c r="L1022" s="67" t="s">
        <v>145</v>
      </c>
      <c r="M1022" s="67" t="s">
        <v>380</v>
      </c>
      <c r="N1022" s="67">
        <v>600</v>
      </c>
    </row>
    <row r="1023" spans="1:14" ht="20.25" hidden="1" customHeight="1" x14ac:dyDescent="0.25">
      <c r="A1023" s="64">
        <v>2949</v>
      </c>
      <c r="B1023" s="64" t="s">
        <v>2926</v>
      </c>
      <c r="C1023" s="64" t="s">
        <v>3533</v>
      </c>
      <c r="D1023" s="64" t="s">
        <v>203</v>
      </c>
      <c r="E1023" s="65">
        <v>38074</v>
      </c>
      <c r="F1023" s="66" t="s">
        <v>3534</v>
      </c>
      <c r="G1023" s="66">
        <v>54898149</v>
      </c>
      <c r="H1023" s="66" t="s">
        <v>3535</v>
      </c>
      <c r="I1023" s="66" t="s">
        <v>3536</v>
      </c>
      <c r="J1023" s="67" t="s">
        <v>67</v>
      </c>
      <c r="K1023" s="67" t="s">
        <v>23</v>
      </c>
      <c r="L1023" s="67" t="s">
        <v>143</v>
      </c>
      <c r="M1023" s="67" t="s">
        <v>204</v>
      </c>
      <c r="N1023" s="67">
        <v>400</v>
      </c>
    </row>
    <row r="1024" spans="1:14" ht="20.25" hidden="1" customHeight="1" x14ac:dyDescent="0.25">
      <c r="A1024" s="64">
        <v>2953</v>
      </c>
      <c r="B1024" s="64" t="s">
        <v>3537</v>
      </c>
      <c r="C1024" s="64" t="s">
        <v>3538</v>
      </c>
      <c r="D1024" s="64" t="s">
        <v>203</v>
      </c>
      <c r="E1024" s="65">
        <v>38504</v>
      </c>
      <c r="F1024" s="66" t="s">
        <v>3539</v>
      </c>
      <c r="G1024" s="66">
        <v>57254733</v>
      </c>
      <c r="H1024" s="66" t="s">
        <v>3540</v>
      </c>
      <c r="I1024" s="66" t="s">
        <v>3541</v>
      </c>
      <c r="J1024" s="67" t="s">
        <v>67</v>
      </c>
      <c r="K1024" s="67" t="s">
        <v>23</v>
      </c>
      <c r="L1024" s="67" t="s">
        <v>143</v>
      </c>
      <c r="M1024" s="67" t="s">
        <v>204</v>
      </c>
      <c r="N1024" s="67">
        <v>400</v>
      </c>
    </row>
    <row r="1025" spans="1:14" ht="20.25" hidden="1" customHeight="1" x14ac:dyDescent="0.25">
      <c r="A1025" s="64">
        <v>2404</v>
      </c>
      <c r="B1025" s="64" t="s">
        <v>1722</v>
      </c>
      <c r="C1025" s="64" t="s">
        <v>3542</v>
      </c>
      <c r="D1025" s="64" t="s">
        <v>201</v>
      </c>
      <c r="E1025" s="65">
        <v>38675</v>
      </c>
      <c r="F1025" s="66" t="s">
        <v>3543</v>
      </c>
      <c r="G1025" s="66" t="s">
        <v>3544</v>
      </c>
      <c r="H1025" s="66">
        <v>0</v>
      </c>
      <c r="I1025" s="66">
        <v>0</v>
      </c>
      <c r="J1025" s="67" t="s">
        <v>67</v>
      </c>
      <c r="K1025" s="67" t="s">
        <v>23</v>
      </c>
      <c r="L1025" s="67" t="s">
        <v>143</v>
      </c>
      <c r="M1025" s="67" t="s">
        <v>204</v>
      </c>
      <c r="N1025" s="67">
        <v>400</v>
      </c>
    </row>
    <row r="1026" spans="1:14" ht="20.25" hidden="1" customHeight="1" x14ac:dyDescent="0.25">
      <c r="A1026" s="64">
        <v>1648</v>
      </c>
      <c r="B1026" s="64" t="s">
        <v>2034</v>
      </c>
      <c r="C1026" s="64" t="s">
        <v>3455</v>
      </c>
      <c r="D1026" s="64" t="s">
        <v>201</v>
      </c>
      <c r="E1026" s="65">
        <v>40978</v>
      </c>
      <c r="F1026" s="66" t="s">
        <v>3545</v>
      </c>
      <c r="G1026" s="66">
        <v>57829687</v>
      </c>
      <c r="H1026" s="66">
        <v>0</v>
      </c>
      <c r="I1026" s="66" t="s">
        <v>3546</v>
      </c>
      <c r="J1026" s="67" t="s">
        <v>67</v>
      </c>
      <c r="K1026" s="67" t="s">
        <v>23</v>
      </c>
      <c r="L1026" s="67" t="s">
        <v>143</v>
      </c>
      <c r="M1026" s="67" t="s">
        <v>71</v>
      </c>
      <c r="N1026" s="67">
        <v>150</v>
      </c>
    </row>
    <row r="1027" spans="1:14" ht="20.25" hidden="1" customHeight="1" x14ac:dyDescent="0.25">
      <c r="A1027" s="64">
        <v>3431</v>
      </c>
      <c r="B1027" s="64" t="s">
        <v>3547</v>
      </c>
      <c r="C1027" s="64" t="s">
        <v>3548</v>
      </c>
      <c r="D1027" s="64" t="s">
        <v>201</v>
      </c>
      <c r="E1027" s="65">
        <v>40769</v>
      </c>
      <c r="F1027" s="66" t="s">
        <v>3549</v>
      </c>
      <c r="G1027" s="66">
        <v>54235198</v>
      </c>
      <c r="H1027" s="66">
        <v>0</v>
      </c>
      <c r="I1027" s="66" t="s">
        <v>3550</v>
      </c>
      <c r="J1027" s="67" t="s">
        <v>67</v>
      </c>
      <c r="K1027" s="67" t="s">
        <v>23</v>
      </c>
      <c r="L1027" s="67" t="s">
        <v>143</v>
      </c>
      <c r="M1027" s="67" t="s">
        <v>202</v>
      </c>
      <c r="N1027" s="67">
        <v>150</v>
      </c>
    </row>
    <row r="1028" spans="1:14" ht="20.25" hidden="1" customHeight="1" x14ac:dyDescent="0.25">
      <c r="A1028" s="64">
        <v>1340</v>
      </c>
      <c r="B1028" s="64" t="s">
        <v>3551</v>
      </c>
      <c r="C1028" s="64" t="s">
        <v>3552</v>
      </c>
      <c r="D1028" s="64" t="s">
        <v>203</v>
      </c>
      <c r="E1028" s="65">
        <v>25621</v>
      </c>
      <c r="F1028" s="66" t="s">
        <v>3553</v>
      </c>
      <c r="G1028" s="66" t="s">
        <v>3554</v>
      </c>
      <c r="H1028" s="66" t="s">
        <v>3555</v>
      </c>
      <c r="I1028" s="66" t="s">
        <v>3556</v>
      </c>
      <c r="J1028" s="67" t="s">
        <v>24</v>
      </c>
      <c r="K1028" s="67" t="s">
        <v>25</v>
      </c>
      <c r="L1028" s="67" t="s">
        <v>146</v>
      </c>
      <c r="M1028" s="67" t="s">
        <v>380</v>
      </c>
      <c r="N1028" s="67">
        <v>600</v>
      </c>
    </row>
    <row r="1029" spans="1:14" ht="20.25" hidden="1" customHeight="1" x14ac:dyDescent="0.25">
      <c r="A1029" s="64">
        <v>1342</v>
      </c>
      <c r="B1029" s="64" t="s">
        <v>3557</v>
      </c>
      <c r="C1029" s="64" t="s">
        <v>2470</v>
      </c>
      <c r="D1029" s="64" t="s">
        <v>201</v>
      </c>
      <c r="E1029" s="65">
        <v>39854</v>
      </c>
      <c r="F1029" s="66" t="s">
        <v>3558</v>
      </c>
      <c r="G1029" s="66">
        <v>58316019</v>
      </c>
      <c r="H1029" s="66">
        <v>0</v>
      </c>
      <c r="I1029" s="66" t="s">
        <v>3559</v>
      </c>
      <c r="J1029" s="67" t="s">
        <v>24</v>
      </c>
      <c r="K1029" s="67" t="s">
        <v>25</v>
      </c>
      <c r="L1029" s="67" t="s">
        <v>143</v>
      </c>
      <c r="M1029" s="67" t="s">
        <v>175</v>
      </c>
      <c r="N1029" s="67">
        <v>200</v>
      </c>
    </row>
    <row r="1030" spans="1:14" ht="20.25" hidden="1" customHeight="1" x14ac:dyDescent="0.25">
      <c r="A1030" s="64">
        <v>2264</v>
      </c>
      <c r="B1030" s="64" t="s">
        <v>3560</v>
      </c>
      <c r="C1030" s="64" t="s">
        <v>3561</v>
      </c>
      <c r="D1030" s="64" t="s">
        <v>203</v>
      </c>
      <c r="E1030" s="65">
        <v>38148</v>
      </c>
      <c r="F1030" s="66" t="s">
        <v>3562</v>
      </c>
      <c r="G1030" s="66">
        <v>59277118</v>
      </c>
      <c r="H1030" s="66">
        <v>0</v>
      </c>
      <c r="I1030" s="66" t="s">
        <v>3563</v>
      </c>
      <c r="J1030" s="67" t="s">
        <v>24</v>
      </c>
      <c r="K1030" s="67" t="s">
        <v>25</v>
      </c>
      <c r="L1030" s="67" t="s">
        <v>143</v>
      </c>
      <c r="M1030" s="67" t="s">
        <v>204</v>
      </c>
      <c r="N1030" s="67">
        <v>400</v>
      </c>
    </row>
    <row r="1031" spans="1:14" ht="20.25" hidden="1" customHeight="1" x14ac:dyDescent="0.25">
      <c r="A1031" s="64">
        <v>2947</v>
      </c>
      <c r="B1031" s="64" t="s">
        <v>2563</v>
      </c>
      <c r="C1031" s="64" t="s">
        <v>3564</v>
      </c>
      <c r="D1031" s="64" t="s">
        <v>203</v>
      </c>
      <c r="E1031" s="65">
        <v>40891</v>
      </c>
      <c r="F1031" s="66" t="s">
        <v>3565</v>
      </c>
      <c r="G1031" s="66">
        <v>57744552</v>
      </c>
      <c r="H1031" s="66">
        <v>0</v>
      </c>
      <c r="I1031" s="66" t="s">
        <v>3566</v>
      </c>
      <c r="J1031" s="67" t="s">
        <v>24</v>
      </c>
      <c r="K1031" s="67" t="s">
        <v>25</v>
      </c>
      <c r="L1031" s="67" t="s">
        <v>143</v>
      </c>
      <c r="M1031" s="67" t="s">
        <v>202</v>
      </c>
      <c r="N1031" s="67">
        <v>150</v>
      </c>
    </row>
    <row r="1032" spans="1:14" ht="20.25" hidden="1" customHeight="1" x14ac:dyDescent="0.25">
      <c r="A1032" s="64">
        <v>1038</v>
      </c>
      <c r="B1032" s="64" t="s">
        <v>3567</v>
      </c>
      <c r="C1032" s="64" t="s">
        <v>1640</v>
      </c>
      <c r="D1032" s="64" t="s">
        <v>203</v>
      </c>
      <c r="E1032" s="65">
        <v>40018</v>
      </c>
      <c r="F1032" s="66" t="s">
        <v>3568</v>
      </c>
      <c r="G1032" s="66">
        <v>57249013</v>
      </c>
      <c r="H1032" s="66">
        <v>0</v>
      </c>
      <c r="I1032" s="66" t="s">
        <v>3569</v>
      </c>
      <c r="J1032" s="67" t="s">
        <v>24</v>
      </c>
      <c r="K1032" s="67" t="s">
        <v>25</v>
      </c>
      <c r="L1032" s="67" t="s">
        <v>143</v>
      </c>
      <c r="M1032" s="67" t="s">
        <v>175</v>
      </c>
      <c r="N1032" s="67">
        <v>200</v>
      </c>
    </row>
    <row r="1033" spans="1:14" ht="20.25" hidden="1" customHeight="1" x14ac:dyDescent="0.25">
      <c r="A1033" s="64">
        <v>1039</v>
      </c>
      <c r="B1033" s="64" t="s">
        <v>3570</v>
      </c>
      <c r="C1033" s="64" t="s">
        <v>3571</v>
      </c>
      <c r="D1033" s="64" t="s">
        <v>201</v>
      </c>
      <c r="E1033" s="65">
        <v>40282</v>
      </c>
      <c r="F1033" s="66" t="s">
        <v>3572</v>
      </c>
      <c r="G1033" s="66">
        <v>54921796</v>
      </c>
      <c r="H1033" s="66">
        <v>0</v>
      </c>
      <c r="I1033" s="66" t="s">
        <v>3573</v>
      </c>
      <c r="J1033" s="67" t="s">
        <v>24</v>
      </c>
      <c r="K1033" s="67" t="s">
        <v>25</v>
      </c>
      <c r="L1033" s="67" t="s">
        <v>143</v>
      </c>
      <c r="M1033" s="67" t="s">
        <v>202</v>
      </c>
      <c r="N1033" s="67">
        <v>150</v>
      </c>
    </row>
    <row r="1034" spans="1:14" ht="20.25" hidden="1" customHeight="1" x14ac:dyDescent="0.25">
      <c r="A1034" s="64">
        <v>2278</v>
      </c>
      <c r="B1034" s="64" t="s">
        <v>2420</v>
      </c>
      <c r="C1034" s="64" t="s">
        <v>3574</v>
      </c>
      <c r="D1034" s="64" t="s">
        <v>201</v>
      </c>
      <c r="E1034" s="65">
        <v>25781</v>
      </c>
      <c r="F1034" s="66" t="s">
        <v>3575</v>
      </c>
      <c r="G1034" s="66">
        <v>59470254</v>
      </c>
      <c r="H1034" s="66">
        <v>0</v>
      </c>
      <c r="I1034" s="66" t="s">
        <v>3576</v>
      </c>
      <c r="J1034" s="67" t="s">
        <v>24</v>
      </c>
      <c r="K1034" s="67" t="s">
        <v>25</v>
      </c>
      <c r="L1034" s="67" t="s">
        <v>142</v>
      </c>
      <c r="M1034" s="67" t="s">
        <v>380</v>
      </c>
      <c r="N1034" s="67">
        <v>600</v>
      </c>
    </row>
    <row r="1035" spans="1:14" ht="20.25" hidden="1" customHeight="1" x14ac:dyDescent="0.25">
      <c r="A1035" s="64">
        <v>1375</v>
      </c>
      <c r="B1035" s="64" t="s">
        <v>3577</v>
      </c>
      <c r="C1035" s="64" t="s">
        <v>2452</v>
      </c>
      <c r="D1035" s="64" t="s">
        <v>203</v>
      </c>
      <c r="E1035" s="65">
        <v>39659</v>
      </c>
      <c r="F1035" s="66" t="s">
        <v>3578</v>
      </c>
      <c r="G1035" s="66">
        <v>55013282</v>
      </c>
      <c r="H1035" s="66">
        <v>0</v>
      </c>
      <c r="I1035" s="66" t="s">
        <v>3579</v>
      </c>
      <c r="J1035" s="67" t="s">
        <v>24</v>
      </c>
      <c r="K1035" s="67" t="s">
        <v>25</v>
      </c>
      <c r="L1035" s="67" t="s">
        <v>143</v>
      </c>
      <c r="M1035" s="67" t="s">
        <v>175</v>
      </c>
      <c r="N1035" s="67">
        <v>200</v>
      </c>
    </row>
    <row r="1036" spans="1:14" ht="20.25" hidden="1" customHeight="1" x14ac:dyDescent="0.25">
      <c r="A1036" s="64">
        <v>2630</v>
      </c>
      <c r="B1036" s="64" t="s">
        <v>3577</v>
      </c>
      <c r="C1036" s="64" t="s">
        <v>3580</v>
      </c>
      <c r="D1036" s="64" t="s">
        <v>203</v>
      </c>
      <c r="E1036" s="65">
        <v>28206</v>
      </c>
      <c r="F1036" s="66" t="s">
        <v>3578</v>
      </c>
      <c r="G1036" s="66">
        <v>57780473</v>
      </c>
      <c r="H1036" s="66">
        <v>0</v>
      </c>
      <c r="I1036" s="66" t="s">
        <v>3579</v>
      </c>
      <c r="J1036" s="67" t="s">
        <v>24</v>
      </c>
      <c r="K1036" s="67" t="s">
        <v>25</v>
      </c>
      <c r="L1036" s="67" t="s">
        <v>142</v>
      </c>
      <c r="M1036" s="67" t="s">
        <v>380</v>
      </c>
      <c r="N1036" s="67">
        <v>600</v>
      </c>
    </row>
    <row r="1037" spans="1:14" ht="20.25" hidden="1" customHeight="1" x14ac:dyDescent="0.25">
      <c r="A1037" s="64">
        <v>2959</v>
      </c>
      <c r="B1037" s="64" t="s">
        <v>3581</v>
      </c>
      <c r="C1037" s="64" t="s">
        <v>3582</v>
      </c>
      <c r="D1037" s="64" t="s">
        <v>203</v>
      </c>
      <c r="E1037" s="65">
        <v>39641</v>
      </c>
      <c r="F1037" s="66" t="s">
        <v>2398</v>
      </c>
      <c r="G1037" s="66">
        <v>54967495</v>
      </c>
      <c r="H1037" s="66">
        <v>0</v>
      </c>
      <c r="I1037" s="66" t="s">
        <v>3583</v>
      </c>
      <c r="J1037" s="67" t="s">
        <v>24</v>
      </c>
      <c r="K1037" s="67" t="s">
        <v>25</v>
      </c>
      <c r="L1037" s="67" t="s">
        <v>143</v>
      </c>
      <c r="M1037" s="67" t="s">
        <v>175</v>
      </c>
      <c r="N1037" s="67">
        <v>200</v>
      </c>
    </row>
    <row r="1038" spans="1:14" ht="20.25" hidden="1" customHeight="1" x14ac:dyDescent="0.25">
      <c r="A1038" s="64">
        <v>3432</v>
      </c>
      <c r="B1038" s="64" t="s">
        <v>3584</v>
      </c>
      <c r="C1038" s="64" t="s">
        <v>3585</v>
      </c>
      <c r="D1038" s="64" t="s">
        <v>203</v>
      </c>
      <c r="E1038" s="65">
        <v>39891</v>
      </c>
      <c r="F1038" s="66" t="s">
        <v>3586</v>
      </c>
      <c r="G1038" s="66">
        <v>58499241</v>
      </c>
      <c r="H1038" s="66">
        <v>0</v>
      </c>
      <c r="I1038" s="66" t="s">
        <v>3587</v>
      </c>
      <c r="J1038" s="67" t="s">
        <v>24</v>
      </c>
      <c r="K1038" s="67" t="s">
        <v>25</v>
      </c>
      <c r="L1038" s="67" t="s">
        <v>143</v>
      </c>
      <c r="M1038" s="67" t="s">
        <v>175</v>
      </c>
      <c r="N1038" s="67">
        <v>200</v>
      </c>
    </row>
    <row r="1039" spans="1:14" ht="20.25" hidden="1" customHeight="1" x14ac:dyDescent="0.25">
      <c r="A1039" s="64">
        <v>3126</v>
      </c>
      <c r="B1039" s="64" t="s">
        <v>3588</v>
      </c>
      <c r="C1039" s="64" t="s">
        <v>3589</v>
      </c>
      <c r="D1039" s="64" t="s">
        <v>203</v>
      </c>
      <c r="E1039" s="65">
        <v>41771</v>
      </c>
      <c r="F1039" s="66" t="s">
        <v>3590</v>
      </c>
      <c r="G1039" s="66" t="s">
        <v>3591</v>
      </c>
      <c r="H1039" s="66">
        <v>0</v>
      </c>
      <c r="I1039" s="66" t="s">
        <v>3592</v>
      </c>
      <c r="J1039" s="67" t="s">
        <v>24</v>
      </c>
      <c r="K1039" s="67" t="s">
        <v>25</v>
      </c>
      <c r="L1039" s="67" t="s">
        <v>143</v>
      </c>
      <c r="M1039" s="67" t="s">
        <v>70</v>
      </c>
      <c r="N1039" s="67">
        <v>100</v>
      </c>
    </row>
    <row r="1040" spans="1:14" ht="20.25" hidden="1" customHeight="1" x14ac:dyDescent="0.25">
      <c r="A1040" s="64">
        <v>2262</v>
      </c>
      <c r="B1040" s="64" t="s">
        <v>3593</v>
      </c>
      <c r="C1040" s="64" t="s">
        <v>3594</v>
      </c>
      <c r="D1040" s="64" t="s">
        <v>203</v>
      </c>
      <c r="E1040" s="65">
        <v>27746</v>
      </c>
      <c r="F1040" s="66" t="s">
        <v>3595</v>
      </c>
      <c r="G1040" s="66">
        <v>59780863</v>
      </c>
      <c r="H1040" s="66">
        <v>0</v>
      </c>
      <c r="I1040" s="66" t="s">
        <v>3596</v>
      </c>
      <c r="J1040" s="67" t="s">
        <v>24</v>
      </c>
      <c r="K1040" s="67" t="s">
        <v>25</v>
      </c>
      <c r="L1040" s="67" t="s">
        <v>143</v>
      </c>
      <c r="M1040" s="67" t="s">
        <v>205</v>
      </c>
      <c r="N1040" s="67">
        <v>600</v>
      </c>
    </row>
    <row r="1041" spans="1:14" ht="20.25" hidden="1" customHeight="1" x14ac:dyDescent="0.25">
      <c r="A1041" s="64">
        <v>1357</v>
      </c>
      <c r="B1041" s="64" t="s">
        <v>3597</v>
      </c>
      <c r="C1041" s="64" t="s">
        <v>3598</v>
      </c>
      <c r="D1041" s="64" t="s">
        <v>203</v>
      </c>
      <c r="E1041" s="65">
        <v>41497</v>
      </c>
      <c r="F1041" s="66" t="s">
        <v>3599</v>
      </c>
      <c r="G1041" s="66">
        <v>54894666</v>
      </c>
      <c r="H1041" s="66">
        <v>0</v>
      </c>
      <c r="I1041" s="66" t="s">
        <v>3600</v>
      </c>
      <c r="J1041" s="67" t="s">
        <v>24</v>
      </c>
      <c r="K1041" s="67" t="s">
        <v>25</v>
      </c>
      <c r="L1041" s="67" t="s">
        <v>143</v>
      </c>
      <c r="M1041" s="67" t="s">
        <v>71</v>
      </c>
      <c r="N1041" s="67">
        <v>150</v>
      </c>
    </row>
    <row r="1042" spans="1:14" ht="20.25" hidden="1" customHeight="1" x14ac:dyDescent="0.25">
      <c r="A1042" s="64">
        <v>1374</v>
      </c>
      <c r="B1042" s="64" t="s">
        <v>3601</v>
      </c>
      <c r="C1042" s="64" t="s">
        <v>3602</v>
      </c>
      <c r="D1042" s="64" t="s">
        <v>203</v>
      </c>
      <c r="E1042" s="65">
        <v>31565</v>
      </c>
      <c r="F1042" s="66" t="s">
        <v>3603</v>
      </c>
      <c r="G1042" s="66">
        <v>57426349</v>
      </c>
      <c r="H1042" s="66">
        <v>0</v>
      </c>
      <c r="I1042" s="66" t="s">
        <v>3604</v>
      </c>
      <c r="J1042" s="67" t="s">
        <v>24</v>
      </c>
      <c r="K1042" s="67" t="s">
        <v>25</v>
      </c>
      <c r="L1042" s="67" t="s">
        <v>146</v>
      </c>
      <c r="M1042" s="67" t="s">
        <v>380</v>
      </c>
      <c r="N1042" s="67">
        <v>600</v>
      </c>
    </row>
    <row r="1043" spans="1:14" ht="20.25" hidden="1" customHeight="1" x14ac:dyDescent="0.25">
      <c r="A1043" s="64">
        <v>1042</v>
      </c>
      <c r="B1043" s="64" t="s">
        <v>3605</v>
      </c>
      <c r="C1043" s="64" t="s">
        <v>3606</v>
      </c>
      <c r="D1043" s="64" t="s">
        <v>203</v>
      </c>
      <c r="E1043" s="65">
        <v>41125</v>
      </c>
      <c r="F1043" s="66" t="s">
        <v>3607</v>
      </c>
      <c r="G1043" s="66">
        <v>59411177</v>
      </c>
      <c r="H1043" s="66">
        <v>0</v>
      </c>
      <c r="I1043" s="66">
        <v>0</v>
      </c>
      <c r="J1043" s="67" t="s">
        <v>24</v>
      </c>
      <c r="K1043" s="67" t="s">
        <v>25</v>
      </c>
      <c r="L1043" s="67" t="s">
        <v>143</v>
      </c>
      <c r="M1043" s="67" t="s">
        <v>71</v>
      </c>
      <c r="N1043" s="67">
        <v>150</v>
      </c>
    </row>
    <row r="1044" spans="1:14" ht="20.25" hidden="1" customHeight="1" x14ac:dyDescent="0.25">
      <c r="A1044" s="64">
        <v>1369</v>
      </c>
      <c r="B1044" s="64" t="s">
        <v>3608</v>
      </c>
      <c r="C1044" s="64" t="s">
        <v>3609</v>
      </c>
      <c r="D1044" s="64" t="s">
        <v>203</v>
      </c>
      <c r="E1044" s="65">
        <v>41113</v>
      </c>
      <c r="F1044" s="66" t="s">
        <v>3610</v>
      </c>
      <c r="G1044" s="66">
        <v>0</v>
      </c>
      <c r="H1044" s="66">
        <v>0</v>
      </c>
      <c r="I1044" s="66">
        <v>0</v>
      </c>
      <c r="J1044" s="67" t="s">
        <v>24</v>
      </c>
      <c r="K1044" s="67" t="s">
        <v>25</v>
      </c>
      <c r="L1044" s="67" t="s">
        <v>143</v>
      </c>
      <c r="M1044" s="67" t="s">
        <v>71</v>
      </c>
      <c r="N1044" s="67">
        <v>150</v>
      </c>
    </row>
    <row r="1045" spans="1:14" ht="20.25" hidden="1" customHeight="1" x14ac:dyDescent="0.25">
      <c r="A1045" s="64">
        <v>1370</v>
      </c>
      <c r="B1045" s="64" t="s">
        <v>3608</v>
      </c>
      <c r="C1045" s="64" t="s">
        <v>3611</v>
      </c>
      <c r="D1045" s="64" t="s">
        <v>203</v>
      </c>
      <c r="E1045" s="65">
        <v>40315</v>
      </c>
      <c r="F1045" s="66" t="s">
        <v>3612</v>
      </c>
      <c r="G1045" s="66">
        <v>59191257</v>
      </c>
      <c r="H1045" s="66">
        <v>0</v>
      </c>
      <c r="I1045" s="66" t="s">
        <v>3613</v>
      </c>
      <c r="J1045" s="67" t="s">
        <v>24</v>
      </c>
      <c r="K1045" s="67" t="s">
        <v>25</v>
      </c>
      <c r="L1045" s="67" t="s">
        <v>143</v>
      </c>
      <c r="M1045" s="67" t="s">
        <v>202</v>
      </c>
      <c r="N1045" s="67">
        <v>150</v>
      </c>
    </row>
    <row r="1046" spans="1:14" ht="20.25" hidden="1" customHeight="1" x14ac:dyDescent="0.25">
      <c r="A1046" s="64">
        <v>2795</v>
      </c>
      <c r="B1046" s="64" t="s">
        <v>3614</v>
      </c>
      <c r="C1046" s="64" t="s">
        <v>3311</v>
      </c>
      <c r="D1046" s="64" t="s">
        <v>201</v>
      </c>
      <c r="E1046" s="65">
        <v>41173</v>
      </c>
      <c r="F1046" s="66" t="s">
        <v>3615</v>
      </c>
      <c r="G1046" s="66">
        <v>57733228</v>
      </c>
      <c r="H1046" s="66">
        <v>0</v>
      </c>
      <c r="I1046" s="66" t="s">
        <v>3616</v>
      </c>
      <c r="J1046" s="67" t="s">
        <v>24</v>
      </c>
      <c r="K1046" s="67" t="s">
        <v>25</v>
      </c>
      <c r="L1046" s="67" t="s">
        <v>143</v>
      </c>
      <c r="M1046" s="67" t="s">
        <v>71</v>
      </c>
      <c r="N1046" s="67">
        <v>150</v>
      </c>
    </row>
    <row r="1047" spans="1:14" ht="20.25" hidden="1" customHeight="1" x14ac:dyDescent="0.25">
      <c r="A1047" s="64">
        <v>1044</v>
      </c>
      <c r="B1047" s="64" t="s">
        <v>3617</v>
      </c>
      <c r="C1047" s="64" t="s">
        <v>3618</v>
      </c>
      <c r="D1047" s="64" t="s">
        <v>3619</v>
      </c>
      <c r="E1047" s="65">
        <v>41374</v>
      </c>
      <c r="F1047" s="66" t="s">
        <v>3620</v>
      </c>
      <c r="G1047" s="66">
        <v>57143122</v>
      </c>
      <c r="H1047" s="66">
        <v>0</v>
      </c>
      <c r="I1047" s="66" t="s">
        <v>3621</v>
      </c>
      <c r="J1047" s="67" t="s">
        <v>24</v>
      </c>
      <c r="K1047" s="67" t="s">
        <v>25</v>
      </c>
      <c r="L1047" s="67" t="s">
        <v>143</v>
      </c>
      <c r="M1047" s="67" t="s">
        <v>71</v>
      </c>
      <c r="N1047" s="67">
        <v>150</v>
      </c>
    </row>
    <row r="1048" spans="1:14" ht="20.25" hidden="1" customHeight="1" x14ac:dyDescent="0.25">
      <c r="A1048" s="64">
        <v>1101</v>
      </c>
      <c r="B1048" s="64" t="s">
        <v>3622</v>
      </c>
      <c r="C1048" s="64" t="s">
        <v>3623</v>
      </c>
      <c r="D1048" s="64" t="s">
        <v>201</v>
      </c>
      <c r="E1048" s="65">
        <v>30907</v>
      </c>
      <c r="F1048" s="66" t="s">
        <v>3624</v>
      </c>
      <c r="G1048" s="66">
        <v>57536565</v>
      </c>
      <c r="H1048" s="66">
        <v>0</v>
      </c>
      <c r="I1048" s="66" t="s">
        <v>3625</v>
      </c>
      <c r="J1048" s="67" t="s">
        <v>24</v>
      </c>
      <c r="K1048" s="67" t="s">
        <v>25</v>
      </c>
      <c r="L1048" s="67" t="s">
        <v>143</v>
      </c>
      <c r="M1048" s="67" t="s">
        <v>205</v>
      </c>
      <c r="N1048" s="67">
        <v>600</v>
      </c>
    </row>
    <row r="1049" spans="1:14" ht="20.25" hidden="1" customHeight="1" x14ac:dyDescent="0.25">
      <c r="A1049" s="64">
        <v>1353</v>
      </c>
      <c r="B1049" s="64" t="s">
        <v>3626</v>
      </c>
      <c r="C1049" s="64" t="s">
        <v>3627</v>
      </c>
      <c r="D1049" s="64" t="s">
        <v>201</v>
      </c>
      <c r="E1049" s="65">
        <v>42005</v>
      </c>
      <c r="F1049" s="66" t="s">
        <v>3628</v>
      </c>
      <c r="G1049" s="66">
        <v>57965621</v>
      </c>
      <c r="H1049" s="66">
        <v>0</v>
      </c>
      <c r="I1049" s="66" t="s">
        <v>3629</v>
      </c>
      <c r="J1049" s="67" t="s">
        <v>24</v>
      </c>
      <c r="K1049" s="67" t="s">
        <v>25</v>
      </c>
      <c r="L1049" s="67" t="s">
        <v>143</v>
      </c>
      <c r="M1049" s="67" t="s">
        <v>70</v>
      </c>
      <c r="N1049" s="67">
        <v>100</v>
      </c>
    </row>
    <row r="1050" spans="1:14" ht="20.25" hidden="1" customHeight="1" x14ac:dyDescent="0.25">
      <c r="A1050" s="64">
        <v>1362</v>
      </c>
      <c r="B1050" s="64" t="s">
        <v>3630</v>
      </c>
      <c r="C1050" s="64" t="s">
        <v>3631</v>
      </c>
      <c r="D1050" s="64" t="s">
        <v>203</v>
      </c>
      <c r="E1050" s="65">
        <v>41447</v>
      </c>
      <c r="F1050" s="66" t="s">
        <v>3632</v>
      </c>
      <c r="G1050" s="66">
        <v>57784483</v>
      </c>
      <c r="H1050" s="66">
        <v>0</v>
      </c>
      <c r="I1050" s="66" t="s">
        <v>3633</v>
      </c>
      <c r="J1050" s="67" t="s">
        <v>24</v>
      </c>
      <c r="K1050" s="67" t="s">
        <v>25</v>
      </c>
      <c r="L1050" s="67" t="s">
        <v>143</v>
      </c>
      <c r="M1050" s="67" t="s">
        <v>71</v>
      </c>
      <c r="N1050" s="67">
        <v>150</v>
      </c>
    </row>
    <row r="1051" spans="1:14" ht="20.25" hidden="1" customHeight="1" x14ac:dyDescent="0.25">
      <c r="A1051" s="64">
        <v>2270</v>
      </c>
      <c r="B1051" s="64" t="s">
        <v>3634</v>
      </c>
      <c r="C1051" s="64" t="s">
        <v>3635</v>
      </c>
      <c r="D1051" s="64" t="s">
        <v>201</v>
      </c>
      <c r="E1051" s="65">
        <v>40294</v>
      </c>
      <c r="F1051" s="66" t="s">
        <v>3636</v>
      </c>
      <c r="G1051" s="66">
        <v>52567077</v>
      </c>
      <c r="H1051" s="66">
        <v>0</v>
      </c>
      <c r="I1051" s="66" t="s">
        <v>3637</v>
      </c>
      <c r="J1051" s="67" t="s">
        <v>24</v>
      </c>
      <c r="K1051" s="67" t="s">
        <v>25</v>
      </c>
      <c r="L1051" s="67" t="s">
        <v>143</v>
      </c>
      <c r="M1051" s="67" t="s">
        <v>202</v>
      </c>
      <c r="N1051" s="67">
        <v>150</v>
      </c>
    </row>
    <row r="1052" spans="1:14" ht="20.25" hidden="1" customHeight="1" x14ac:dyDescent="0.25">
      <c r="A1052" s="64">
        <v>2271</v>
      </c>
      <c r="B1052" s="64" t="s">
        <v>3638</v>
      </c>
      <c r="C1052" s="64" t="s">
        <v>3639</v>
      </c>
      <c r="D1052" s="64" t="s">
        <v>201</v>
      </c>
      <c r="E1052" s="65">
        <v>35871</v>
      </c>
      <c r="F1052" s="66" t="s">
        <v>3640</v>
      </c>
      <c r="G1052" s="66">
        <v>52567077</v>
      </c>
      <c r="H1052" s="66">
        <v>0</v>
      </c>
      <c r="I1052" s="66" t="s">
        <v>3641</v>
      </c>
      <c r="J1052" s="67" t="s">
        <v>24</v>
      </c>
      <c r="K1052" s="67" t="s">
        <v>25</v>
      </c>
      <c r="L1052" s="67" t="s">
        <v>143</v>
      </c>
      <c r="M1052" s="67" t="s">
        <v>204</v>
      </c>
      <c r="N1052" s="67">
        <v>400</v>
      </c>
    </row>
    <row r="1053" spans="1:14" ht="20.25" hidden="1" customHeight="1" x14ac:dyDescent="0.25">
      <c r="A1053" s="64">
        <v>1372</v>
      </c>
      <c r="B1053" s="64" t="s">
        <v>3642</v>
      </c>
      <c r="C1053" s="64" t="s">
        <v>3643</v>
      </c>
      <c r="D1053" s="64" t="s">
        <v>203</v>
      </c>
      <c r="E1053" s="65">
        <v>41456</v>
      </c>
      <c r="F1053" s="66" t="s">
        <v>3644</v>
      </c>
      <c r="G1053" s="66">
        <v>52522168</v>
      </c>
      <c r="H1053" s="66">
        <v>0</v>
      </c>
      <c r="I1053" s="66" t="s">
        <v>3645</v>
      </c>
      <c r="J1053" s="67" t="s">
        <v>24</v>
      </c>
      <c r="K1053" s="67" t="s">
        <v>25</v>
      </c>
      <c r="L1053" s="67" t="s">
        <v>143</v>
      </c>
      <c r="M1053" s="67" t="s">
        <v>71</v>
      </c>
      <c r="N1053" s="67">
        <v>150</v>
      </c>
    </row>
    <row r="1054" spans="1:14" ht="20.25" hidden="1" customHeight="1" x14ac:dyDescent="0.25">
      <c r="A1054" s="64">
        <v>1373</v>
      </c>
      <c r="B1054" s="64" t="s">
        <v>3642</v>
      </c>
      <c r="C1054" s="64" t="s">
        <v>3646</v>
      </c>
      <c r="D1054" s="64" t="s">
        <v>203</v>
      </c>
      <c r="E1054" s="65">
        <v>41456</v>
      </c>
      <c r="F1054" s="66" t="s">
        <v>3644</v>
      </c>
      <c r="G1054" s="66">
        <v>52522168</v>
      </c>
      <c r="H1054" s="66">
        <v>0</v>
      </c>
      <c r="I1054" s="66" t="s">
        <v>3645</v>
      </c>
      <c r="J1054" s="67" t="s">
        <v>24</v>
      </c>
      <c r="K1054" s="67" t="s">
        <v>25</v>
      </c>
      <c r="L1054" s="67" t="s">
        <v>143</v>
      </c>
      <c r="M1054" s="67" t="s">
        <v>71</v>
      </c>
      <c r="N1054" s="67">
        <v>150</v>
      </c>
    </row>
    <row r="1055" spans="1:14" ht="20.25" hidden="1" customHeight="1" x14ac:dyDescent="0.25">
      <c r="A1055" s="64">
        <v>2399</v>
      </c>
      <c r="B1055" s="64" t="s">
        <v>3647</v>
      </c>
      <c r="C1055" s="64" t="s">
        <v>2226</v>
      </c>
      <c r="D1055" s="64" t="s">
        <v>201</v>
      </c>
      <c r="E1055" s="65">
        <v>41508</v>
      </c>
      <c r="F1055" s="66" t="s">
        <v>3648</v>
      </c>
      <c r="G1055" s="66">
        <v>57476800</v>
      </c>
      <c r="H1055" s="66">
        <v>0</v>
      </c>
      <c r="I1055" s="66" t="s">
        <v>3649</v>
      </c>
      <c r="J1055" s="67" t="s">
        <v>24</v>
      </c>
      <c r="K1055" s="67" t="s">
        <v>25</v>
      </c>
      <c r="L1055" s="67" t="s">
        <v>143</v>
      </c>
      <c r="M1055" s="67" t="s">
        <v>71</v>
      </c>
      <c r="N1055" s="67">
        <v>150</v>
      </c>
    </row>
    <row r="1056" spans="1:14" ht="20.25" hidden="1" customHeight="1" x14ac:dyDescent="0.25">
      <c r="A1056" s="64">
        <v>2709</v>
      </c>
      <c r="B1056" s="64" t="s">
        <v>3650</v>
      </c>
      <c r="C1056" s="64" t="s">
        <v>3651</v>
      </c>
      <c r="D1056" s="64" t="s">
        <v>201</v>
      </c>
      <c r="E1056" s="65">
        <v>39191</v>
      </c>
      <c r="F1056" s="66" t="s">
        <v>3652</v>
      </c>
      <c r="G1056" s="66">
        <v>57615573</v>
      </c>
      <c r="H1056" s="66">
        <v>0</v>
      </c>
      <c r="I1056" s="66" t="s">
        <v>3604</v>
      </c>
      <c r="J1056" s="67" t="s">
        <v>24</v>
      </c>
      <c r="K1056" s="67" t="s">
        <v>25</v>
      </c>
      <c r="L1056" s="67" t="s">
        <v>143</v>
      </c>
      <c r="M1056" s="67" t="s">
        <v>399</v>
      </c>
      <c r="N1056" s="67">
        <v>300</v>
      </c>
    </row>
    <row r="1057" spans="1:14" ht="20.25" hidden="1" customHeight="1" x14ac:dyDescent="0.25">
      <c r="A1057" s="64">
        <v>1358</v>
      </c>
      <c r="B1057" s="64" t="s">
        <v>3653</v>
      </c>
      <c r="C1057" s="64" t="s">
        <v>3654</v>
      </c>
      <c r="D1057" s="64" t="s">
        <v>201</v>
      </c>
      <c r="E1057" s="65">
        <v>40782</v>
      </c>
      <c r="F1057" s="66" t="s">
        <v>3655</v>
      </c>
      <c r="G1057" s="66">
        <v>59426012</v>
      </c>
      <c r="H1057" s="66">
        <v>0</v>
      </c>
      <c r="I1057" s="66" t="s">
        <v>3656</v>
      </c>
      <c r="J1057" s="67" t="s">
        <v>24</v>
      </c>
      <c r="K1057" s="67" t="s">
        <v>25</v>
      </c>
      <c r="L1057" s="67" t="s">
        <v>143</v>
      </c>
      <c r="M1057" s="67" t="s">
        <v>202</v>
      </c>
      <c r="N1057" s="67">
        <v>150</v>
      </c>
    </row>
    <row r="1058" spans="1:14" ht="20.25" hidden="1" customHeight="1" x14ac:dyDescent="0.25">
      <c r="A1058" s="64">
        <v>2269</v>
      </c>
      <c r="B1058" s="64" t="s">
        <v>3657</v>
      </c>
      <c r="C1058" s="64" t="s">
        <v>3658</v>
      </c>
      <c r="D1058" s="64" t="s">
        <v>201</v>
      </c>
      <c r="E1058" s="65">
        <v>43439</v>
      </c>
      <c r="F1058" s="66" t="s">
        <v>3659</v>
      </c>
      <c r="G1058" s="66">
        <v>59426012</v>
      </c>
      <c r="H1058" s="66">
        <v>0</v>
      </c>
      <c r="I1058" s="66" t="s">
        <v>3656</v>
      </c>
      <c r="J1058" s="67" t="s">
        <v>24</v>
      </c>
      <c r="K1058" s="67" t="s">
        <v>25</v>
      </c>
      <c r="L1058" s="67" t="s">
        <v>143</v>
      </c>
      <c r="M1058" s="67" t="s">
        <v>69</v>
      </c>
      <c r="N1058" s="67">
        <v>100</v>
      </c>
    </row>
    <row r="1059" spans="1:14" ht="20.25" hidden="1" customHeight="1" x14ac:dyDescent="0.25">
      <c r="A1059" s="64">
        <v>1365</v>
      </c>
      <c r="B1059" s="64" t="s">
        <v>3072</v>
      </c>
      <c r="C1059" s="64" t="s">
        <v>3660</v>
      </c>
      <c r="D1059" s="64" t="s">
        <v>203</v>
      </c>
      <c r="E1059" s="65">
        <v>40433</v>
      </c>
      <c r="F1059" s="66" t="s">
        <v>3661</v>
      </c>
      <c r="G1059" s="66">
        <v>52531502</v>
      </c>
      <c r="H1059" s="66">
        <v>0</v>
      </c>
      <c r="I1059" s="66" t="s">
        <v>3604</v>
      </c>
      <c r="J1059" s="67" t="s">
        <v>24</v>
      </c>
      <c r="K1059" s="67" t="s">
        <v>25</v>
      </c>
      <c r="L1059" s="67" t="s">
        <v>143</v>
      </c>
      <c r="M1059" s="67" t="s">
        <v>202</v>
      </c>
      <c r="N1059" s="67">
        <v>150</v>
      </c>
    </row>
    <row r="1060" spans="1:14" ht="20.25" hidden="1" customHeight="1" x14ac:dyDescent="0.25">
      <c r="A1060" s="64">
        <v>1046</v>
      </c>
      <c r="B1060" s="64" t="s">
        <v>3662</v>
      </c>
      <c r="C1060" s="64" t="s">
        <v>3663</v>
      </c>
      <c r="D1060" s="64" t="s">
        <v>203</v>
      </c>
      <c r="E1060" s="65">
        <v>39957</v>
      </c>
      <c r="F1060" s="66" t="s">
        <v>3664</v>
      </c>
      <c r="G1060" s="66">
        <v>57922759</v>
      </c>
      <c r="H1060" s="66">
        <v>0</v>
      </c>
      <c r="I1060" s="66" t="s">
        <v>3665</v>
      </c>
      <c r="J1060" s="67" t="s">
        <v>24</v>
      </c>
      <c r="K1060" s="67" t="s">
        <v>25</v>
      </c>
      <c r="L1060" s="67" t="s">
        <v>143</v>
      </c>
      <c r="M1060" s="67" t="s">
        <v>175</v>
      </c>
      <c r="N1060" s="67">
        <v>200</v>
      </c>
    </row>
    <row r="1061" spans="1:14" ht="20.25" hidden="1" customHeight="1" x14ac:dyDescent="0.25">
      <c r="A1061" s="64">
        <v>1368</v>
      </c>
      <c r="B1061" s="64" t="s">
        <v>3666</v>
      </c>
      <c r="C1061" s="64" t="s">
        <v>3667</v>
      </c>
      <c r="D1061" s="64" t="s">
        <v>203</v>
      </c>
      <c r="E1061" s="65">
        <v>41288</v>
      </c>
      <c r="F1061" s="66" t="s">
        <v>3668</v>
      </c>
      <c r="G1061" s="66">
        <v>0</v>
      </c>
      <c r="H1061" s="66">
        <v>0</v>
      </c>
      <c r="I1061" s="66">
        <v>0</v>
      </c>
      <c r="J1061" s="67" t="s">
        <v>24</v>
      </c>
      <c r="K1061" s="67" t="s">
        <v>25</v>
      </c>
      <c r="L1061" s="67" t="s">
        <v>143</v>
      </c>
      <c r="M1061" s="67" t="s">
        <v>71</v>
      </c>
      <c r="N1061" s="67">
        <v>150</v>
      </c>
    </row>
    <row r="1062" spans="1:14" ht="20.25" hidden="1" customHeight="1" x14ac:dyDescent="0.25">
      <c r="A1062" s="64">
        <v>1356</v>
      </c>
      <c r="B1062" s="64" t="s">
        <v>3669</v>
      </c>
      <c r="C1062" s="64" t="s">
        <v>1373</v>
      </c>
      <c r="D1062" s="64" t="s">
        <v>201</v>
      </c>
      <c r="E1062" s="65">
        <v>39874</v>
      </c>
      <c r="F1062" s="66" t="s">
        <v>3670</v>
      </c>
      <c r="G1062" s="66">
        <v>57426349</v>
      </c>
      <c r="H1062" s="66">
        <v>0</v>
      </c>
      <c r="I1062" s="66" t="s">
        <v>3604</v>
      </c>
      <c r="J1062" s="67" t="s">
        <v>24</v>
      </c>
      <c r="K1062" s="67" t="s">
        <v>25</v>
      </c>
      <c r="L1062" s="67" t="s">
        <v>143</v>
      </c>
      <c r="M1062" s="67" t="s">
        <v>175</v>
      </c>
      <c r="N1062" s="67">
        <v>200</v>
      </c>
    </row>
    <row r="1063" spans="1:14" ht="20.25" hidden="1" customHeight="1" x14ac:dyDescent="0.25">
      <c r="A1063" s="64">
        <v>1360</v>
      </c>
      <c r="B1063" s="64" t="s">
        <v>3671</v>
      </c>
      <c r="C1063" s="64" t="s">
        <v>3672</v>
      </c>
      <c r="D1063" s="64" t="s">
        <v>201</v>
      </c>
      <c r="E1063" s="65">
        <v>40964</v>
      </c>
      <c r="F1063" s="66" t="s">
        <v>3673</v>
      </c>
      <c r="G1063" s="66">
        <v>58080811</v>
      </c>
      <c r="H1063" s="66">
        <v>0</v>
      </c>
      <c r="I1063" s="66" t="s">
        <v>3674</v>
      </c>
      <c r="J1063" s="67" t="s">
        <v>24</v>
      </c>
      <c r="K1063" s="67" t="s">
        <v>25</v>
      </c>
      <c r="L1063" s="67" t="s">
        <v>143</v>
      </c>
      <c r="M1063" s="67" t="s">
        <v>71</v>
      </c>
      <c r="N1063" s="67">
        <v>150</v>
      </c>
    </row>
    <row r="1064" spans="1:14" ht="20.25" hidden="1" customHeight="1" x14ac:dyDescent="0.25">
      <c r="A1064" s="64">
        <v>1363</v>
      </c>
      <c r="B1064" s="64" t="s">
        <v>3675</v>
      </c>
      <c r="C1064" s="64" t="s">
        <v>3676</v>
      </c>
      <c r="D1064" s="64" t="s">
        <v>203</v>
      </c>
      <c r="E1064" s="65">
        <v>39200</v>
      </c>
      <c r="F1064" s="66" t="s">
        <v>3677</v>
      </c>
      <c r="G1064" s="66">
        <v>52526579</v>
      </c>
      <c r="H1064" s="66">
        <v>0</v>
      </c>
      <c r="I1064" s="66" t="s">
        <v>3678</v>
      </c>
      <c r="J1064" s="67" t="s">
        <v>24</v>
      </c>
      <c r="K1064" s="67" t="s">
        <v>25</v>
      </c>
      <c r="L1064" s="67" t="s">
        <v>143</v>
      </c>
      <c r="M1064" s="67" t="s">
        <v>399</v>
      </c>
      <c r="N1064" s="67">
        <v>300</v>
      </c>
    </row>
    <row r="1065" spans="1:14" ht="20.25" hidden="1" customHeight="1" x14ac:dyDescent="0.25">
      <c r="A1065" s="64">
        <v>1364</v>
      </c>
      <c r="B1065" s="64" t="s">
        <v>3675</v>
      </c>
      <c r="C1065" s="64" t="s">
        <v>3679</v>
      </c>
      <c r="D1065" s="64" t="s">
        <v>201</v>
      </c>
      <c r="E1065" s="65">
        <v>40201</v>
      </c>
      <c r="F1065" s="66" t="s">
        <v>3677</v>
      </c>
      <c r="G1065" s="66">
        <v>52526579</v>
      </c>
      <c r="H1065" s="66">
        <v>0</v>
      </c>
      <c r="I1065" s="66" t="s">
        <v>3678</v>
      </c>
      <c r="J1065" s="67" t="s">
        <v>24</v>
      </c>
      <c r="K1065" s="67" t="s">
        <v>25</v>
      </c>
      <c r="L1065" s="67" t="s">
        <v>143</v>
      </c>
      <c r="M1065" s="67" t="s">
        <v>202</v>
      </c>
      <c r="N1065" s="67">
        <v>150</v>
      </c>
    </row>
    <row r="1066" spans="1:14" ht="20.25" hidden="1" customHeight="1" x14ac:dyDescent="0.25">
      <c r="A1066" s="64">
        <v>1361</v>
      </c>
      <c r="B1066" s="64" t="s">
        <v>3680</v>
      </c>
      <c r="C1066" s="64" t="s">
        <v>3681</v>
      </c>
      <c r="D1066" s="64" t="s">
        <v>203</v>
      </c>
      <c r="E1066" s="65">
        <v>41479</v>
      </c>
      <c r="F1066" s="66" t="s">
        <v>3682</v>
      </c>
      <c r="G1066" s="66">
        <v>58236516</v>
      </c>
      <c r="H1066" s="66">
        <v>0</v>
      </c>
      <c r="I1066" s="66" t="s">
        <v>3683</v>
      </c>
      <c r="J1066" s="67" t="s">
        <v>24</v>
      </c>
      <c r="K1066" s="67" t="s">
        <v>25</v>
      </c>
      <c r="L1066" s="67" t="s">
        <v>143</v>
      </c>
      <c r="M1066" s="67" t="s">
        <v>71</v>
      </c>
      <c r="N1066" s="67">
        <v>150</v>
      </c>
    </row>
    <row r="1067" spans="1:14" ht="20.25" hidden="1" customHeight="1" x14ac:dyDescent="0.25">
      <c r="A1067" s="64">
        <v>1371</v>
      </c>
      <c r="B1067" s="64" t="s">
        <v>3684</v>
      </c>
      <c r="C1067" s="64" t="s">
        <v>2240</v>
      </c>
      <c r="D1067" s="64" t="s">
        <v>201</v>
      </c>
      <c r="E1067" s="65">
        <v>41456</v>
      </c>
      <c r="F1067" s="66" t="s">
        <v>3685</v>
      </c>
      <c r="G1067" s="66">
        <v>57655329</v>
      </c>
      <c r="H1067" s="66">
        <v>0</v>
      </c>
      <c r="I1067" s="66" t="s">
        <v>3686</v>
      </c>
      <c r="J1067" s="67" t="s">
        <v>24</v>
      </c>
      <c r="K1067" s="67" t="s">
        <v>25</v>
      </c>
      <c r="L1067" s="67" t="s">
        <v>143</v>
      </c>
      <c r="M1067" s="67" t="s">
        <v>71</v>
      </c>
      <c r="N1067" s="67">
        <v>150</v>
      </c>
    </row>
    <row r="1068" spans="1:14" ht="20.25" hidden="1" customHeight="1" x14ac:dyDescent="0.25">
      <c r="A1068" s="64">
        <v>3433</v>
      </c>
      <c r="B1068" s="64" t="s">
        <v>1838</v>
      </c>
      <c r="C1068" s="64" t="s">
        <v>605</v>
      </c>
      <c r="D1068" s="64" t="s">
        <v>201</v>
      </c>
      <c r="E1068" s="65">
        <v>41774</v>
      </c>
      <c r="F1068" s="66" t="s">
        <v>3687</v>
      </c>
      <c r="G1068" s="66">
        <v>59183619</v>
      </c>
      <c r="H1068" s="66">
        <v>0</v>
      </c>
      <c r="I1068" s="66" t="s">
        <v>3688</v>
      </c>
      <c r="J1068" s="67" t="s">
        <v>24</v>
      </c>
      <c r="K1068" s="67" t="s">
        <v>25</v>
      </c>
      <c r="L1068" s="67" t="s">
        <v>143</v>
      </c>
      <c r="M1068" s="67" t="s">
        <v>70</v>
      </c>
      <c r="N1068" s="67">
        <v>100</v>
      </c>
    </row>
    <row r="1069" spans="1:14" ht="20.25" hidden="1" customHeight="1" x14ac:dyDescent="0.25">
      <c r="A1069" s="64">
        <v>3434</v>
      </c>
      <c r="B1069" s="64" t="s">
        <v>3689</v>
      </c>
      <c r="C1069" s="64" t="s">
        <v>3690</v>
      </c>
      <c r="D1069" s="64" t="s">
        <v>203</v>
      </c>
      <c r="E1069" s="65">
        <v>39986</v>
      </c>
      <c r="F1069" s="66" t="s">
        <v>3691</v>
      </c>
      <c r="G1069" s="66">
        <v>57293415</v>
      </c>
      <c r="H1069" s="66">
        <v>0</v>
      </c>
      <c r="I1069" s="66" t="s">
        <v>3692</v>
      </c>
      <c r="J1069" s="67" t="s">
        <v>24</v>
      </c>
      <c r="K1069" s="67" t="s">
        <v>25</v>
      </c>
      <c r="L1069" s="67" t="s">
        <v>143</v>
      </c>
      <c r="M1069" s="67" t="s">
        <v>175</v>
      </c>
      <c r="N1069" s="67">
        <v>200</v>
      </c>
    </row>
    <row r="1070" spans="1:14" ht="20.25" hidden="1" customHeight="1" x14ac:dyDescent="0.25">
      <c r="A1070" s="64">
        <v>3435</v>
      </c>
      <c r="B1070" s="64" t="s">
        <v>3693</v>
      </c>
      <c r="C1070" s="64" t="s">
        <v>3694</v>
      </c>
      <c r="D1070" s="64" t="s">
        <v>201</v>
      </c>
      <c r="E1070" s="65">
        <v>39762</v>
      </c>
      <c r="F1070" s="66" t="s">
        <v>3695</v>
      </c>
      <c r="G1070" s="66">
        <v>59494334</v>
      </c>
      <c r="H1070" s="66">
        <v>0</v>
      </c>
      <c r="I1070" s="66" t="s">
        <v>3696</v>
      </c>
      <c r="J1070" s="67" t="s">
        <v>24</v>
      </c>
      <c r="K1070" s="67" t="s">
        <v>25</v>
      </c>
      <c r="L1070" s="67" t="s">
        <v>143</v>
      </c>
      <c r="M1070" s="67" t="s">
        <v>175</v>
      </c>
      <c r="N1070" s="67">
        <v>200</v>
      </c>
    </row>
    <row r="1071" spans="1:14" ht="20.25" hidden="1" customHeight="1" x14ac:dyDescent="0.25">
      <c r="A1071" s="64">
        <v>3436</v>
      </c>
      <c r="B1071" s="64" t="s">
        <v>3697</v>
      </c>
      <c r="C1071" s="64" t="s">
        <v>3698</v>
      </c>
      <c r="D1071" s="64" t="s">
        <v>203</v>
      </c>
      <c r="E1071" s="65">
        <v>41212</v>
      </c>
      <c r="F1071" s="66" t="s">
        <v>3699</v>
      </c>
      <c r="G1071" s="66">
        <v>57625823</v>
      </c>
      <c r="H1071" s="66">
        <v>0</v>
      </c>
      <c r="I1071" s="66" t="s">
        <v>3700</v>
      </c>
      <c r="J1071" s="67" t="s">
        <v>24</v>
      </c>
      <c r="K1071" s="67" t="s">
        <v>25</v>
      </c>
      <c r="L1071" s="67" t="s">
        <v>143</v>
      </c>
      <c r="M1071" s="67" t="s">
        <v>71</v>
      </c>
      <c r="N1071" s="67">
        <v>150</v>
      </c>
    </row>
    <row r="1072" spans="1:14" ht="20.25" hidden="1" customHeight="1" x14ac:dyDescent="0.25">
      <c r="A1072" s="64">
        <v>3437</v>
      </c>
      <c r="B1072" s="64" t="s">
        <v>3701</v>
      </c>
      <c r="C1072" s="64" t="s">
        <v>1494</v>
      </c>
      <c r="D1072" s="64" t="s">
        <v>201</v>
      </c>
      <c r="E1072" s="65">
        <v>41987</v>
      </c>
      <c r="F1072" s="66" t="s">
        <v>3702</v>
      </c>
      <c r="G1072" s="66">
        <v>57480444</v>
      </c>
      <c r="H1072" s="66">
        <v>0</v>
      </c>
      <c r="I1072" s="66" t="s">
        <v>3703</v>
      </c>
      <c r="J1072" s="67" t="s">
        <v>24</v>
      </c>
      <c r="K1072" s="67" t="s">
        <v>25</v>
      </c>
      <c r="L1072" s="67" t="s">
        <v>143</v>
      </c>
      <c r="M1072" s="67" t="s">
        <v>70</v>
      </c>
      <c r="N1072" s="67">
        <v>100</v>
      </c>
    </row>
    <row r="1073" spans="1:14" ht="20.25" hidden="1" customHeight="1" x14ac:dyDescent="0.25">
      <c r="A1073" s="64">
        <v>3438</v>
      </c>
      <c r="B1073" s="64" t="s">
        <v>3704</v>
      </c>
      <c r="C1073" s="64" t="s">
        <v>3705</v>
      </c>
      <c r="D1073" s="64" t="s">
        <v>203</v>
      </c>
      <c r="E1073" s="65">
        <v>42097</v>
      </c>
      <c r="F1073" s="66" t="s">
        <v>3706</v>
      </c>
      <c r="G1073" s="66">
        <v>57650758</v>
      </c>
      <c r="H1073" s="66">
        <v>0</v>
      </c>
      <c r="I1073" s="66" t="s">
        <v>3707</v>
      </c>
      <c r="J1073" s="67" t="s">
        <v>24</v>
      </c>
      <c r="K1073" s="67" t="s">
        <v>25</v>
      </c>
      <c r="L1073" s="67" t="s">
        <v>143</v>
      </c>
      <c r="M1073" s="67" t="s">
        <v>70</v>
      </c>
      <c r="N1073" s="67">
        <v>100</v>
      </c>
    </row>
    <row r="1074" spans="1:14" ht="20.25" hidden="1" customHeight="1" x14ac:dyDescent="0.25">
      <c r="A1074" s="64">
        <v>3439</v>
      </c>
      <c r="B1074" s="64" t="s">
        <v>3708</v>
      </c>
      <c r="C1074" s="64" t="s">
        <v>3709</v>
      </c>
      <c r="D1074" s="64" t="s">
        <v>201</v>
      </c>
      <c r="E1074" s="65">
        <v>40913</v>
      </c>
      <c r="F1074" s="66" t="s">
        <v>3710</v>
      </c>
      <c r="G1074" s="66">
        <v>57810100</v>
      </c>
      <c r="H1074" s="66">
        <v>0</v>
      </c>
      <c r="I1074" s="66" t="s">
        <v>3711</v>
      </c>
      <c r="J1074" s="67" t="s">
        <v>24</v>
      </c>
      <c r="K1074" s="67" t="s">
        <v>25</v>
      </c>
      <c r="L1074" s="67" t="s">
        <v>143</v>
      </c>
      <c r="M1074" s="67" t="s">
        <v>71</v>
      </c>
      <c r="N1074" s="67">
        <v>150</v>
      </c>
    </row>
    <row r="1075" spans="1:14" ht="20.25" hidden="1" customHeight="1" x14ac:dyDescent="0.25">
      <c r="A1075" s="64">
        <v>3440</v>
      </c>
      <c r="B1075" s="64" t="s">
        <v>3712</v>
      </c>
      <c r="C1075" s="64" t="s">
        <v>3713</v>
      </c>
      <c r="D1075" s="64" t="s">
        <v>201</v>
      </c>
      <c r="E1075" s="65">
        <v>41330</v>
      </c>
      <c r="F1075" s="66" t="s">
        <v>3714</v>
      </c>
      <c r="G1075" s="66">
        <v>52514154</v>
      </c>
      <c r="H1075" s="66">
        <v>0</v>
      </c>
      <c r="I1075" s="66" t="s">
        <v>3715</v>
      </c>
      <c r="J1075" s="67" t="s">
        <v>24</v>
      </c>
      <c r="K1075" s="67" t="s">
        <v>25</v>
      </c>
      <c r="L1075" s="67" t="s">
        <v>143</v>
      </c>
      <c r="M1075" s="67" t="s">
        <v>71</v>
      </c>
      <c r="N1075" s="67">
        <v>150</v>
      </c>
    </row>
    <row r="1076" spans="1:14" ht="20.25" hidden="1" customHeight="1" x14ac:dyDescent="0.25">
      <c r="A1076" s="64">
        <v>3441</v>
      </c>
      <c r="B1076" s="64" t="s">
        <v>3712</v>
      </c>
      <c r="C1076" s="64" t="s">
        <v>3716</v>
      </c>
      <c r="D1076" s="64" t="s">
        <v>203</v>
      </c>
      <c r="E1076" s="65">
        <v>40501</v>
      </c>
      <c r="F1076" s="66" t="s">
        <v>3714</v>
      </c>
      <c r="G1076" s="66">
        <v>52514154</v>
      </c>
      <c r="H1076" s="66">
        <v>0</v>
      </c>
      <c r="I1076" s="66" t="s">
        <v>3715</v>
      </c>
      <c r="J1076" s="67" t="s">
        <v>24</v>
      </c>
      <c r="K1076" s="67" t="s">
        <v>25</v>
      </c>
      <c r="L1076" s="67" t="s">
        <v>143</v>
      </c>
      <c r="M1076" s="67" t="s">
        <v>202</v>
      </c>
      <c r="N1076" s="67">
        <v>150</v>
      </c>
    </row>
    <row r="1077" spans="1:14" ht="20.25" hidden="1" customHeight="1" x14ac:dyDescent="0.25">
      <c r="A1077" s="64">
        <v>3442</v>
      </c>
      <c r="B1077" s="64" t="s">
        <v>3717</v>
      </c>
      <c r="C1077" s="64" t="s">
        <v>3718</v>
      </c>
      <c r="D1077" s="64" t="s">
        <v>201</v>
      </c>
      <c r="E1077" s="65">
        <v>41931</v>
      </c>
      <c r="F1077" s="66" t="s">
        <v>3719</v>
      </c>
      <c r="G1077" s="66">
        <v>52520880</v>
      </c>
      <c r="H1077" s="66">
        <v>0</v>
      </c>
      <c r="I1077" s="66" t="s">
        <v>3720</v>
      </c>
      <c r="J1077" s="67" t="s">
        <v>24</v>
      </c>
      <c r="K1077" s="67" t="s">
        <v>25</v>
      </c>
      <c r="L1077" s="67" t="s">
        <v>143</v>
      </c>
      <c r="M1077" s="67" t="s">
        <v>70</v>
      </c>
      <c r="N1077" s="67">
        <v>100</v>
      </c>
    </row>
    <row r="1078" spans="1:14" ht="20.25" hidden="1" customHeight="1" x14ac:dyDescent="0.25">
      <c r="A1078" s="64">
        <v>3443</v>
      </c>
      <c r="B1078" s="64" t="s">
        <v>3721</v>
      </c>
      <c r="C1078" s="64" t="s">
        <v>3722</v>
      </c>
      <c r="D1078" s="64" t="s">
        <v>201</v>
      </c>
      <c r="E1078" s="65">
        <v>42403</v>
      </c>
      <c r="F1078" s="66" t="s">
        <v>3723</v>
      </c>
      <c r="G1078" s="66">
        <v>57477001</v>
      </c>
      <c r="H1078" s="66">
        <v>0</v>
      </c>
      <c r="I1078" s="66" t="s">
        <v>3724</v>
      </c>
      <c r="J1078" s="67" t="s">
        <v>24</v>
      </c>
      <c r="K1078" s="67" t="s">
        <v>25</v>
      </c>
      <c r="L1078" s="67" t="s">
        <v>143</v>
      </c>
      <c r="M1078" s="67" t="s">
        <v>69</v>
      </c>
      <c r="N1078" s="67">
        <v>100</v>
      </c>
    </row>
    <row r="1079" spans="1:14" ht="20.25" hidden="1" customHeight="1" x14ac:dyDescent="0.25">
      <c r="A1079" s="64">
        <v>3444</v>
      </c>
      <c r="B1079" s="64" t="s">
        <v>3725</v>
      </c>
      <c r="C1079" s="64" t="s">
        <v>3726</v>
      </c>
      <c r="D1079" s="64" t="s">
        <v>201</v>
      </c>
      <c r="E1079" s="65">
        <v>42441</v>
      </c>
      <c r="F1079" s="66" t="s">
        <v>3727</v>
      </c>
      <c r="G1079" s="66">
        <v>52510765</v>
      </c>
      <c r="H1079" s="66">
        <v>0</v>
      </c>
      <c r="I1079" s="66" t="s">
        <v>3728</v>
      </c>
      <c r="J1079" s="67" t="s">
        <v>24</v>
      </c>
      <c r="K1079" s="67" t="s">
        <v>25</v>
      </c>
      <c r="L1079" s="67" t="s">
        <v>143</v>
      </c>
      <c r="M1079" s="67" t="s">
        <v>69</v>
      </c>
      <c r="N1079" s="67">
        <v>100</v>
      </c>
    </row>
    <row r="1080" spans="1:14" ht="20.25" hidden="1" customHeight="1" x14ac:dyDescent="0.25">
      <c r="A1080" s="64">
        <v>3445</v>
      </c>
      <c r="B1080" s="64" t="s">
        <v>3729</v>
      </c>
      <c r="C1080" s="64" t="s">
        <v>3730</v>
      </c>
      <c r="D1080" s="64" t="s">
        <v>203</v>
      </c>
      <c r="E1080" s="65">
        <v>43195</v>
      </c>
      <c r="F1080" s="66" t="s">
        <v>3731</v>
      </c>
      <c r="G1080" s="66">
        <v>52518003</v>
      </c>
      <c r="H1080" s="66">
        <v>0</v>
      </c>
      <c r="I1080" s="66" t="s">
        <v>3732</v>
      </c>
      <c r="J1080" s="67" t="s">
        <v>24</v>
      </c>
      <c r="K1080" s="67" t="s">
        <v>25</v>
      </c>
      <c r="L1080" s="67" t="s">
        <v>143</v>
      </c>
      <c r="M1080" s="67" t="s">
        <v>69</v>
      </c>
      <c r="N1080" s="67">
        <v>100</v>
      </c>
    </row>
    <row r="1081" spans="1:14" ht="20.25" hidden="1" customHeight="1" x14ac:dyDescent="0.25">
      <c r="A1081" s="64">
        <v>3446</v>
      </c>
      <c r="B1081" s="64" t="s">
        <v>3733</v>
      </c>
      <c r="C1081" s="64" t="s">
        <v>3734</v>
      </c>
      <c r="D1081" s="64" t="s">
        <v>203</v>
      </c>
      <c r="E1081" s="65">
        <v>43195</v>
      </c>
      <c r="F1081" s="66" t="s">
        <v>3735</v>
      </c>
      <c r="G1081" s="66">
        <v>52518003</v>
      </c>
      <c r="H1081" s="66">
        <v>0</v>
      </c>
      <c r="I1081" s="66" t="s">
        <v>3732</v>
      </c>
      <c r="J1081" s="67" t="s">
        <v>24</v>
      </c>
      <c r="K1081" s="67" t="s">
        <v>25</v>
      </c>
      <c r="L1081" s="67" t="s">
        <v>143</v>
      </c>
      <c r="M1081" s="67" t="s">
        <v>69</v>
      </c>
      <c r="N1081" s="67">
        <v>100</v>
      </c>
    </row>
    <row r="1082" spans="1:14" ht="20.25" hidden="1" customHeight="1" x14ac:dyDescent="0.25">
      <c r="A1082" s="64">
        <v>1378</v>
      </c>
      <c r="B1082" s="64" t="s">
        <v>3736</v>
      </c>
      <c r="C1082" s="64" t="s">
        <v>3737</v>
      </c>
      <c r="D1082" s="64" t="s">
        <v>201</v>
      </c>
      <c r="E1082" s="65">
        <v>24213</v>
      </c>
      <c r="F1082" s="66" t="s">
        <v>3738</v>
      </c>
      <c r="G1082" s="66">
        <v>58333705</v>
      </c>
      <c r="H1082" s="66">
        <v>0</v>
      </c>
      <c r="I1082" s="66" t="s">
        <v>3739</v>
      </c>
      <c r="J1082" s="67" t="s">
        <v>5</v>
      </c>
      <c r="K1082" s="67" t="s">
        <v>25</v>
      </c>
      <c r="L1082" s="67" t="s">
        <v>142</v>
      </c>
      <c r="M1082" s="67" t="s">
        <v>380</v>
      </c>
      <c r="N1082" s="67">
        <v>600</v>
      </c>
    </row>
    <row r="1083" spans="1:14" ht="20.25" hidden="1" customHeight="1" x14ac:dyDescent="0.25">
      <c r="A1083" s="64">
        <v>3447</v>
      </c>
      <c r="B1083" s="64" t="s">
        <v>3740</v>
      </c>
      <c r="C1083" s="64" t="s">
        <v>3741</v>
      </c>
      <c r="D1083" s="64" t="s">
        <v>201</v>
      </c>
      <c r="E1083" s="65">
        <v>38088</v>
      </c>
      <c r="F1083" s="66" t="s">
        <v>3742</v>
      </c>
      <c r="G1083" s="66">
        <v>58445226</v>
      </c>
      <c r="H1083" s="66" t="s">
        <v>3743</v>
      </c>
      <c r="I1083" s="66" t="s">
        <v>3744</v>
      </c>
      <c r="J1083" s="67" t="s">
        <v>55</v>
      </c>
      <c r="K1083" s="67" t="s">
        <v>32</v>
      </c>
      <c r="L1083" s="67" t="s">
        <v>143</v>
      </c>
      <c r="M1083" s="67" t="s">
        <v>204</v>
      </c>
      <c r="N1083" s="67">
        <v>400</v>
      </c>
    </row>
    <row r="1084" spans="1:14" ht="20.25" hidden="1" customHeight="1" x14ac:dyDescent="0.25">
      <c r="A1084" s="64">
        <v>3448</v>
      </c>
      <c r="B1084" s="64" t="s">
        <v>1903</v>
      </c>
      <c r="C1084" s="64" t="s">
        <v>3745</v>
      </c>
      <c r="D1084" s="64" t="s">
        <v>203</v>
      </c>
      <c r="E1084" s="65">
        <v>27880</v>
      </c>
      <c r="F1084" s="66" t="s">
        <v>3746</v>
      </c>
      <c r="G1084" s="66">
        <v>59886843</v>
      </c>
      <c r="H1084" s="66" t="s">
        <v>3747</v>
      </c>
      <c r="I1084" s="66" t="s">
        <v>3748</v>
      </c>
      <c r="J1084" s="67" t="s">
        <v>55</v>
      </c>
      <c r="K1084" s="67" t="s">
        <v>32</v>
      </c>
      <c r="L1084" s="67" t="s">
        <v>143</v>
      </c>
      <c r="M1084" s="67" t="s">
        <v>205</v>
      </c>
      <c r="N1084" s="67">
        <v>600</v>
      </c>
    </row>
    <row r="1085" spans="1:14" ht="20.25" hidden="1" customHeight="1" x14ac:dyDescent="0.25">
      <c r="A1085" s="64">
        <v>3449</v>
      </c>
      <c r="B1085" s="64" t="s">
        <v>3749</v>
      </c>
      <c r="C1085" s="64" t="s">
        <v>3750</v>
      </c>
      <c r="D1085" s="64" t="s">
        <v>203</v>
      </c>
      <c r="E1085" s="65">
        <v>32452</v>
      </c>
      <c r="F1085" s="66" t="s">
        <v>3751</v>
      </c>
      <c r="G1085" s="66">
        <v>58503206</v>
      </c>
      <c r="H1085" s="66" t="s">
        <v>3752</v>
      </c>
      <c r="I1085" s="66" t="s">
        <v>3753</v>
      </c>
      <c r="J1085" s="67" t="s">
        <v>55</v>
      </c>
      <c r="K1085" s="67" t="s">
        <v>32</v>
      </c>
      <c r="L1085" s="67" t="s">
        <v>143</v>
      </c>
      <c r="M1085" s="67" t="s">
        <v>205</v>
      </c>
      <c r="N1085" s="67">
        <v>600</v>
      </c>
    </row>
    <row r="1086" spans="1:14" ht="20.25" hidden="1" customHeight="1" x14ac:dyDescent="0.25">
      <c r="A1086" s="64">
        <v>3450</v>
      </c>
      <c r="B1086" s="64" t="s">
        <v>3315</v>
      </c>
      <c r="C1086" s="64" t="s">
        <v>3754</v>
      </c>
      <c r="D1086" s="64" t="s">
        <v>201</v>
      </c>
      <c r="E1086" s="65">
        <v>40632</v>
      </c>
      <c r="F1086" s="66" t="s">
        <v>3755</v>
      </c>
      <c r="G1086" s="66">
        <v>54573044</v>
      </c>
      <c r="H1086" s="66">
        <v>0</v>
      </c>
      <c r="I1086" s="66" t="s">
        <v>275</v>
      </c>
      <c r="J1086" s="67" t="s">
        <v>55</v>
      </c>
      <c r="K1086" s="67" t="s">
        <v>32</v>
      </c>
      <c r="L1086" s="67" t="s">
        <v>143</v>
      </c>
      <c r="M1086" s="67" t="s">
        <v>202</v>
      </c>
      <c r="N1086" s="67">
        <v>150</v>
      </c>
    </row>
    <row r="1087" spans="1:14" ht="20.25" hidden="1" customHeight="1" x14ac:dyDescent="0.25">
      <c r="A1087" s="64">
        <v>3451</v>
      </c>
      <c r="B1087" s="64" t="s">
        <v>3756</v>
      </c>
      <c r="C1087" s="64" t="s">
        <v>3757</v>
      </c>
      <c r="D1087" s="64" t="s">
        <v>201</v>
      </c>
      <c r="E1087" s="65">
        <v>41069</v>
      </c>
      <c r="F1087" s="66" t="s">
        <v>3758</v>
      </c>
      <c r="G1087" s="66">
        <v>57111653</v>
      </c>
      <c r="H1087" s="66">
        <v>0</v>
      </c>
      <c r="I1087" s="66">
        <v>0</v>
      </c>
      <c r="J1087" s="67" t="s">
        <v>55</v>
      </c>
      <c r="K1087" s="67" t="s">
        <v>32</v>
      </c>
      <c r="L1087" s="67" t="s">
        <v>143</v>
      </c>
      <c r="M1087" s="67" t="s">
        <v>71</v>
      </c>
      <c r="N1087" s="67">
        <v>150</v>
      </c>
    </row>
    <row r="1088" spans="1:14" ht="20.25" hidden="1" customHeight="1" x14ac:dyDescent="0.25">
      <c r="A1088" s="64">
        <v>3452</v>
      </c>
      <c r="B1088" s="64" t="s">
        <v>3759</v>
      </c>
      <c r="C1088" s="64" t="s">
        <v>3760</v>
      </c>
      <c r="D1088" s="64" t="s">
        <v>203</v>
      </c>
      <c r="E1088" s="65">
        <v>36448</v>
      </c>
      <c r="F1088" s="66" t="s">
        <v>3761</v>
      </c>
      <c r="G1088" s="66">
        <v>0</v>
      </c>
      <c r="H1088" s="66">
        <v>0</v>
      </c>
      <c r="I1088" s="66" t="s">
        <v>3762</v>
      </c>
      <c r="J1088" s="67" t="s">
        <v>55</v>
      </c>
      <c r="K1088" s="67" t="s">
        <v>32</v>
      </c>
      <c r="L1088" s="67" t="s">
        <v>143</v>
      </c>
      <c r="M1088" s="67" t="s">
        <v>204</v>
      </c>
      <c r="N1088" s="67">
        <v>400</v>
      </c>
    </row>
    <row r="1089" spans="1:14" ht="20.25" hidden="1" customHeight="1" x14ac:dyDescent="0.25">
      <c r="A1089" s="64">
        <v>3453</v>
      </c>
      <c r="B1089" s="64" t="s">
        <v>3763</v>
      </c>
      <c r="C1089" s="64" t="s">
        <v>3764</v>
      </c>
      <c r="D1089" s="64" t="s">
        <v>203</v>
      </c>
      <c r="E1089" s="65">
        <v>30956</v>
      </c>
      <c r="F1089" s="66" t="s">
        <v>3765</v>
      </c>
      <c r="G1089" s="66">
        <v>57048623</v>
      </c>
      <c r="H1089" s="66" t="s">
        <v>3766</v>
      </c>
      <c r="I1089" s="66" t="s">
        <v>3767</v>
      </c>
      <c r="J1089" s="67" t="s">
        <v>55</v>
      </c>
      <c r="K1089" s="67" t="s">
        <v>32</v>
      </c>
      <c r="L1089" s="67" t="s">
        <v>143</v>
      </c>
      <c r="M1089" s="67" t="s">
        <v>205</v>
      </c>
      <c r="N1089" s="67">
        <v>600</v>
      </c>
    </row>
    <row r="1090" spans="1:14" ht="20.25" hidden="1" customHeight="1" x14ac:dyDescent="0.25">
      <c r="A1090" s="64">
        <v>3454</v>
      </c>
      <c r="B1090" s="64" t="s">
        <v>3763</v>
      </c>
      <c r="C1090" s="64" t="s">
        <v>3768</v>
      </c>
      <c r="D1090" s="64" t="s">
        <v>201</v>
      </c>
      <c r="E1090" s="65">
        <v>42378</v>
      </c>
      <c r="F1090" s="66" t="s">
        <v>3765</v>
      </c>
      <c r="G1090" s="66">
        <v>57048623</v>
      </c>
      <c r="H1090" s="66">
        <v>0</v>
      </c>
      <c r="I1090" s="66" t="s">
        <v>3767</v>
      </c>
      <c r="J1090" s="67" t="s">
        <v>55</v>
      </c>
      <c r="K1090" s="67" t="s">
        <v>32</v>
      </c>
      <c r="L1090" s="67" t="s">
        <v>143</v>
      </c>
      <c r="M1090" s="67" t="s">
        <v>69</v>
      </c>
      <c r="N1090" s="67">
        <v>100</v>
      </c>
    </row>
    <row r="1091" spans="1:14" ht="20.25" hidden="1" customHeight="1" x14ac:dyDescent="0.25">
      <c r="A1091" s="64">
        <v>3455</v>
      </c>
      <c r="B1091" s="64" t="s">
        <v>1866</v>
      </c>
      <c r="C1091" s="64" t="s">
        <v>3769</v>
      </c>
      <c r="D1091" s="64" t="s">
        <v>203</v>
      </c>
      <c r="E1091" s="65">
        <v>35854</v>
      </c>
      <c r="F1091" s="66" t="s">
        <v>3770</v>
      </c>
      <c r="G1091" s="66">
        <v>54755933</v>
      </c>
      <c r="H1091" s="66" t="s">
        <v>3771</v>
      </c>
      <c r="I1091" s="66" t="s">
        <v>3772</v>
      </c>
      <c r="J1091" s="67" t="s">
        <v>55</v>
      </c>
      <c r="K1091" s="67" t="s">
        <v>32</v>
      </c>
      <c r="L1091" s="67" t="s">
        <v>143</v>
      </c>
      <c r="M1091" s="67" t="s">
        <v>204</v>
      </c>
      <c r="N1091" s="67">
        <v>400</v>
      </c>
    </row>
    <row r="1092" spans="1:14" ht="20.25" hidden="1" customHeight="1" x14ac:dyDescent="0.25">
      <c r="A1092" s="64">
        <v>3456</v>
      </c>
      <c r="B1092" s="64" t="s">
        <v>1553</v>
      </c>
      <c r="C1092" s="64" t="s">
        <v>3773</v>
      </c>
      <c r="D1092" s="64" t="s">
        <v>203</v>
      </c>
      <c r="E1092" s="65">
        <v>39293</v>
      </c>
      <c r="F1092" s="66" t="s">
        <v>3774</v>
      </c>
      <c r="G1092" s="66">
        <v>59119773</v>
      </c>
      <c r="H1092" s="66">
        <v>0</v>
      </c>
      <c r="I1092" s="66" t="s">
        <v>275</v>
      </c>
      <c r="J1092" s="67" t="s">
        <v>55</v>
      </c>
      <c r="K1092" s="67" t="s">
        <v>32</v>
      </c>
      <c r="L1092" s="67" t="s">
        <v>143</v>
      </c>
      <c r="M1092" s="67" t="s">
        <v>399</v>
      </c>
      <c r="N1092" s="67">
        <v>300</v>
      </c>
    </row>
    <row r="1093" spans="1:14" ht="20.25" hidden="1" customHeight="1" x14ac:dyDescent="0.25">
      <c r="A1093" s="64">
        <v>2255</v>
      </c>
      <c r="B1093" s="64" t="s">
        <v>647</v>
      </c>
      <c r="C1093" s="64" t="s">
        <v>3775</v>
      </c>
      <c r="D1093" s="64" t="s">
        <v>203</v>
      </c>
      <c r="E1093" s="65">
        <v>22659</v>
      </c>
      <c r="F1093" s="66" t="s">
        <v>3776</v>
      </c>
      <c r="G1093" s="66" t="s">
        <v>3777</v>
      </c>
      <c r="H1093" s="66">
        <v>0</v>
      </c>
      <c r="I1093" s="66" t="s">
        <v>3778</v>
      </c>
      <c r="J1093" s="67" t="s">
        <v>22</v>
      </c>
      <c r="K1093" s="67" t="s">
        <v>26</v>
      </c>
      <c r="L1093" s="67" t="s">
        <v>144</v>
      </c>
      <c r="M1093" s="67" t="s">
        <v>380</v>
      </c>
      <c r="N1093" s="67">
        <v>2500</v>
      </c>
    </row>
    <row r="1094" spans="1:14" ht="20.25" hidden="1" customHeight="1" x14ac:dyDescent="0.25">
      <c r="A1094" s="64">
        <v>2254</v>
      </c>
      <c r="B1094" s="64" t="s">
        <v>3779</v>
      </c>
      <c r="C1094" s="64" t="s">
        <v>3780</v>
      </c>
      <c r="D1094" s="64" t="s">
        <v>203</v>
      </c>
      <c r="E1094" s="65">
        <v>23016</v>
      </c>
      <c r="F1094" s="66" t="s">
        <v>3781</v>
      </c>
      <c r="G1094" s="66">
        <v>52511819</v>
      </c>
      <c r="H1094" s="66">
        <v>0</v>
      </c>
      <c r="I1094" s="66" t="s">
        <v>3782</v>
      </c>
      <c r="J1094" s="67" t="s">
        <v>22</v>
      </c>
      <c r="K1094" s="67" t="s">
        <v>26</v>
      </c>
      <c r="L1094" s="67" t="s">
        <v>146</v>
      </c>
      <c r="M1094" s="67" t="s">
        <v>380</v>
      </c>
      <c r="N1094" s="67">
        <v>600</v>
      </c>
    </row>
    <row r="1095" spans="1:14" ht="20.25" hidden="1" customHeight="1" x14ac:dyDescent="0.25">
      <c r="A1095" s="64">
        <v>3457</v>
      </c>
      <c r="B1095" s="64" t="s">
        <v>3783</v>
      </c>
      <c r="C1095" s="64" t="s">
        <v>3784</v>
      </c>
      <c r="D1095" s="64" t="s">
        <v>203</v>
      </c>
      <c r="E1095" s="65">
        <v>40134</v>
      </c>
      <c r="F1095" s="66" t="s">
        <v>3785</v>
      </c>
      <c r="G1095" s="66">
        <v>54565391</v>
      </c>
      <c r="H1095" s="66" t="s">
        <v>3786</v>
      </c>
      <c r="I1095" s="66" t="s">
        <v>3787</v>
      </c>
      <c r="J1095" s="67" t="s">
        <v>197</v>
      </c>
      <c r="K1095" s="67" t="s">
        <v>23</v>
      </c>
      <c r="L1095" s="67" t="s">
        <v>143</v>
      </c>
      <c r="M1095" s="67" t="s">
        <v>175</v>
      </c>
      <c r="N1095" s="67">
        <v>200</v>
      </c>
    </row>
    <row r="1096" spans="1:14" ht="20.25" hidden="1" customHeight="1" x14ac:dyDescent="0.25">
      <c r="A1096" s="64">
        <v>3458</v>
      </c>
      <c r="B1096" s="64" t="s">
        <v>3783</v>
      </c>
      <c r="C1096" s="64" t="s">
        <v>3788</v>
      </c>
      <c r="D1096" s="64" t="s">
        <v>203</v>
      </c>
      <c r="E1096" s="65">
        <v>32506</v>
      </c>
      <c r="F1096" s="66" t="s">
        <v>3785</v>
      </c>
      <c r="G1096" s="66">
        <v>59320973</v>
      </c>
      <c r="H1096" s="66" t="s">
        <v>3789</v>
      </c>
      <c r="I1096" s="66" t="s">
        <v>462</v>
      </c>
      <c r="J1096" s="67" t="s">
        <v>197</v>
      </c>
      <c r="K1096" s="67" t="s">
        <v>23</v>
      </c>
      <c r="L1096" s="67" t="s">
        <v>142</v>
      </c>
      <c r="M1096" s="67" t="s">
        <v>1211</v>
      </c>
      <c r="N1096" s="67">
        <v>600</v>
      </c>
    </row>
    <row r="1097" spans="1:14" ht="20.25" hidden="1" customHeight="1" x14ac:dyDescent="0.25">
      <c r="A1097" s="64">
        <v>1438</v>
      </c>
      <c r="B1097" s="64" t="s">
        <v>3790</v>
      </c>
      <c r="C1097" s="64" t="s">
        <v>1641</v>
      </c>
      <c r="D1097" s="64" t="s">
        <v>203</v>
      </c>
      <c r="E1097" s="65">
        <v>39945</v>
      </c>
      <c r="F1097" s="66" t="s">
        <v>3791</v>
      </c>
      <c r="G1097" s="66">
        <v>58503917</v>
      </c>
      <c r="H1097" s="66">
        <v>0</v>
      </c>
      <c r="I1097" s="66">
        <v>0</v>
      </c>
      <c r="J1097" s="67" t="s">
        <v>13</v>
      </c>
      <c r="K1097" s="67" t="s">
        <v>30</v>
      </c>
      <c r="L1097" s="67" t="s">
        <v>143</v>
      </c>
      <c r="M1097" s="67" t="s">
        <v>175</v>
      </c>
      <c r="N1097" s="67">
        <v>200</v>
      </c>
    </row>
    <row r="1098" spans="1:14" ht="20.25" hidden="1" customHeight="1" x14ac:dyDescent="0.25">
      <c r="A1098" s="64">
        <v>2430</v>
      </c>
      <c r="B1098" s="64" t="s">
        <v>3792</v>
      </c>
      <c r="C1098" s="64" t="s">
        <v>2407</v>
      </c>
      <c r="D1098" s="64" t="s">
        <v>201</v>
      </c>
      <c r="E1098" s="65">
        <v>38721</v>
      </c>
      <c r="F1098" s="66" t="s">
        <v>3793</v>
      </c>
      <c r="G1098" s="66">
        <v>0</v>
      </c>
      <c r="H1098" s="66">
        <v>0</v>
      </c>
      <c r="I1098" s="66" t="s">
        <v>1016</v>
      </c>
      <c r="J1098" s="67" t="s">
        <v>6</v>
      </c>
      <c r="K1098" s="67" t="s">
        <v>27</v>
      </c>
      <c r="L1098" s="67" t="s">
        <v>143</v>
      </c>
      <c r="M1098" s="67" t="s">
        <v>399</v>
      </c>
      <c r="N1098" s="67">
        <v>300</v>
      </c>
    </row>
    <row r="1099" spans="1:14" ht="20.25" hidden="1" customHeight="1" x14ac:dyDescent="0.25">
      <c r="A1099" s="64">
        <v>2196</v>
      </c>
      <c r="B1099" s="64" t="s">
        <v>3794</v>
      </c>
      <c r="C1099" s="64" t="s">
        <v>3795</v>
      </c>
      <c r="D1099" s="64" t="s">
        <v>201</v>
      </c>
      <c r="E1099" s="65">
        <v>24143</v>
      </c>
      <c r="F1099" s="66" t="s">
        <v>3796</v>
      </c>
      <c r="G1099" s="66">
        <v>59382130</v>
      </c>
      <c r="H1099" s="66" t="s">
        <v>3797</v>
      </c>
      <c r="I1099" s="66">
        <v>0</v>
      </c>
      <c r="J1099" s="67" t="s">
        <v>6</v>
      </c>
      <c r="K1099" s="67" t="s">
        <v>27</v>
      </c>
      <c r="L1099" s="67" t="s">
        <v>145</v>
      </c>
      <c r="M1099" s="67" t="s">
        <v>380</v>
      </c>
      <c r="N1099" s="67">
        <v>600</v>
      </c>
    </row>
    <row r="1100" spans="1:14" ht="20.25" hidden="1" customHeight="1" x14ac:dyDescent="0.25">
      <c r="A1100" s="64">
        <v>1028</v>
      </c>
      <c r="B1100" s="64" t="s">
        <v>463</v>
      </c>
      <c r="C1100" s="64" t="s">
        <v>286</v>
      </c>
      <c r="D1100" s="64" t="s">
        <v>203</v>
      </c>
      <c r="E1100" s="65">
        <v>35516</v>
      </c>
      <c r="F1100" s="66" t="s">
        <v>3798</v>
      </c>
      <c r="G1100" s="66">
        <v>58097304</v>
      </c>
      <c r="H1100" s="66" t="s">
        <v>3799</v>
      </c>
      <c r="I1100" s="66">
        <v>0</v>
      </c>
      <c r="J1100" s="67" t="s">
        <v>7</v>
      </c>
      <c r="K1100" s="67" t="s">
        <v>27</v>
      </c>
      <c r="L1100" s="67" t="s">
        <v>143</v>
      </c>
      <c r="M1100" s="67" t="s">
        <v>204</v>
      </c>
      <c r="N1100" s="67">
        <v>400</v>
      </c>
    </row>
    <row r="1101" spans="1:14" ht="20.25" hidden="1" customHeight="1" x14ac:dyDescent="0.25">
      <c r="A1101" s="64">
        <v>3459</v>
      </c>
      <c r="B1101" s="64" t="s">
        <v>3800</v>
      </c>
      <c r="C1101" s="64" t="s">
        <v>3801</v>
      </c>
      <c r="D1101" s="64" t="s">
        <v>203</v>
      </c>
      <c r="E1101" s="65">
        <v>40556</v>
      </c>
      <c r="F1101" s="66" t="s">
        <v>3802</v>
      </c>
      <c r="G1101" s="66">
        <v>0</v>
      </c>
      <c r="H1101" s="66">
        <v>0</v>
      </c>
      <c r="I1101" s="66">
        <v>0</v>
      </c>
      <c r="J1101" s="67" t="s">
        <v>7</v>
      </c>
      <c r="K1101" s="67" t="s">
        <v>27</v>
      </c>
      <c r="L1101" s="67" t="s">
        <v>143</v>
      </c>
      <c r="M1101" s="67" t="s">
        <v>202</v>
      </c>
      <c r="N1101" s="67">
        <v>150</v>
      </c>
    </row>
    <row r="1102" spans="1:14" ht="20.25" hidden="1" customHeight="1" x14ac:dyDescent="0.25">
      <c r="A1102" s="64">
        <v>2675</v>
      </c>
      <c r="B1102" s="64" t="s">
        <v>2701</v>
      </c>
      <c r="C1102" s="64" t="s">
        <v>3803</v>
      </c>
      <c r="D1102" s="64" t="s">
        <v>203</v>
      </c>
      <c r="E1102" s="65">
        <v>40370</v>
      </c>
      <c r="F1102" s="66" t="s">
        <v>3804</v>
      </c>
      <c r="G1102" s="66">
        <v>59879349</v>
      </c>
      <c r="H1102" s="66" t="s">
        <v>3805</v>
      </c>
      <c r="I1102" s="66" t="s">
        <v>3806</v>
      </c>
      <c r="J1102" s="67" t="s">
        <v>10</v>
      </c>
      <c r="K1102" s="67" t="s">
        <v>28</v>
      </c>
      <c r="L1102" s="67" t="s">
        <v>143</v>
      </c>
      <c r="M1102" s="67" t="s">
        <v>202</v>
      </c>
      <c r="N1102" s="67">
        <v>150</v>
      </c>
    </row>
    <row r="1103" spans="1:14" ht="20.25" hidden="1" customHeight="1" x14ac:dyDescent="0.25">
      <c r="A1103" s="64">
        <v>2018</v>
      </c>
      <c r="B1103" s="64" t="s">
        <v>3807</v>
      </c>
      <c r="C1103" s="64" t="s">
        <v>1011</v>
      </c>
      <c r="D1103" s="64" t="s">
        <v>203</v>
      </c>
      <c r="E1103" s="65">
        <v>39860</v>
      </c>
      <c r="F1103" s="66" t="s">
        <v>3808</v>
      </c>
      <c r="G1103" s="66">
        <v>0</v>
      </c>
      <c r="H1103" s="66">
        <v>0</v>
      </c>
      <c r="I1103" s="66">
        <v>0</v>
      </c>
      <c r="J1103" s="67" t="s">
        <v>3</v>
      </c>
      <c r="K1103" s="67" t="s">
        <v>26</v>
      </c>
      <c r="L1103" s="67" t="s">
        <v>143</v>
      </c>
      <c r="M1103" s="67" t="s">
        <v>175</v>
      </c>
      <c r="N1103" s="67">
        <v>200</v>
      </c>
    </row>
    <row r="1104" spans="1:14" ht="20.25" hidden="1" customHeight="1" x14ac:dyDescent="0.25">
      <c r="A1104" s="64">
        <v>2676</v>
      </c>
      <c r="B1104" s="64" t="s">
        <v>3809</v>
      </c>
      <c r="C1104" s="64" t="s">
        <v>3810</v>
      </c>
      <c r="D1104" s="64" t="s">
        <v>201</v>
      </c>
      <c r="E1104" s="65">
        <v>39833</v>
      </c>
      <c r="F1104" s="66" t="s">
        <v>3811</v>
      </c>
      <c r="G1104" s="66" t="s">
        <v>3812</v>
      </c>
      <c r="H1104" s="66">
        <v>0</v>
      </c>
      <c r="I1104" s="66" t="s">
        <v>3813</v>
      </c>
      <c r="J1104" s="67" t="s">
        <v>3</v>
      </c>
      <c r="K1104" s="67" t="s">
        <v>26</v>
      </c>
      <c r="L1104" s="67" t="s">
        <v>143</v>
      </c>
      <c r="M1104" s="67" t="s">
        <v>175</v>
      </c>
      <c r="N1104" s="67">
        <v>200</v>
      </c>
    </row>
    <row r="1105" spans="1:14" ht="20.25" hidden="1" customHeight="1" x14ac:dyDescent="0.25">
      <c r="A1105" s="64">
        <v>1119</v>
      </c>
      <c r="B1105" s="64" t="s">
        <v>1099</v>
      </c>
      <c r="C1105" s="64" t="s">
        <v>3814</v>
      </c>
      <c r="D1105" s="64" t="s">
        <v>203</v>
      </c>
      <c r="E1105" s="65">
        <v>37348</v>
      </c>
      <c r="F1105" s="66" t="s">
        <v>3815</v>
      </c>
      <c r="G1105" s="66">
        <v>57688980</v>
      </c>
      <c r="H1105" s="66">
        <v>0</v>
      </c>
      <c r="I1105" s="66" t="s">
        <v>3816</v>
      </c>
      <c r="J1105" s="67" t="s">
        <v>3</v>
      </c>
      <c r="K1105" s="67" t="s">
        <v>26</v>
      </c>
      <c r="L1105" s="67" t="s">
        <v>143</v>
      </c>
      <c r="M1105" s="67" t="s">
        <v>204</v>
      </c>
      <c r="N1105" s="67">
        <v>400</v>
      </c>
    </row>
    <row r="1106" spans="1:14" ht="20.25" hidden="1" customHeight="1" x14ac:dyDescent="0.25">
      <c r="A1106" s="64">
        <v>2310</v>
      </c>
      <c r="B1106" s="64" t="s">
        <v>3817</v>
      </c>
      <c r="C1106" s="64" t="s">
        <v>408</v>
      </c>
      <c r="D1106" s="64" t="s">
        <v>203</v>
      </c>
      <c r="E1106" s="65">
        <v>40398</v>
      </c>
      <c r="F1106" s="66" t="s">
        <v>3818</v>
      </c>
      <c r="G1106" s="66">
        <v>58685443</v>
      </c>
      <c r="H1106" s="66">
        <v>0</v>
      </c>
      <c r="I1106" s="66">
        <v>0</v>
      </c>
      <c r="J1106" s="67" t="s">
        <v>3</v>
      </c>
      <c r="K1106" s="67" t="s">
        <v>26</v>
      </c>
      <c r="L1106" s="67" t="s">
        <v>143</v>
      </c>
      <c r="M1106" s="67" t="s">
        <v>202</v>
      </c>
      <c r="N1106" s="67">
        <v>150</v>
      </c>
    </row>
    <row r="1107" spans="1:14" ht="20.25" hidden="1" customHeight="1" x14ac:dyDescent="0.25">
      <c r="A1107" s="64">
        <v>2165</v>
      </c>
      <c r="B1107" s="64" t="s">
        <v>3819</v>
      </c>
      <c r="C1107" s="64" t="s">
        <v>3820</v>
      </c>
      <c r="D1107" s="64" t="s">
        <v>203</v>
      </c>
      <c r="E1107" s="65">
        <v>39111</v>
      </c>
      <c r="F1107" s="66" t="s">
        <v>3821</v>
      </c>
      <c r="G1107" s="66">
        <v>59360709</v>
      </c>
      <c r="H1107" s="66">
        <v>0</v>
      </c>
      <c r="I1107" s="66">
        <v>0</v>
      </c>
      <c r="J1107" s="67" t="s">
        <v>3</v>
      </c>
      <c r="K1107" s="67" t="s">
        <v>26</v>
      </c>
      <c r="L1107" s="67" t="s">
        <v>143</v>
      </c>
      <c r="M1107" s="67" t="s">
        <v>399</v>
      </c>
      <c r="N1107" s="67">
        <v>300</v>
      </c>
    </row>
    <row r="1108" spans="1:14" ht="20.25" hidden="1" customHeight="1" x14ac:dyDescent="0.25">
      <c r="A1108" s="64">
        <v>2320</v>
      </c>
      <c r="B1108" s="64" t="s">
        <v>3822</v>
      </c>
      <c r="C1108" s="64" t="s">
        <v>3823</v>
      </c>
      <c r="D1108" s="64" t="s">
        <v>201</v>
      </c>
      <c r="E1108" s="65">
        <v>40038</v>
      </c>
      <c r="F1108" s="66" t="s">
        <v>3488</v>
      </c>
      <c r="G1108" s="66">
        <v>0</v>
      </c>
      <c r="H1108" s="66">
        <v>0</v>
      </c>
      <c r="I1108" s="66">
        <v>0</v>
      </c>
      <c r="J1108" s="67" t="s">
        <v>6</v>
      </c>
      <c r="K1108" s="67" t="s">
        <v>27</v>
      </c>
      <c r="L1108" s="67" t="s">
        <v>143</v>
      </c>
      <c r="M1108" s="67" t="s">
        <v>175</v>
      </c>
      <c r="N1108" s="67">
        <v>200</v>
      </c>
    </row>
    <row r="1109" spans="1:14" ht="20.25" hidden="1" customHeight="1" x14ac:dyDescent="0.25">
      <c r="A1109" s="64">
        <v>1444</v>
      </c>
      <c r="B1109" s="64" t="s">
        <v>3824</v>
      </c>
      <c r="C1109" s="64" t="s">
        <v>3825</v>
      </c>
      <c r="D1109" s="64" t="s">
        <v>201</v>
      </c>
      <c r="E1109" s="65">
        <v>32662</v>
      </c>
      <c r="F1109" s="66" t="s">
        <v>3826</v>
      </c>
      <c r="G1109" s="66">
        <v>57414736</v>
      </c>
      <c r="H1109" s="66">
        <v>0</v>
      </c>
      <c r="I1109" s="66">
        <v>0</v>
      </c>
      <c r="J1109" s="67" t="s">
        <v>4</v>
      </c>
      <c r="K1109" s="67" t="s">
        <v>26</v>
      </c>
      <c r="L1109" s="67" t="s">
        <v>146</v>
      </c>
      <c r="M1109" s="67" t="s">
        <v>380</v>
      </c>
      <c r="N1109" s="67">
        <v>600</v>
      </c>
    </row>
    <row r="1110" spans="1:14" ht="20.25" hidden="1" customHeight="1" x14ac:dyDescent="0.25">
      <c r="A1110" s="64">
        <v>1445</v>
      </c>
      <c r="B1110" s="64" t="s">
        <v>3824</v>
      </c>
      <c r="C1110" s="64" t="s">
        <v>972</v>
      </c>
      <c r="D1110" s="64" t="s">
        <v>203</v>
      </c>
      <c r="E1110" s="65">
        <v>31984</v>
      </c>
      <c r="F1110" s="66" t="s">
        <v>3826</v>
      </c>
      <c r="G1110" s="66">
        <v>0</v>
      </c>
      <c r="H1110" s="66">
        <v>0</v>
      </c>
      <c r="I1110" s="66">
        <v>0</v>
      </c>
      <c r="J1110" s="67" t="s">
        <v>4</v>
      </c>
      <c r="K1110" s="67" t="s">
        <v>26</v>
      </c>
      <c r="L1110" s="67" t="s">
        <v>145</v>
      </c>
      <c r="M1110" s="67" t="s">
        <v>380</v>
      </c>
      <c r="N1110" s="67">
        <v>600</v>
      </c>
    </row>
    <row r="1111" spans="1:14" ht="20.25" hidden="1" customHeight="1" x14ac:dyDescent="0.25">
      <c r="A1111" s="64">
        <v>1453</v>
      </c>
      <c r="B1111" s="64" t="s">
        <v>3827</v>
      </c>
      <c r="C1111" s="64" t="s">
        <v>412</v>
      </c>
      <c r="D1111" s="64" t="s">
        <v>203</v>
      </c>
      <c r="E1111" s="65">
        <v>40323</v>
      </c>
      <c r="F1111" s="66" t="s">
        <v>3828</v>
      </c>
      <c r="G1111" s="66">
        <v>0</v>
      </c>
      <c r="H1111" s="66">
        <v>0</v>
      </c>
      <c r="I1111" s="66">
        <v>0</v>
      </c>
      <c r="J1111" s="67" t="s">
        <v>4</v>
      </c>
      <c r="K1111" s="67" t="s">
        <v>26</v>
      </c>
      <c r="L1111" s="67" t="s">
        <v>143</v>
      </c>
      <c r="M1111" s="67" t="s">
        <v>202</v>
      </c>
      <c r="N1111" s="67">
        <v>150</v>
      </c>
    </row>
    <row r="1112" spans="1:14" ht="20.25" hidden="1" customHeight="1" x14ac:dyDescent="0.25">
      <c r="A1112" s="64">
        <v>1456</v>
      </c>
      <c r="B1112" s="64" t="s">
        <v>1042</v>
      </c>
      <c r="C1112" s="64" t="s">
        <v>3829</v>
      </c>
      <c r="D1112" s="64" t="s">
        <v>203</v>
      </c>
      <c r="E1112" s="65">
        <v>41095</v>
      </c>
      <c r="F1112" s="66" t="s">
        <v>3830</v>
      </c>
      <c r="G1112" s="66">
        <v>59149530</v>
      </c>
      <c r="H1112" s="66">
        <v>0</v>
      </c>
      <c r="I1112" s="66" t="s">
        <v>891</v>
      </c>
      <c r="J1112" s="67" t="s">
        <v>4</v>
      </c>
      <c r="K1112" s="67" t="s">
        <v>26</v>
      </c>
      <c r="L1112" s="67" t="s">
        <v>143</v>
      </c>
      <c r="M1112" s="67" t="s">
        <v>71</v>
      </c>
      <c r="N1112" s="67">
        <v>150</v>
      </c>
    </row>
    <row r="1113" spans="1:14" ht="20.25" hidden="1" customHeight="1" x14ac:dyDescent="0.25">
      <c r="A1113" s="64">
        <v>1466</v>
      </c>
      <c r="B1113" s="64" t="s">
        <v>3824</v>
      </c>
      <c r="C1113" s="64" t="s">
        <v>3831</v>
      </c>
      <c r="D1113" s="64" t="s">
        <v>201</v>
      </c>
      <c r="E1113" s="65">
        <v>42557</v>
      </c>
      <c r="F1113" s="66" t="s">
        <v>3832</v>
      </c>
      <c r="G1113" s="66">
        <v>57414736</v>
      </c>
      <c r="H1113" s="66" t="s">
        <v>3833</v>
      </c>
      <c r="I1113" s="66">
        <v>0</v>
      </c>
      <c r="J1113" s="67" t="s">
        <v>4</v>
      </c>
      <c r="K1113" s="67" t="s">
        <v>26</v>
      </c>
      <c r="L1113" s="67" t="s">
        <v>143</v>
      </c>
      <c r="M1113" s="67" t="s">
        <v>69</v>
      </c>
      <c r="N1113" s="67">
        <v>100</v>
      </c>
    </row>
    <row r="1114" spans="1:14" ht="20.25" hidden="1" customHeight="1" x14ac:dyDescent="0.25">
      <c r="A1114" s="64">
        <v>1467</v>
      </c>
      <c r="B1114" s="64" t="s">
        <v>3834</v>
      </c>
      <c r="C1114" s="64" t="s">
        <v>3835</v>
      </c>
      <c r="D1114" s="64" t="s">
        <v>203</v>
      </c>
      <c r="E1114" s="65">
        <v>41391</v>
      </c>
      <c r="F1114" s="66" t="s">
        <v>3836</v>
      </c>
      <c r="G1114" s="66">
        <v>0</v>
      </c>
      <c r="H1114" s="66">
        <v>0</v>
      </c>
      <c r="I1114" s="66">
        <v>0</v>
      </c>
      <c r="J1114" s="67" t="s">
        <v>4</v>
      </c>
      <c r="K1114" s="67" t="s">
        <v>26</v>
      </c>
      <c r="L1114" s="67" t="s">
        <v>143</v>
      </c>
      <c r="M1114" s="67" t="s">
        <v>71</v>
      </c>
      <c r="N1114" s="67">
        <v>150</v>
      </c>
    </row>
    <row r="1115" spans="1:14" ht="20.25" hidden="1" customHeight="1" x14ac:dyDescent="0.25">
      <c r="A1115" s="64">
        <v>1947</v>
      </c>
      <c r="B1115" s="64" t="s">
        <v>3837</v>
      </c>
      <c r="C1115" s="64" t="s">
        <v>3838</v>
      </c>
      <c r="D1115" s="64" t="s">
        <v>203</v>
      </c>
      <c r="E1115" s="65">
        <v>39264</v>
      </c>
      <c r="F1115" s="66" t="s">
        <v>3839</v>
      </c>
      <c r="G1115" s="66">
        <v>57457589</v>
      </c>
      <c r="H1115" s="66">
        <v>0</v>
      </c>
      <c r="I1115" s="66">
        <v>0</v>
      </c>
      <c r="J1115" s="67" t="s">
        <v>4</v>
      </c>
      <c r="K1115" s="67" t="s">
        <v>26</v>
      </c>
      <c r="L1115" s="67" t="s">
        <v>143</v>
      </c>
      <c r="M1115" s="67" t="s">
        <v>399</v>
      </c>
      <c r="N1115" s="67">
        <v>300</v>
      </c>
    </row>
    <row r="1116" spans="1:14" ht="20.25" hidden="1" customHeight="1" x14ac:dyDescent="0.25">
      <c r="A1116" s="64">
        <v>1951</v>
      </c>
      <c r="B1116" s="64" t="s">
        <v>3840</v>
      </c>
      <c r="C1116" s="64" t="s">
        <v>605</v>
      </c>
      <c r="D1116" s="64" t="s">
        <v>201</v>
      </c>
      <c r="E1116" s="65">
        <v>39590</v>
      </c>
      <c r="F1116" s="66" t="s">
        <v>3841</v>
      </c>
      <c r="G1116" s="66">
        <v>0</v>
      </c>
      <c r="H1116" s="66">
        <v>0</v>
      </c>
      <c r="I1116" s="66">
        <v>0</v>
      </c>
      <c r="J1116" s="67" t="s">
        <v>4</v>
      </c>
      <c r="K1116" s="67" t="s">
        <v>26</v>
      </c>
      <c r="L1116" s="67" t="s">
        <v>143</v>
      </c>
      <c r="M1116" s="67" t="s">
        <v>175</v>
      </c>
      <c r="N1116" s="67">
        <v>200</v>
      </c>
    </row>
    <row r="1117" spans="1:14" ht="20.25" hidden="1" customHeight="1" x14ac:dyDescent="0.25">
      <c r="A1117" s="64">
        <v>1953</v>
      </c>
      <c r="B1117" s="64" t="s">
        <v>1330</v>
      </c>
      <c r="C1117" s="64" t="s">
        <v>452</v>
      </c>
      <c r="D1117" s="64" t="s">
        <v>201</v>
      </c>
      <c r="E1117" s="65">
        <v>40247</v>
      </c>
      <c r="F1117" s="66" t="s">
        <v>3842</v>
      </c>
      <c r="G1117" s="66">
        <v>58342174</v>
      </c>
      <c r="H1117" s="66">
        <v>0</v>
      </c>
      <c r="I1117" s="66">
        <v>0</v>
      </c>
      <c r="J1117" s="67" t="s">
        <v>4</v>
      </c>
      <c r="K1117" s="67" t="s">
        <v>26</v>
      </c>
      <c r="L1117" s="67" t="s">
        <v>143</v>
      </c>
      <c r="M1117" s="67" t="s">
        <v>202</v>
      </c>
      <c r="N1117" s="67">
        <v>150</v>
      </c>
    </row>
    <row r="1118" spans="1:14" ht="20.25" hidden="1" customHeight="1" x14ac:dyDescent="0.25">
      <c r="A1118" s="64">
        <v>3462</v>
      </c>
      <c r="B1118" s="64" t="s">
        <v>3843</v>
      </c>
      <c r="C1118" s="64" t="s">
        <v>3844</v>
      </c>
      <c r="D1118" s="64" t="s">
        <v>203</v>
      </c>
      <c r="E1118" s="65">
        <v>34926</v>
      </c>
      <c r="F1118" s="66" t="s">
        <v>3845</v>
      </c>
      <c r="G1118" s="66" t="s">
        <v>3846</v>
      </c>
      <c r="H1118" s="66">
        <v>33620304</v>
      </c>
      <c r="I1118" s="66">
        <v>0</v>
      </c>
      <c r="J1118" s="67" t="s">
        <v>40</v>
      </c>
      <c r="K1118" s="67" t="s">
        <v>39</v>
      </c>
      <c r="L1118" s="67" t="s">
        <v>143</v>
      </c>
      <c r="M1118" s="67" t="s">
        <v>204</v>
      </c>
      <c r="N1118" s="67">
        <v>400</v>
      </c>
    </row>
    <row r="1119" spans="1:14" ht="20.25" hidden="1" customHeight="1" x14ac:dyDescent="0.25">
      <c r="A1119" s="64">
        <v>2051</v>
      </c>
      <c r="B1119" s="64" t="s">
        <v>3847</v>
      </c>
      <c r="C1119" s="64" t="s">
        <v>558</v>
      </c>
      <c r="D1119" s="64" t="s">
        <v>203</v>
      </c>
      <c r="E1119" s="65">
        <v>35464</v>
      </c>
      <c r="F1119" s="66" t="s">
        <v>3848</v>
      </c>
      <c r="G1119" s="66">
        <v>57086370</v>
      </c>
      <c r="H1119" s="66" t="s">
        <v>3849</v>
      </c>
      <c r="I1119" s="66" t="s">
        <v>3850</v>
      </c>
      <c r="J1119" s="67" t="s">
        <v>40</v>
      </c>
      <c r="K1119" s="67" t="s">
        <v>39</v>
      </c>
      <c r="L1119" s="67" t="s">
        <v>143</v>
      </c>
      <c r="M1119" s="67" t="s">
        <v>204</v>
      </c>
      <c r="N1119" s="67">
        <v>400</v>
      </c>
    </row>
    <row r="1120" spans="1:14" ht="20.25" hidden="1" customHeight="1" x14ac:dyDescent="0.25">
      <c r="A1120" s="64">
        <v>3463</v>
      </c>
      <c r="B1120" s="64" t="s">
        <v>3851</v>
      </c>
      <c r="C1120" s="64" t="s">
        <v>3852</v>
      </c>
      <c r="D1120" s="64" t="s">
        <v>201</v>
      </c>
      <c r="E1120" s="65">
        <v>40648</v>
      </c>
      <c r="F1120" s="66" t="s">
        <v>3853</v>
      </c>
      <c r="G1120" s="66">
        <v>52590522</v>
      </c>
      <c r="H1120" s="66">
        <v>0</v>
      </c>
      <c r="I1120" s="66" t="s">
        <v>3854</v>
      </c>
      <c r="J1120" s="67" t="s">
        <v>67</v>
      </c>
      <c r="K1120" s="67" t="s">
        <v>23</v>
      </c>
      <c r="L1120" s="67" t="s">
        <v>143</v>
      </c>
      <c r="M1120" s="67" t="s">
        <v>202</v>
      </c>
      <c r="N1120" s="67">
        <v>150</v>
      </c>
    </row>
    <row r="1121" spans="1:14" ht="20.25" hidden="1" customHeight="1" x14ac:dyDescent="0.25">
      <c r="A1121" s="64">
        <v>3464</v>
      </c>
      <c r="B1121" s="64" t="s">
        <v>3855</v>
      </c>
      <c r="C1121" s="64" t="s">
        <v>1154</v>
      </c>
      <c r="D1121" s="64" t="s">
        <v>203</v>
      </c>
      <c r="E1121" s="65">
        <v>25637</v>
      </c>
      <c r="F1121" s="66" t="s">
        <v>3856</v>
      </c>
      <c r="G1121" s="66">
        <v>57505267</v>
      </c>
      <c r="H1121" s="66">
        <v>0</v>
      </c>
      <c r="I1121" s="66" t="s">
        <v>3857</v>
      </c>
      <c r="J1121" s="67" t="s">
        <v>67</v>
      </c>
      <c r="K1121" s="67" t="s">
        <v>23</v>
      </c>
      <c r="L1121" s="67" t="s">
        <v>145</v>
      </c>
      <c r="M1121" s="67" t="s">
        <v>1211</v>
      </c>
      <c r="N1121" s="67">
        <v>600</v>
      </c>
    </row>
    <row r="1122" spans="1:14" ht="20.25" hidden="1" customHeight="1" x14ac:dyDescent="0.25">
      <c r="A1122" s="64">
        <v>2160</v>
      </c>
      <c r="B1122" s="64" t="s">
        <v>3259</v>
      </c>
      <c r="C1122" s="64" t="s">
        <v>723</v>
      </c>
      <c r="D1122" s="64" t="s">
        <v>203</v>
      </c>
      <c r="E1122" s="65">
        <v>35784</v>
      </c>
      <c r="F1122" s="66" t="s">
        <v>3858</v>
      </c>
      <c r="G1122" s="66">
        <v>57104947</v>
      </c>
      <c r="H1122" s="66">
        <v>0</v>
      </c>
      <c r="I1122" s="66">
        <v>0</v>
      </c>
      <c r="J1122" s="67" t="s">
        <v>65</v>
      </c>
      <c r="K1122" s="67" t="s">
        <v>35</v>
      </c>
      <c r="L1122" s="67" t="s">
        <v>143</v>
      </c>
      <c r="M1122" s="67" t="s">
        <v>204</v>
      </c>
      <c r="N1122" s="67">
        <v>400</v>
      </c>
    </row>
    <row r="1123" spans="1:14" ht="20.25" hidden="1" customHeight="1" x14ac:dyDescent="0.25">
      <c r="A1123" s="64">
        <v>1269</v>
      </c>
      <c r="B1123" s="64" t="s">
        <v>3859</v>
      </c>
      <c r="C1123" s="64" t="s">
        <v>3860</v>
      </c>
      <c r="D1123" s="64" t="s">
        <v>201</v>
      </c>
      <c r="E1123" s="65">
        <v>37489</v>
      </c>
      <c r="F1123" s="66" t="s">
        <v>3861</v>
      </c>
      <c r="G1123" s="66" t="s">
        <v>3862</v>
      </c>
      <c r="H1123" s="66" t="s">
        <v>3863</v>
      </c>
      <c r="I1123" s="66">
        <v>0</v>
      </c>
      <c r="J1123" s="67" t="s">
        <v>65</v>
      </c>
      <c r="K1123" s="67" t="s">
        <v>35</v>
      </c>
      <c r="L1123" s="67" t="s">
        <v>143</v>
      </c>
      <c r="M1123" s="67" t="s">
        <v>204</v>
      </c>
      <c r="N1123" s="67">
        <v>400</v>
      </c>
    </row>
    <row r="1124" spans="1:14" ht="20.25" hidden="1" customHeight="1" x14ac:dyDescent="0.25">
      <c r="A1124" s="64">
        <v>1513</v>
      </c>
      <c r="B1124" s="64" t="s">
        <v>1515</v>
      </c>
      <c r="C1124" s="64" t="s">
        <v>3398</v>
      </c>
      <c r="D1124" s="64" t="s">
        <v>201</v>
      </c>
      <c r="E1124" s="65">
        <v>38609</v>
      </c>
      <c r="F1124" s="66" t="s">
        <v>3864</v>
      </c>
      <c r="G1124" s="66">
        <v>58010741</v>
      </c>
      <c r="H1124" s="66">
        <v>0</v>
      </c>
      <c r="I1124" s="66" t="s">
        <v>3865</v>
      </c>
      <c r="J1124" s="67" t="s">
        <v>65</v>
      </c>
      <c r="K1124" s="67" t="s">
        <v>35</v>
      </c>
      <c r="L1124" s="67" t="s">
        <v>143</v>
      </c>
      <c r="M1124" s="67" t="s">
        <v>204</v>
      </c>
      <c r="N1124" s="67">
        <v>400</v>
      </c>
    </row>
    <row r="1125" spans="1:14" ht="20.25" hidden="1" customHeight="1" x14ac:dyDescent="0.25">
      <c r="A1125" s="64">
        <v>2167</v>
      </c>
      <c r="B1125" s="64" t="s">
        <v>1182</v>
      </c>
      <c r="C1125" s="64" t="s">
        <v>3524</v>
      </c>
      <c r="D1125" s="64" t="s">
        <v>203</v>
      </c>
      <c r="E1125" s="65">
        <v>37996</v>
      </c>
      <c r="F1125" s="66" t="s">
        <v>3866</v>
      </c>
      <c r="G1125" s="66">
        <v>59625516</v>
      </c>
      <c r="H1125" s="66">
        <v>0</v>
      </c>
      <c r="I1125" s="66">
        <v>0</v>
      </c>
      <c r="J1125" s="67" t="s">
        <v>65</v>
      </c>
      <c r="K1125" s="67" t="s">
        <v>35</v>
      </c>
      <c r="L1125" s="67" t="s">
        <v>143</v>
      </c>
      <c r="M1125" s="67" t="s">
        <v>204</v>
      </c>
      <c r="N1125" s="67">
        <v>400</v>
      </c>
    </row>
    <row r="1126" spans="1:14" ht="20.25" hidden="1" customHeight="1" x14ac:dyDescent="0.25">
      <c r="A1126" s="64">
        <v>2777</v>
      </c>
      <c r="B1126" s="64" t="s">
        <v>3867</v>
      </c>
      <c r="C1126" s="64" t="s">
        <v>2506</v>
      </c>
      <c r="D1126" s="64" t="s">
        <v>203</v>
      </c>
      <c r="E1126" s="65">
        <v>38216</v>
      </c>
      <c r="F1126" s="66" t="s">
        <v>3868</v>
      </c>
      <c r="G1126" s="66">
        <v>59811154</v>
      </c>
      <c r="H1126" s="66">
        <v>0</v>
      </c>
      <c r="I1126" s="66">
        <v>0</v>
      </c>
      <c r="J1126" s="67" t="s">
        <v>65</v>
      </c>
      <c r="K1126" s="67" t="s">
        <v>35</v>
      </c>
      <c r="L1126" s="67" t="s">
        <v>143</v>
      </c>
      <c r="M1126" s="67" t="s">
        <v>204</v>
      </c>
      <c r="N1126" s="67">
        <v>400</v>
      </c>
    </row>
    <row r="1127" spans="1:14" ht="20.25" hidden="1" customHeight="1" x14ac:dyDescent="0.25">
      <c r="A1127" s="64">
        <v>2365</v>
      </c>
      <c r="B1127" s="64" t="s">
        <v>3869</v>
      </c>
      <c r="C1127" s="64" t="s">
        <v>3870</v>
      </c>
      <c r="D1127" s="64" t="s">
        <v>201</v>
      </c>
      <c r="E1127" s="65">
        <v>35929</v>
      </c>
      <c r="F1127" s="66" t="s">
        <v>3871</v>
      </c>
      <c r="G1127" s="66" t="s">
        <v>3872</v>
      </c>
      <c r="H1127" s="66" t="s">
        <v>3873</v>
      </c>
      <c r="I1127" s="66" t="s">
        <v>3874</v>
      </c>
      <c r="J1127" s="67" t="s">
        <v>65</v>
      </c>
      <c r="K1127" s="67" t="s">
        <v>35</v>
      </c>
      <c r="L1127" s="67" t="s">
        <v>143</v>
      </c>
      <c r="M1127" s="67" t="s">
        <v>204</v>
      </c>
      <c r="N1127" s="67">
        <v>400</v>
      </c>
    </row>
    <row r="1128" spans="1:14" ht="20.25" hidden="1" customHeight="1" x14ac:dyDescent="0.25">
      <c r="A1128" s="64">
        <v>2958</v>
      </c>
      <c r="B1128" s="64" t="s">
        <v>3875</v>
      </c>
      <c r="C1128" s="64" t="s">
        <v>3876</v>
      </c>
      <c r="D1128" s="64" t="s">
        <v>203</v>
      </c>
      <c r="E1128" s="65">
        <v>31471</v>
      </c>
      <c r="F1128" s="66" t="s">
        <v>3877</v>
      </c>
      <c r="G1128" s="66">
        <v>57553633</v>
      </c>
      <c r="H1128" s="66">
        <v>0</v>
      </c>
      <c r="I1128" s="66">
        <v>0</v>
      </c>
      <c r="J1128" s="67" t="s">
        <v>65</v>
      </c>
      <c r="K1128" s="67" t="s">
        <v>35</v>
      </c>
      <c r="L1128" s="67" t="s">
        <v>146</v>
      </c>
      <c r="M1128" s="67" t="s">
        <v>380</v>
      </c>
      <c r="N1128" s="67">
        <v>600</v>
      </c>
    </row>
    <row r="1129" spans="1:14" ht="20.25" hidden="1" customHeight="1" x14ac:dyDescent="0.25">
      <c r="A1129" s="64">
        <v>3465</v>
      </c>
      <c r="B1129" s="64" t="s">
        <v>3878</v>
      </c>
      <c r="C1129" s="64" t="s">
        <v>3879</v>
      </c>
      <c r="D1129" s="64" t="s">
        <v>203</v>
      </c>
      <c r="E1129" s="65">
        <v>34443</v>
      </c>
      <c r="F1129" s="66" t="s">
        <v>3880</v>
      </c>
      <c r="G1129" s="66" t="s">
        <v>3881</v>
      </c>
      <c r="H1129" s="66" t="s">
        <v>3882</v>
      </c>
      <c r="I1129" s="66" t="s">
        <v>3883</v>
      </c>
      <c r="J1129" s="67" t="s">
        <v>65</v>
      </c>
      <c r="K1129" s="67" t="s">
        <v>35</v>
      </c>
      <c r="L1129" s="67" t="s">
        <v>143</v>
      </c>
      <c r="M1129" s="67" t="s">
        <v>204</v>
      </c>
      <c r="N1129" s="67">
        <v>400</v>
      </c>
    </row>
    <row r="1130" spans="1:14" ht="20.25" hidden="1" customHeight="1" x14ac:dyDescent="0.25">
      <c r="A1130" s="64">
        <v>3466</v>
      </c>
      <c r="B1130" s="64" t="s">
        <v>3884</v>
      </c>
      <c r="C1130" s="64" t="s">
        <v>3885</v>
      </c>
      <c r="D1130" s="64" t="s">
        <v>203</v>
      </c>
      <c r="E1130" s="65">
        <v>36213</v>
      </c>
      <c r="F1130" s="66" t="s">
        <v>3886</v>
      </c>
      <c r="G1130" s="66">
        <v>59453435</v>
      </c>
      <c r="H1130" s="66" t="s">
        <v>3887</v>
      </c>
      <c r="I1130" s="66">
        <v>0</v>
      </c>
      <c r="J1130" s="67" t="s">
        <v>40</v>
      </c>
      <c r="K1130" s="67" t="s">
        <v>39</v>
      </c>
      <c r="L1130" s="67" t="s">
        <v>143</v>
      </c>
      <c r="M1130" s="67" t="s">
        <v>204</v>
      </c>
      <c r="N1130" s="67">
        <v>400</v>
      </c>
    </row>
    <row r="1131" spans="1:14" ht="20.25" hidden="1" customHeight="1" x14ac:dyDescent="0.25">
      <c r="A1131" s="64">
        <v>2827</v>
      </c>
      <c r="B1131" s="64" t="s">
        <v>582</v>
      </c>
      <c r="C1131" s="64" t="s">
        <v>3888</v>
      </c>
      <c r="D1131" s="64" t="s">
        <v>203</v>
      </c>
      <c r="E1131" s="65">
        <v>40191</v>
      </c>
      <c r="F1131" s="66" t="s">
        <v>3889</v>
      </c>
      <c r="G1131" s="66">
        <v>57127926</v>
      </c>
      <c r="H1131" s="66">
        <v>0</v>
      </c>
      <c r="I1131" s="66" t="s">
        <v>1771</v>
      </c>
      <c r="J1131" s="67" t="s">
        <v>10</v>
      </c>
      <c r="K1131" s="67" t="s">
        <v>28</v>
      </c>
      <c r="L1131" s="67" t="s">
        <v>143</v>
      </c>
      <c r="M1131" s="67" t="s">
        <v>202</v>
      </c>
      <c r="N1131" s="67">
        <v>150</v>
      </c>
    </row>
    <row r="1132" spans="1:14" ht="20.25" hidden="1" customHeight="1" x14ac:dyDescent="0.25">
      <c r="A1132" s="64">
        <v>2166</v>
      </c>
      <c r="B1132" s="64" t="s">
        <v>2030</v>
      </c>
      <c r="C1132" s="64" t="s">
        <v>3890</v>
      </c>
      <c r="D1132" s="64" t="s">
        <v>201</v>
      </c>
      <c r="E1132" s="65">
        <v>39188</v>
      </c>
      <c r="F1132" s="66" t="s">
        <v>3891</v>
      </c>
      <c r="G1132" s="66">
        <v>57222670</v>
      </c>
      <c r="H1132" s="66">
        <v>0</v>
      </c>
      <c r="I1132" s="66" t="s">
        <v>3892</v>
      </c>
      <c r="J1132" s="67" t="s">
        <v>40</v>
      </c>
      <c r="K1132" s="67" t="s">
        <v>39</v>
      </c>
      <c r="L1132" s="67" t="s">
        <v>143</v>
      </c>
      <c r="M1132" s="67" t="s">
        <v>399</v>
      </c>
      <c r="N1132" s="67">
        <v>300</v>
      </c>
    </row>
    <row r="1133" spans="1:14" ht="20.25" hidden="1" customHeight="1" x14ac:dyDescent="0.25">
      <c r="A1133" s="64">
        <v>1869</v>
      </c>
      <c r="B1133" s="64" t="s">
        <v>3893</v>
      </c>
      <c r="C1133" s="64" t="s">
        <v>860</v>
      </c>
      <c r="D1133" s="64" t="s">
        <v>203</v>
      </c>
      <c r="E1133" s="65">
        <v>35142</v>
      </c>
      <c r="F1133" s="66" t="s">
        <v>3894</v>
      </c>
      <c r="G1133" s="66">
        <v>59249522</v>
      </c>
      <c r="H1133" s="66">
        <v>0</v>
      </c>
      <c r="I1133" s="66" t="s">
        <v>3895</v>
      </c>
      <c r="J1133" s="67" t="s">
        <v>65</v>
      </c>
      <c r="K1133" s="67" t="s">
        <v>35</v>
      </c>
      <c r="L1133" s="67" t="s">
        <v>143</v>
      </c>
      <c r="M1133" s="67" t="s">
        <v>204</v>
      </c>
      <c r="N1133" s="67">
        <v>400</v>
      </c>
    </row>
    <row r="1134" spans="1:14" ht="20.25" hidden="1" customHeight="1" x14ac:dyDescent="0.25">
      <c r="A1134" s="64">
        <v>2161</v>
      </c>
      <c r="B1134" s="64" t="s">
        <v>1161</v>
      </c>
      <c r="C1134" s="64" t="s">
        <v>3896</v>
      </c>
      <c r="D1134" s="64" t="s">
        <v>203</v>
      </c>
      <c r="E1134" s="65">
        <v>36689</v>
      </c>
      <c r="F1134" s="66" t="s">
        <v>3897</v>
      </c>
      <c r="G1134" s="66">
        <v>54783795</v>
      </c>
      <c r="H1134" s="66">
        <v>0</v>
      </c>
      <c r="I1134" s="66">
        <v>0</v>
      </c>
      <c r="J1134" s="67" t="s">
        <v>65</v>
      </c>
      <c r="K1134" s="67" t="s">
        <v>35</v>
      </c>
      <c r="L1134" s="67" t="s">
        <v>143</v>
      </c>
      <c r="M1134" s="67" t="s">
        <v>204</v>
      </c>
      <c r="N1134" s="67">
        <v>400</v>
      </c>
    </row>
    <row r="1135" spans="1:14" ht="20.25" hidden="1" customHeight="1" x14ac:dyDescent="0.25">
      <c r="A1135" s="64">
        <v>2779</v>
      </c>
      <c r="B1135" s="64" t="s">
        <v>3898</v>
      </c>
      <c r="C1135" s="64" t="s">
        <v>3899</v>
      </c>
      <c r="D1135" s="64" t="s">
        <v>203</v>
      </c>
      <c r="E1135" s="65">
        <v>36084</v>
      </c>
      <c r="F1135" s="66" t="s">
        <v>3900</v>
      </c>
      <c r="G1135" s="66">
        <v>57871326</v>
      </c>
      <c r="H1135" s="66" t="s">
        <v>3901</v>
      </c>
      <c r="I1135" s="66" t="s">
        <v>3902</v>
      </c>
      <c r="J1135" s="67" t="s">
        <v>65</v>
      </c>
      <c r="K1135" s="67" t="s">
        <v>35</v>
      </c>
      <c r="L1135" s="67" t="s">
        <v>143</v>
      </c>
      <c r="M1135" s="67" t="s">
        <v>204</v>
      </c>
      <c r="N1135" s="67">
        <v>400</v>
      </c>
    </row>
    <row r="1136" spans="1:14" ht="20.25" hidden="1" customHeight="1" x14ac:dyDescent="0.25">
      <c r="A1136" s="64">
        <v>1345</v>
      </c>
      <c r="B1136" s="64" t="s">
        <v>3903</v>
      </c>
      <c r="C1136" s="64" t="s">
        <v>3904</v>
      </c>
      <c r="D1136" s="64" t="s">
        <v>201</v>
      </c>
      <c r="E1136" s="65">
        <v>38514</v>
      </c>
      <c r="F1136" s="66" t="s">
        <v>3905</v>
      </c>
      <c r="G1136" s="66">
        <v>58266632</v>
      </c>
      <c r="H1136" s="66">
        <v>0</v>
      </c>
      <c r="I1136" s="66" t="s">
        <v>3906</v>
      </c>
      <c r="J1136" s="67" t="s">
        <v>65</v>
      </c>
      <c r="K1136" s="67" t="s">
        <v>35</v>
      </c>
      <c r="L1136" s="67" t="s">
        <v>143</v>
      </c>
      <c r="M1136" s="67" t="s">
        <v>204</v>
      </c>
      <c r="N1136" s="67">
        <v>400</v>
      </c>
    </row>
    <row r="1137" spans="1:14" ht="20.25" hidden="1" customHeight="1" x14ac:dyDescent="0.25">
      <c r="A1137" s="64">
        <v>1645</v>
      </c>
      <c r="B1137" s="64" t="s">
        <v>2068</v>
      </c>
      <c r="C1137" s="64" t="s">
        <v>3907</v>
      </c>
      <c r="D1137" s="64" t="s">
        <v>201</v>
      </c>
      <c r="E1137" s="65">
        <v>37741</v>
      </c>
      <c r="F1137" s="66" t="s">
        <v>3908</v>
      </c>
      <c r="G1137" s="66">
        <v>59896789</v>
      </c>
      <c r="H1137" s="66">
        <v>0</v>
      </c>
      <c r="I1137" s="66" t="s">
        <v>3909</v>
      </c>
      <c r="J1137" s="67" t="s">
        <v>65</v>
      </c>
      <c r="K1137" s="67" t="s">
        <v>35</v>
      </c>
      <c r="L1137" s="67" t="s">
        <v>143</v>
      </c>
      <c r="M1137" s="67" t="s">
        <v>204</v>
      </c>
      <c r="N1137" s="67">
        <v>400</v>
      </c>
    </row>
    <row r="1138" spans="1:14" ht="20.25" hidden="1" customHeight="1" x14ac:dyDescent="0.25">
      <c r="A1138" s="64">
        <v>2157</v>
      </c>
      <c r="B1138" s="64" t="s">
        <v>3910</v>
      </c>
      <c r="C1138" s="64" t="s">
        <v>3911</v>
      </c>
      <c r="D1138" s="64" t="s">
        <v>201</v>
      </c>
      <c r="E1138" s="65">
        <v>37843</v>
      </c>
      <c r="F1138" s="66" t="s">
        <v>3912</v>
      </c>
      <c r="G1138" s="66">
        <v>58005318</v>
      </c>
      <c r="H1138" s="66">
        <v>0</v>
      </c>
      <c r="I1138" s="66" t="s">
        <v>3913</v>
      </c>
      <c r="J1138" s="67" t="s">
        <v>65</v>
      </c>
      <c r="K1138" s="67" t="s">
        <v>35</v>
      </c>
      <c r="L1138" s="67" t="s">
        <v>143</v>
      </c>
      <c r="M1138" s="67" t="s">
        <v>204</v>
      </c>
      <c r="N1138" s="67">
        <v>400</v>
      </c>
    </row>
    <row r="1139" spans="1:14" ht="20.25" hidden="1" customHeight="1" x14ac:dyDescent="0.25">
      <c r="A1139" s="64">
        <v>1939</v>
      </c>
      <c r="B1139" s="64" t="s">
        <v>3914</v>
      </c>
      <c r="C1139" s="64" t="s">
        <v>215</v>
      </c>
      <c r="D1139" s="64" t="s">
        <v>203</v>
      </c>
      <c r="E1139" s="65">
        <v>28460</v>
      </c>
      <c r="F1139" s="66" t="s">
        <v>3915</v>
      </c>
      <c r="G1139" s="66">
        <v>59335933</v>
      </c>
      <c r="H1139" s="66" t="s">
        <v>3916</v>
      </c>
      <c r="I1139" s="66" t="s">
        <v>3917</v>
      </c>
      <c r="J1139" s="67" t="s">
        <v>65</v>
      </c>
      <c r="K1139" s="67" t="s">
        <v>35</v>
      </c>
      <c r="L1139" s="67" t="s">
        <v>146</v>
      </c>
      <c r="M1139" s="67" t="s">
        <v>380</v>
      </c>
      <c r="N1139" s="67">
        <v>600</v>
      </c>
    </row>
    <row r="1140" spans="1:14" ht="20.25" hidden="1" customHeight="1" x14ac:dyDescent="0.25">
      <c r="A1140" s="64">
        <v>3467</v>
      </c>
      <c r="B1140" s="64" t="s">
        <v>3918</v>
      </c>
      <c r="C1140" s="64" t="s">
        <v>3919</v>
      </c>
      <c r="D1140" s="64" t="s">
        <v>201</v>
      </c>
      <c r="E1140" s="65">
        <v>40055</v>
      </c>
      <c r="F1140" s="66" t="s">
        <v>3920</v>
      </c>
      <c r="G1140" s="66">
        <v>58550016</v>
      </c>
      <c r="H1140" s="66">
        <v>0</v>
      </c>
      <c r="I1140" s="66" t="s">
        <v>3921</v>
      </c>
      <c r="J1140" s="67" t="s">
        <v>65</v>
      </c>
      <c r="K1140" s="67" t="s">
        <v>35</v>
      </c>
      <c r="L1140" s="67" t="s">
        <v>143</v>
      </c>
      <c r="M1140" s="67" t="s">
        <v>175</v>
      </c>
      <c r="N1140" s="67">
        <v>200</v>
      </c>
    </row>
    <row r="1141" spans="1:14" ht="20.25" hidden="1" customHeight="1" x14ac:dyDescent="0.25">
      <c r="A1141" s="64">
        <v>3468</v>
      </c>
      <c r="B1141" s="64" t="s">
        <v>2931</v>
      </c>
      <c r="C1141" s="64" t="s">
        <v>1600</v>
      </c>
      <c r="D1141" s="64" t="s">
        <v>203</v>
      </c>
      <c r="E1141" s="65">
        <v>39532</v>
      </c>
      <c r="F1141" s="66" t="s">
        <v>3922</v>
      </c>
      <c r="G1141" s="66">
        <v>58522527</v>
      </c>
      <c r="H1141" s="66">
        <v>0</v>
      </c>
      <c r="I1141" s="66" t="s">
        <v>3923</v>
      </c>
      <c r="J1141" s="67" t="s">
        <v>65</v>
      </c>
      <c r="K1141" s="67" t="s">
        <v>35</v>
      </c>
      <c r="L1141" s="67" t="s">
        <v>143</v>
      </c>
      <c r="M1141" s="67" t="s">
        <v>175</v>
      </c>
      <c r="N1141" s="67">
        <v>200</v>
      </c>
    </row>
    <row r="1142" spans="1:14" ht="20.25" hidden="1" customHeight="1" x14ac:dyDescent="0.25">
      <c r="A1142" s="64">
        <v>3469</v>
      </c>
      <c r="B1142" s="64" t="s">
        <v>3924</v>
      </c>
      <c r="C1142" s="64" t="s">
        <v>3455</v>
      </c>
      <c r="D1142" s="64" t="s">
        <v>201</v>
      </c>
      <c r="E1142" s="65">
        <v>39164</v>
      </c>
      <c r="F1142" s="66" t="s">
        <v>3925</v>
      </c>
      <c r="G1142" s="66">
        <v>58138239</v>
      </c>
      <c r="H1142" s="66" t="s">
        <v>3926</v>
      </c>
      <c r="I1142" s="66" t="s">
        <v>3927</v>
      </c>
      <c r="J1142" s="67" t="s">
        <v>65</v>
      </c>
      <c r="K1142" s="67" t="s">
        <v>35</v>
      </c>
      <c r="L1142" s="67" t="s">
        <v>143</v>
      </c>
      <c r="M1142" s="67" t="s">
        <v>399</v>
      </c>
      <c r="N1142" s="67">
        <v>300</v>
      </c>
    </row>
    <row r="1143" spans="1:14" ht="20.25" hidden="1" customHeight="1" x14ac:dyDescent="0.25">
      <c r="A1143" s="64">
        <v>3470</v>
      </c>
      <c r="B1143" s="64" t="s">
        <v>3928</v>
      </c>
      <c r="C1143" s="64" t="s">
        <v>3929</v>
      </c>
      <c r="D1143" s="64" t="s">
        <v>201</v>
      </c>
      <c r="E1143" s="65">
        <v>24408</v>
      </c>
      <c r="F1143" s="66" t="s">
        <v>3930</v>
      </c>
      <c r="G1143" s="66">
        <v>57694160</v>
      </c>
      <c r="H1143" s="66" t="s">
        <v>3931</v>
      </c>
      <c r="I1143" s="66" t="s">
        <v>3932</v>
      </c>
      <c r="J1143" s="67" t="s">
        <v>66</v>
      </c>
      <c r="K1143" s="67" t="s">
        <v>33</v>
      </c>
      <c r="L1143" s="67" t="s">
        <v>145</v>
      </c>
      <c r="M1143" s="67" t="s">
        <v>1211</v>
      </c>
      <c r="N1143" s="67">
        <v>600</v>
      </c>
    </row>
    <row r="1144" spans="1:14" ht="20.25" hidden="1" customHeight="1" x14ac:dyDescent="0.25">
      <c r="A1144" s="64">
        <v>2033</v>
      </c>
      <c r="B1144" s="64" t="s">
        <v>3933</v>
      </c>
      <c r="C1144" s="64" t="s">
        <v>3934</v>
      </c>
      <c r="D1144" s="64" t="s">
        <v>203</v>
      </c>
      <c r="E1144" s="65">
        <v>41309</v>
      </c>
      <c r="F1144" s="66" t="s">
        <v>3935</v>
      </c>
      <c r="G1144" s="66">
        <v>57933348</v>
      </c>
      <c r="H1144" s="66" t="s">
        <v>3936</v>
      </c>
      <c r="I1144" s="66" t="s">
        <v>3937</v>
      </c>
      <c r="J1144" s="67" t="s">
        <v>18</v>
      </c>
      <c r="K1144" s="67" t="s">
        <v>35</v>
      </c>
      <c r="L1144" s="67" t="s">
        <v>143</v>
      </c>
      <c r="M1144" s="67" t="s">
        <v>71</v>
      </c>
      <c r="N1144" s="67">
        <v>150</v>
      </c>
    </row>
    <row r="1145" spans="1:14" ht="20.25" hidden="1" customHeight="1" x14ac:dyDescent="0.25">
      <c r="A1145" s="64">
        <v>2032</v>
      </c>
      <c r="B1145" s="64" t="s">
        <v>3933</v>
      </c>
      <c r="C1145" s="64" t="s">
        <v>3938</v>
      </c>
      <c r="D1145" s="64" t="s">
        <v>203</v>
      </c>
      <c r="E1145" s="65">
        <v>40575</v>
      </c>
      <c r="F1145" s="66" t="s">
        <v>3935</v>
      </c>
      <c r="G1145" s="66">
        <v>57933348</v>
      </c>
      <c r="H1145" s="66" t="s">
        <v>3939</v>
      </c>
      <c r="I1145" s="66" t="s">
        <v>3937</v>
      </c>
      <c r="J1145" s="67" t="s">
        <v>18</v>
      </c>
      <c r="K1145" s="67" t="s">
        <v>35</v>
      </c>
      <c r="L1145" s="67" t="s">
        <v>143</v>
      </c>
      <c r="M1145" s="67" t="s">
        <v>202</v>
      </c>
      <c r="N1145" s="67">
        <v>150</v>
      </c>
    </row>
    <row r="1146" spans="1:14" ht="20.25" hidden="1" customHeight="1" x14ac:dyDescent="0.25">
      <c r="A1146" s="64">
        <v>2397</v>
      </c>
      <c r="B1146" s="64" t="s">
        <v>3940</v>
      </c>
      <c r="C1146" s="64" t="s">
        <v>3941</v>
      </c>
      <c r="D1146" s="64" t="s">
        <v>203</v>
      </c>
      <c r="E1146" s="65">
        <v>40620</v>
      </c>
      <c r="F1146" s="66" t="s">
        <v>3942</v>
      </c>
      <c r="G1146" s="66" t="s">
        <v>3943</v>
      </c>
      <c r="H1146" s="66">
        <v>0</v>
      </c>
      <c r="I1146" s="66">
        <v>0</v>
      </c>
      <c r="J1146" s="67" t="s">
        <v>18</v>
      </c>
      <c r="K1146" s="67" t="s">
        <v>35</v>
      </c>
      <c r="L1146" s="67" t="s">
        <v>143</v>
      </c>
      <c r="M1146" s="67" t="s">
        <v>202</v>
      </c>
      <c r="N1146" s="67">
        <v>150</v>
      </c>
    </row>
    <row r="1147" spans="1:14" ht="20.25" hidden="1" customHeight="1" x14ac:dyDescent="0.25">
      <c r="A1147" s="64">
        <v>3471</v>
      </c>
      <c r="B1147" s="64" t="s">
        <v>296</v>
      </c>
      <c r="C1147" s="64" t="s">
        <v>1158</v>
      </c>
      <c r="D1147" s="64" t="s">
        <v>203</v>
      </c>
      <c r="E1147" s="65">
        <v>24369</v>
      </c>
      <c r="F1147" s="66" t="s">
        <v>3944</v>
      </c>
      <c r="G1147" s="66">
        <v>54992753</v>
      </c>
      <c r="H1147" s="66" t="s">
        <v>3945</v>
      </c>
      <c r="I1147" s="66" t="s">
        <v>3946</v>
      </c>
      <c r="J1147" s="67" t="s">
        <v>18</v>
      </c>
      <c r="K1147" s="67" t="s">
        <v>35</v>
      </c>
      <c r="L1147" s="67" t="s">
        <v>142</v>
      </c>
      <c r="M1147" s="67" t="s">
        <v>1211</v>
      </c>
      <c r="N1147" s="67">
        <v>600</v>
      </c>
    </row>
    <row r="1148" spans="1:14" ht="20.25" hidden="1" customHeight="1" x14ac:dyDescent="0.25">
      <c r="A1148" s="64">
        <v>3472</v>
      </c>
      <c r="B1148" s="64" t="s">
        <v>2986</v>
      </c>
      <c r="C1148" s="64" t="s">
        <v>755</v>
      </c>
      <c r="D1148" s="64" t="s">
        <v>203</v>
      </c>
      <c r="E1148" s="65">
        <v>41079</v>
      </c>
      <c r="F1148" s="66" t="s">
        <v>3947</v>
      </c>
      <c r="G1148" s="66">
        <v>58220116</v>
      </c>
      <c r="H1148" s="66" t="s">
        <v>3948</v>
      </c>
      <c r="I1148" s="66" t="s">
        <v>2985</v>
      </c>
      <c r="J1148" s="67" t="s">
        <v>18</v>
      </c>
      <c r="K1148" s="67" t="s">
        <v>35</v>
      </c>
      <c r="L1148" s="67" t="s">
        <v>143</v>
      </c>
      <c r="M1148" s="67" t="s">
        <v>71</v>
      </c>
      <c r="N1148" s="67">
        <v>150</v>
      </c>
    </row>
    <row r="1149" spans="1:14" ht="20.25" hidden="1" customHeight="1" x14ac:dyDescent="0.25">
      <c r="A1149" s="64">
        <v>2243</v>
      </c>
      <c r="B1149" s="64" t="s">
        <v>3949</v>
      </c>
      <c r="C1149" s="64" t="s">
        <v>3950</v>
      </c>
      <c r="D1149" s="64" t="s">
        <v>203</v>
      </c>
      <c r="E1149" s="65">
        <v>24894</v>
      </c>
      <c r="F1149" s="66" t="s">
        <v>3951</v>
      </c>
      <c r="G1149" s="66">
        <v>58260005</v>
      </c>
      <c r="H1149" s="66" t="s">
        <v>3952</v>
      </c>
      <c r="I1149" s="66" t="s">
        <v>3953</v>
      </c>
      <c r="J1149" s="67" t="s">
        <v>2</v>
      </c>
      <c r="K1149" s="67" t="s">
        <v>29</v>
      </c>
      <c r="L1149" s="67" t="s">
        <v>146</v>
      </c>
      <c r="M1149" s="67" t="s">
        <v>380</v>
      </c>
      <c r="N1149" s="67">
        <v>600</v>
      </c>
    </row>
    <row r="1150" spans="1:14" ht="20.25" hidden="1" customHeight="1" x14ac:dyDescent="0.25">
      <c r="A1150" s="64">
        <v>2367</v>
      </c>
      <c r="B1150" s="64" t="s">
        <v>3954</v>
      </c>
      <c r="C1150" s="64" t="s">
        <v>3955</v>
      </c>
      <c r="D1150" s="64" t="s">
        <v>203</v>
      </c>
      <c r="E1150" s="65">
        <v>36687</v>
      </c>
      <c r="F1150" s="66" t="s">
        <v>3595</v>
      </c>
      <c r="G1150" s="66">
        <v>57667526</v>
      </c>
      <c r="H1150" s="66">
        <v>0</v>
      </c>
      <c r="I1150" s="66">
        <v>0</v>
      </c>
      <c r="J1150" s="67" t="s">
        <v>2</v>
      </c>
      <c r="K1150" s="67" t="s">
        <v>29</v>
      </c>
      <c r="L1150" s="67" t="s">
        <v>143</v>
      </c>
      <c r="M1150" s="67" t="s">
        <v>204</v>
      </c>
      <c r="N1150" s="67">
        <v>400</v>
      </c>
    </row>
    <row r="1151" spans="1:14" ht="20.25" hidden="1" customHeight="1" x14ac:dyDescent="0.25">
      <c r="A1151" s="64">
        <v>2385</v>
      </c>
      <c r="B1151" s="64" t="s">
        <v>3956</v>
      </c>
      <c r="C1151" s="64" t="s">
        <v>3957</v>
      </c>
      <c r="D1151" s="64" t="s">
        <v>201</v>
      </c>
      <c r="E1151" s="65">
        <v>32683</v>
      </c>
      <c r="F1151" s="66" t="s">
        <v>3958</v>
      </c>
      <c r="G1151" s="66">
        <v>57402002</v>
      </c>
      <c r="H1151" s="66">
        <v>0</v>
      </c>
      <c r="I1151" s="66" t="s">
        <v>3959</v>
      </c>
      <c r="J1151" s="67" t="s">
        <v>2</v>
      </c>
      <c r="K1151" s="67" t="s">
        <v>29</v>
      </c>
      <c r="L1151" s="67" t="s">
        <v>143</v>
      </c>
      <c r="M1151" s="67" t="s">
        <v>205</v>
      </c>
      <c r="N1151" s="67">
        <v>600</v>
      </c>
    </row>
    <row r="1152" spans="1:14" ht="20.25" hidden="1" customHeight="1" x14ac:dyDescent="0.25">
      <c r="A1152" s="64">
        <v>2364</v>
      </c>
      <c r="B1152" s="64" t="s">
        <v>1022</v>
      </c>
      <c r="C1152" s="64" t="s">
        <v>3960</v>
      </c>
      <c r="D1152" s="64" t="s">
        <v>203</v>
      </c>
      <c r="E1152" s="65">
        <v>32579</v>
      </c>
      <c r="F1152" s="66" t="s">
        <v>3961</v>
      </c>
      <c r="G1152" s="66">
        <v>57398449</v>
      </c>
      <c r="H1152" s="66" t="s">
        <v>3962</v>
      </c>
      <c r="I1152" s="66">
        <v>0</v>
      </c>
      <c r="J1152" s="67" t="s">
        <v>2</v>
      </c>
      <c r="K1152" s="67" t="s">
        <v>29</v>
      </c>
      <c r="L1152" s="67" t="s">
        <v>143</v>
      </c>
      <c r="M1152" s="67" t="s">
        <v>205</v>
      </c>
      <c r="N1152" s="67">
        <v>600</v>
      </c>
    </row>
    <row r="1153" spans="1:14" ht="20.25" hidden="1" customHeight="1" x14ac:dyDescent="0.25">
      <c r="A1153" s="64">
        <v>2386</v>
      </c>
      <c r="B1153" s="64" t="s">
        <v>3949</v>
      </c>
      <c r="C1153" s="64" t="s">
        <v>3963</v>
      </c>
      <c r="D1153" s="64" t="s">
        <v>203</v>
      </c>
      <c r="E1153" s="65">
        <v>30580</v>
      </c>
      <c r="F1153" s="66" t="s">
        <v>3964</v>
      </c>
      <c r="G1153" s="66">
        <v>57384180</v>
      </c>
      <c r="H1153" s="66">
        <v>0</v>
      </c>
      <c r="I1153" s="66" t="s">
        <v>3965</v>
      </c>
      <c r="J1153" s="67" t="s">
        <v>2</v>
      </c>
      <c r="K1153" s="67" t="s">
        <v>29</v>
      </c>
      <c r="L1153" s="67" t="s">
        <v>142</v>
      </c>
      <c r="M1153" s="67" t="s">
        <v>380</v>
      </c>
      <c r="N1153" s="67">
        <v>600</v>
      </c>
    </row>
    <row r="1154" spans="1:14" ht="20.25" hidden="1" customHeight="1" x14ac:dyDescent="0.25">
      <c r="A1154" s="64">
        <v>2402</v>
      </c>
      <c r="B1154" s="64" t="s">
        <v>3966</v>
      </c>
      <c r="C1154" s="64" t="s">
        <v>3967</v>
      </c>
      <c r="D1154" s="64" t="s">
        <v>203</v>
      </c>
      <c r="E1154" s="65">
        <v>31583</v>
      </c>
      <c r="F1154" s="66" t="s">
        <v>3968</v>
      </c>
      <c r="G1154" s="66">
        <v>0</v>
      </c>
      <c r="H1154" s="66">
        <v>0</v>
      </c>
      <c r="I1154" s="66">
        <v>0</v>
      </c>
      <c r="J1154" s="67" t="s">
        <v>5</v>
      </c>
      <c r="K1154" s="67" t="s">
        <v>25</v>
      </c>
      <c r="L1154" s="67" t="s">
        <v>145</v>
      </c>
      <c r="M1154" s="67" t="s">
        <v>380</v>
      </c>
      <c r="N1154" s="67">
        <v>600</v>
      </c>
    </row>
    <row r="1155" spans="1:14" ht="20.25" hidden="1" customHeight="1" x14ac:dyDescent="0.25">
      <c r="A1155" s="64">
        <v>1381</v>
      </c>
      <c r="B1155" s="64" t="s">
        <v>3969</v>
      </c>
      <c r="C1155" s="64" t="s">
        <v>885</v>
      </c>
      <c r="D1155" s="64" t="s">
        <v>203</v>
      </c>
      <c r="E1155" s="65">
        <v>21108</v>
      </c>
      <c r="F1155" s="66" t="s">
        <v>3970</v>
      </c>
      <c r="G1155" s="66">
        <v>57560223</v>
      </c>
      <c r="H1155" s="66">
        <v>0</v>
      </c>
      <c r="I1155" s="66" t="s">
        <v>3971</v>
      </c>
      <c r="J1155" s="67" t="s">
        <v>5</v>
      </c>
      <c r="K1155" s="67" t="s">
        <v>25</v>
      </c>
      <c r="L1155" s="67" t="s">
        <v>142</v>
      </c>
      <c r="M1155" s="67" t="s">
        <v>380</v>
      </c>
      <c r="N1155" s="67">
        <v>600</v>
      </c>
    </row>
    <row r="1156" spans="1:14" ht="20.25" hidden="1" customHeight="1" x14ac:dyDescent="0.25">
      <c r="A1156" s="64">
        <v>1104</v>
      </c>
      <c r="B1156" s="64" t="s">
        <v>3972</v>
      </c>
      <c r="C1156" s="64" t="s">
        <v>3973</v>
      </c>
      <c r="D1156" s="64" t="s">
        <v>203</v>
      </c>
      <c r="E1156" s="65">
        <v>38195</v>
      </c>
      <c r="F1156" s="66" t="s">
        <v>3974</v>
      </c>
      <c r="G1156" s="66">
        <v>54581241</v>
      </c>
      <c r="H1156" s="66">
        <v>0</v>
      </c>
      <c r="I1156" s="66" t="s">
        <v>3975</v>
      </c>
      <c r="J1156" s="67" t="s">
        <v>24</v>
      </c>
      <c r="K1156" s="67" t="s">
        <v>25</v>
      </c>
      <c r="L1156" s="67" t="s">
        <v>143</v>
      </c>
      <c r="M1156" s="67" t="s">
        <v>204</v>
      </c>
      <c r="N1156" s="67">
        <v>400</v>
      </c>
    </row>
    <row r="1157" spans="1:14" ht="20.25" hidden="1" customHeight="1" x14ac:dyDescent="0.25">
      <c r="A1157" s="64">
        <v>2261</v>
      </c>
      <c r="B1157" s="64" t="s">
        <v>3551</v>
      </c>
      <c r="C1157" s="64" t="s">
        <v>3976</v>
      </c>
      <c r="D1157" s="64" t="s">
        <v>201</v>
      </c>
      <c r="E1157" s="65">
        <v>28938</v>
      </c>
      <c r="F1157" s="66" t="s">
        <v>3977</v>
      </c>
      <c r="G1157" s="66">
        <v>0</v>
      </c>
      <c r="H1157" s="66">
        <v>0</v>
      </c>
      <c r="I1157" s="66">
        <v>0</v>
      </c>
      <c r="J1157" s="67" t="s">
        <v>24</v>
      </c>
      <c r="K1157" s="67" t="s">
        <v>25</v>
      </c>
      <c r="L1157" s="67" t="s">
        <v>142</v>
      </c>
      <c r="M1157" s="67" t="s">
        <v>380</v>
      </c>
      <c r="N1157" s="67">
        <v>600</v>
      </c>
    </row>
    <row r="1158" spans="1:14" ht="20.25" hidden="1" customHeight="1" x14ac:dyDescent="0.25">
      <c r="A1158" s="64">
        <v>2358</v>
      </c>
      <c r="B1158" s="64" t="s">
        <v>3978</v>
      </c>
      <c r="C1158" s="64" t="s">
        <v>2612</v>
      </c>
      <c r="D1158" s="64" t="s">
        <v>203</v>
      </c>
      <c r="E1158" s="65">
        <v>38464</v>
      </c>
      <c r="F1158" s="66" t="s">
        <v>3979</v>
      </c>
      <c r="G1158" s="66">
        <v>0</v>
      </c>
      <c r="H1158" s="66">
        <v>0</v>
      </c>
      <c r="I1158" s="66">
        <v>0</v>
      </c>
      <c r="J1158" s="67" t="s">
        <v>24</v>
      </c>
      <c r="K1158" s="67" t="s">
        <v>25</v>
      </c>
      <c r="L1158" s="67" t="s">
        <v>143</v>
      </c>
      <c r="M1158" s="67" t="s">
        <v>204</v>
      </c>
      <c r="N1158" s="67">
        <v>400</v>
      </c>
    </row>
    <row r="1159" spans="1:14" ht="20.25" hidden="1" customHeight="1" x14ac:dyDescent="0.25">
      <c r="A1159" s="64">
        <v>2657</v>
      </c>
      <c r="B1159" s="64" t="s">
        <v>3903</v>
      </c>
      <c r="C1159" s="64" t="s">
        <v>3980</v>
      </c>
      <c r="D1159" s="64" t="s">
        <v>201</v>
      </c>
      <c r="E1159" s="65">
        <v>40509</v>
      </c>
      <c r="F1159" s="66" t="s">
        <v>3981</v>
      </c>
      <c r="G1159" s="66">
        <v>0</v>
      </c>
      <c r="H1159" s="66">
        <v>0</v>
      </c>
      <c r="I1159" s="66" t="s">
        <v>3982</v>
      </c>
      <c r="J1159" s="67" t="s">
        <v>24</v>
      </c>
      <c r="K1159" s="67" t="s">
        <v>25</v>
      </c>
      <c r="L1159" s="67" t="s">
        <v>143</v>
      </c>
      <c r="M1159" s="67" t="s">
        <v>202</v>
      </c>
      <c r="N1159" s="67">
        <v>150</v>
      </c>
    </row>
    <row r="1160" spans="1:14" ht="20.25" hidden="1" customHeight="1" x14ac:dyDescent="0.25">
      <c r="A1160" s="64">
        <v>1348</v>
      </c>
      <c r="B1160" s="64" t="s">
        <v>3983</v>
      </c>
      <c r="C1160" s="64" t="s">
        <v>3984</v>
      </c>
      <c r="D1160" s="64" t="s">
        <v>201</v>
      </c>
      <c r="E1160" s="65">
        <v>40218</v>
      </c>
      <c r="F1160" s="66" t="s">
        <v>3985</v>
      </c>
      <c r="G1160" s="66">
        <v>57173103</v>
      </c>
      <c r="H1160" s="66">
        <v>0</v>
      </c>
      <c r="I1160" s="66" t="s">
        <v>3986</v>
      </c>
      <c r="J1160" s="67" t="s">
        <v>24</v>
      </c>
      <c r="K1160" s="67" t="s">
        <v>25</v>
      </c>
      <c r="L1160" s="67" t="s">
        <v>143</v>
      </c>
      <c r="M1160" s="67" t="s">
        <v>202</v>
      </c>
      <c r="N1160" s="67">
        <v>150</v>
      </c>
    </row>
    <row r="1161" spans="1:14" ht="20.25" hidden="1" customHeight="1" x14ac:dyDescent="0.25">
      <c r="A1161" s="64">
        <v>1347</v>
      </c>
      <c r="B1161" s="64" t="s">
        <v>3987</v>
      </c>
      <c r="C1161" s="64" t="s">
        <v>2740</v>
      </c>
      <c r="D1161" s="64" t="s">
        <v>201</v>
      </c>
      <c r="E1161" s="65">
        <v>39857</v>
      </c>
      <c r="F1161" s="66" t="s">
        <v>3988</v>
      </c>
      <c r="G1161" s="66">
        <v>58319931</v>
      </c>
      <c r="H1161" s="66">
        <v>0</v>
      </c>
      <c r="I1161" s="66" t="s">
        <v>3989</v>
      </c>
      <c r="J1161" s="67" t="s">
        <v>24</v>
      </c>
      <c r="K1161" s="67" t="s">
        <v>25</v>
      </c>
      <c r="L1161" s="67" t="s">
        <v>143</v>
      </c>
      <c r="M1161" s="67" t="s">
        <v>175</v>
      </c>
      <c r="N1161" s="67">
        <v>200</v>
      </c>
    </row>
    <row r="1162" spans="1:14" ht="20.25" hidden="1" customHeight="1" x14ac:dyDescent="0.25">
      <c r="A1162" s="64">
        <v>3473</v>
      </c>
      <c r="B1162" s="64" t="s">
        <v>3990</v>
      </c>
      <c r="C1162" s="64" t="s">
        <v>3991</v>
      </c>
      <c r="D1162" s="64" t="s">
        <v>201</v>
      </c>
      <c r="E1162" s="65">
        <v>39876</v>
      </c>
      <c r="F1162" s="66" t="s">
        <v>3992</v>
      </c>
      <c r="G1162" s="66">
        <v>57224379</v>
      </c>
      <c r="H1162" s="66">
        <v>0</v>
      </c>
      <c r="I1162" s="66" t="s">
        <v>3993</v>
      </c>
      <c r="J1162" s="67" t="s">
        <v>24</v>
      </c>
      <c r="K1162" s="67" t="s">
        <v>25</v>
      </c>
      <c r="L1162" s="67" t="s">
        <v>143</v>
      </c>
      <c r="M1162" s="67" t="s">
        <v>175</v>
      </c>
      <c r="N1162" s="67">
        <v>200</v>
      </c>
    </row>
    <row r="1163" spans="1:14" ht="20.25" hidden="1" customHeight="1" x14ac:dyDescent="0.25">
      <c r="A1163" s="64">
        <v>3474</v>
      </c>
      <c r="B1163" s="64" t="s">
        <v>1764</v>
      </c>
      <c r="C1163" s="64" t="s">
        <v>3994</v>
      </c>
      <c r="D1163" s="64" t="s">
        <v>203</v>
      </c>
      <c r="E1163" s="65">
        <v>40602</v>
      </c>
      <c r="F1163" s="66" t="s">
        <v>3995</v>
      </c>
      <c r="G1163" s="66">
        <v>57957654</v>
      </c>
      <c r="H1163" s="66">
        <v>0</v>
      </c>
      <c r="I1163" s="66">
        <v>0</v>
      </c>
      <c r="J1163" s="67" t="s">
        <v>24</v>
      </c>
      <c r="K1163" s="67" t="s">
        <v>25</v>
      </c>
      <c r="L1163" s="67" t="s">
        <v>143</v>
      </c>
      <c r="M1163" s="67" t="s">
        <v>202</v>
      </c>
      <c r="N1163" s="67">
        <v>150</v>
      </c>
    </row>
    <row r="1164" spans="1:14" ht="20.25" hidden="1" customHeight="1" x14ac:dyDescent="0.25">
      <c r="A1164" s="64">
        <v>3475</v>
      </c>
      <c r="B1164" s="64" t="s">
        <v>3996</v>
      </c>
      <c r="C1164" s="64" t="s">
        <v>3997</v>
      </c>
      <c r="D1164" s="64" t="s">
        <v>203</v>
      </c>
      <c r="E1164" s="65">
        <v>40460</v>
      </c>
      <c r="F1164" s="66" t="s">
        <v>3998</v>
      </c>
      <c r="G1164" s="66">
        <v>52531502</v>
      </c>
      <c r="H1164" s="66">
        <v>0</v>
      </c>
      <c r="I1164" s="66" t="s">
        <v>3999</v>
      </c>
      <c r="J1164" s="67" t="s">
        <v>24</v>
      </c>
      <c r="K1164" s="67" t="s">
        <v>25</v>
      </c>
      <c r="L1164" s="67" t="s">
        <v>143</v>
      </c>
      <c r="M1164" s="67" t="s">
        <v>202</v>
      </c>
      <c r="N1164" s="67">
        <v>150</v>
      </c>
    </row>
    <row r="1165" spans="1:14" ht="20.25" hidden="1" customHeight="1" x14ac:dyDescent="0.25">
      <c r="A1165" s="64">
        <v>3476</v>
      </c>
      <c r="B1165" s="64" t="s">
        <v>4000</v>
      </c>
      <c r="C1165" s="64" t="s">
        <v>4001</v>
      </c>
      <c r="D1165" s="64" t="s">
        <v>203</v>
      </c>
      <c r="E1165" s="65">
        <v>40927</v>
      </c>
      <c r="F1165" s="66" t="s">
        <v>4002</v>
      </c>
      <c r="G1165" s="66">
        <v>59421911</v>
      </c>
      <c r="H1165" s="66">
        <v>0</v>
      </c>
      <c r="I1165" s="66" t="s">
        <v>4003</v>
      </c>
      <c r="J1165" s="67" t="s">
        <v>24</v>
      </c>
      <c r="K1165" s="67" t="s">
        <v>25</v>
      </c>
      <c r="L1165" s="67" t="s">
        <v>143</v>
      </c>
      <c r="M1165" s="67" t="s">
        <v>71</v>
      </c>
      <c r="N1165" s="67">
        <v>150</v>
      </c>
    </row>
    <row r="1166" spans="1:14" ht="20.25" hidden="1" customHeight="1" x14ac:dyDescent="0.25">
      <c r="A1166" s="64">
        <v>3477</v>
      </c>
      <c r="B1166" s="64" t="s">
        <v>4004</v>
      </c>
      <c r="C1166" s="64" t="s">
        <v>4005</v>
      </c>
      <c r="D1166" s="64" t="s">
        <v>203</v>
      </c>
      <c r="E1166" s="65">
        <v>33219</v>
      </c>
      <c r="F1166" s="66" t="s">
        <v>4006</v>
      </c>
      <c r="G1166" s="66">
        <v>55188403</v>
      </c>
      <c r="H1166" s="66">
        <v>0</v>
      </c>
      <c r="I1166" s="66" t="s">
        <v>4007</v>
      </c>
      <c r="J1166" s="67" t="s">
        <v>24</v>
      </c>
      <c r="K1166" s="67" t="s">
        <v>25</v>
      </c>
      <c r="L1166" s="67" t="s">
        <v>143</v>
      </c>
      <c r="M1166" s="67" t="s">
        <v>205</v>
      </c>
      <c r="N1166" s="67">
        <v>600</v>
      </c>
    </row>
    <row r="1167" spans="1:14" ht="20.25" hidden="1" customHeight="1" x14ac:dyDescent="0.25">
      <c r="A1167" s="64">
        <v>3478</v>
      </c>
      <c r="B1167" s="64" t="s">
        <v>4008</v>
      </c>
      <c r="C1167" s="64" t="s">
        <v>396</v>
      </c>
      <c r="D1167" s="64" t="s">
        <v>203</v>
      </c>
      <c r="E1167" s="65">
        <v>40932</v>
      </c>
      <c r="F1167" s="66" t="s">
        <v>4009</v>
      </c>
      <c r="G1167" s="66">
        <v>52521289</v>
      </c>
      <c r="H1167" s="66">
        <v>0</v>
      </c>
      <c r="I1167" s="66" t="s">
        <v>4010</v>
      </c>
      <c r="J1167" s="67" t="s">
        <v>24</v>
      </c>
      <c r="K1167" s="67" t="s">
        <v>25</v>
      </c>
      <c r="L1167" s="67" t="s">
        <v>143</v>
      </c>
      <c r="M1167" s="67" t="s">
        <v>71</v>
      </c>
      <c r="N1167" s="67">
        <v>150</v>
      </c>
    </row>
    <row r="1168" spans="1:14" ht="20.25" hidden="1" customHeight="1" x14ac:dyDescent="0.25">
      <c r="A1168" s="64">
        <v>3479</v>
      </c>
      <c r="B1168" s="64" t="s">
        <v>961</v>
      </c>
      <c r="C1168" s="64" t="s">
        <v>4011</v>
      </c>
      <c r="D1168" s="64" t="s">
        <v>201</v>
      </c>
      <c r="E1168" s="65">
        <v>40020</v>
      </c>
      <c r="F1168" s="66" t="s">
        <v>4012</v>
      </c>
      <c r="G1168" s="66">
        <v>57608904</v>
      </c>
      <c r="H1168" s="66">
        <v>0</v>
      </c>
      <c r="I1168" s="66" t="s">
        <v>4013</v>
      </c>
      <c r="J1168" s="67" t="s">
        <v>24</v>
      </c>
      <c r="K1168" s="67" t="s">
        <v>25</v>
      </c>
      <c r="L1168" s="67" t="s">
        <v>143</v>
      </c>
      <c r="M1168" s="67" t="s">
        <v>175</v>
      </c>
      <c r="N1168" s="67">
        <v>200</v>
      </c>
    </row>
    <row r="1169" spans="1:14" ht="20.25" hidden="1" customHeight="1" x14ac:dyDescent="0.25">
      <c r="A1169" s="64">
        <v>3492</v>
      </c>
      <c r="B1169" s="64" t="s">
        <v>4014</v>
      </c>
      <c r="C1169" s="64" t="s">
        <v>4015</v>
      </c>
      <c r="D1169" s="64" t="s">
        <v>203</v>
      </c>
      <c r="E1169" s="65">
        <v>0</v>
      </c>
      <c r="F1169" s="66" t="s">
        <v>1366</v>
      </c>
      <c r="G1169" s="66">
        <v>0</v>
      </c>
      <c r="H1169" s="66">
        <v>0</v>
      </c>
      <c r="I1169" s="66">
        <v>0</v>
      </c>
      <c r="J1169" s="67" t="s">
        <v>198</v>
      </c>
      <c r="K1169" s="67" t="s">
        <v>26</v>
      </c>
      <c r="L1169" s="67" t="s">
        <v>142</v>
      </c>
      <c r="M1169" s="67" t="s">
        <v>1211</v>
      </c>
      <c r="N1169" s="67">
        <v>600</v>
      </c>
    </row>
    <row r="1170" spans="1:14" ht="20.25" hidden="1" customHeight="1" x14ac:dyDescent="0.25">
      <c r="A1170" s="64">
        <v>3493</v>
      </c>
      <c r="B1170" s="64" t="s">
        <v>933</v>
      </c>
      <c r="C1170" s="64" t="s">
        <v>4016</v>
      </c>
      <c r="D1170" s="64" t="s">
        <v>201</v>
      </c>
      <c r="E1170" s="65">
        <v>27873</v>
      </c>
      <c r="F1170" s="66" t="s">
        <v>4017</v>
      </c>
      <c r="G1170" s="66">
        <v>59899953</v>
      </c>
      <c r="H1170" s="66">
        <v>0</v>
      </c>
      <c r="I1170" s="66">
        <v>0</v>
      </c>
      <c r="J1170" s="67" t="s">
        <v>198</v>
      </c>
      <c r="K1170" s="67" t="s">
        <v>26</v>
      </c>
      <c r="L1170" s="67" t="s">
        <v>142</v>
      </c>
      <c r="M1170" s="67" t="s">
        <v>1211</v>
      </c>
      <c r="N1170" s="67">
        <v>600</v>
      </c>
    </row>
    <row r="1171" spans="1:14" ht="20.25" hidden="1" customHeight="1" x14ac:dyDescent="0.25">
      <c r="A1171" s="64">
        <v>3494</v>
      </c>
      <c r="B1171" s="64" t="s">
        <v>4018</v>
      </c>
      <c r="C1171" s="64" t="s">
        <v>4019</v>
      </c>
      <c r="D1171" s="64" t="s">
        <v>201</v>
      </c>
      <c r="E1171" s="65">
        <v>29814</v>
      </c>
      <c r="F1171" s="66" t="s">
        <v>4020</v>
      </c>
      <c r="G1171" s="66">
        <v>58423882</v>
      </c>
      <c r="H1171" s="66">
        <v>0</v>
      </c>
      <c r="I1171" s="66">
        <v>0</v>
      </c>
      <c r="J1171" s="67" t="s">
        <v>198</v>
      </c>
      <c r="K1171" s="67" t="s">
        <v>26</v>
      </c>
      <c r="L1171" s="67" t="s">
        <v>142</v>
      </c>
      <c r="M1171" s="67" t="s">
        <v>1211</v>
      </c>
      <c r="N1171" s="67">
        <v>600</v>
      </c>
    </row>
    <row r="1172" spans="1:14" ht="20.25" hidden="1" customHeight="1" x14ac:dyDescent="0.25">
      <c r="A1172" s="64">
        <v>3495</v>
      </c>
      <c r="B1172" s="64" t="s">
        <v>4021</v>
      </c>
      <c r="C1172" s="64" t="s">
        <v>4022</v>
      </c>
      <c r="D1172" s="64" t="s">
        <v>203</v>
      </c>
      <c r="E1172" s="65">
        <v>32849</v>
      </c>
      <c r="F1172" s="66" t="s">
        <v>4020</v>
      </c>
      <c r="G1172" s="66">
        <v>59186803</v>
      </c>
      <c r="H1172" s="66">
        <v>0</v>
      </c>
      <c r="I1172" s="66">
        <v>0</v>
      </c>
      <c r="J1172" s="67" t="s">
        <v>198</v>
      </c>
      <c r="K1172" s="67" t="s">
        <v>26</v>
      </c>
      <c r="L1172" s="67" t="s">
        <v>142</v>
      </c>
      <c r="M1172" s="67" t="s">
        <v>1211</v>
      </c>
      <c r="N1172" s="67">
        <v>600</v>
      </c>
    </row>
    <row r="1173" spans="1:14" ht="20.25" hidden="1" customHeight="1" x14ac:dyDescent="0.25">
      <c r="A1173" s="64">
        <v>3496</v>
      </c>
      <c r="B1173" s="64" t="s">
        <v>3090</v>
      </c>
      <c r="C1173" s="64" t="s">
        <v>408</v>
      </c>
      <c r="D1173" s="64" t="s">
        <v>203</v>
      </c>
      <c r="E1173" s="65">
        <v>40037</v>
      </c>
      <c r="F1173" s="66" t="s">
        <v>4023</v>
      </c>
      <c r="G1173" s="66">
        <v>58623818</v>
      </c>
      <c r="H1173" s="66">
        <v>0</v>
      </c>
      <c r="I1173" s="66">
        <v>0</v>
      </c>
      <c r="J1173" s="67" t="s">
        <v>198</v>
      </c>
      <c r="K1173" s="67" t="s">
        <v>26</v>
      </c>
      <c r="L1173" s="67" t="s">
        <v>143</v>
      </c>
      <c r="M1173" s="67" t="s">
        <v>175</v>
      </c>
      <c r="N1173" s="67">
        <v>200</v>
      </c>
    </row>
    <row r="1174" spans="1:14" ht="20.25" hidden="1" customHeight="1" x14ac:dyDescent="0.25">
      <c r="A1174" s="64">
        <v>3497</v>
      </c>
      <c r="B1174" s="64" t="s">
        <v>4024</v>
      </c>
      <c r="C1174" s="64" t="s">
        <v>2278</v>
      </c>
      <c r="D1174" s="64" t="s">
        <v>201</v>
      </c>
      <c r="E1174" s="65">
        <v>40131</v>
      </c>
      <c r="F1174" s="66" t="s">
        <v>4025</v>
      </c>
      <c r="G1174" s="66">
        <v>57668253</v>
      </c>
      <c r="H1174" s="66">
        <v>0</v>
      </c>
      <c r="I1174" s="66">
        <v>0</v>
      </c>
      <c r="J1174" s="67" t="s">
        <v>198</v>
      </c>
      <c r="K1174" s="67" t="s">
        <v>26</v>
      </c>
      <c r="L1174" s="67" t="s">
        <v>143</v>
      </c>
      <c r="M1174" s="67" t="s">
        <v>175</v>
      </c>
      <c r="N1174" s="67">
        <v>200</v>
      </c>
    </row>
    <row r="1175" spans="1:14" ht="20.25" hidden="1" customHeight="1" x14ac:dyDescent="0.25">
      <c r="A1175" s="64">
        <v>3498</v>
      </c>
      <c r="B1175" s="64" t="s">
        <v>4026</v>
      </c>
      <c r="C1175" s="64" t="s">
        <v>408</v>
      </c>
      <c r="D1175" s="64" t="s">
        <v>203</v>
      </c>
      <c r="E1175" s="65">
        <v>40573</v>
      </c>
      <c r="F1175" s="66" t="s">
        <v>4027</v>
      </c>
      <c r="G1175" s="66">
        <v>57193613</v>
      </c>
      <c r="H1175" s="66">
        <v>0</v>
      </c>
      <c r="I1175" s="66">
        <v>0</v>
      </c>
      <c r="J1175" s="67" t="s">
        <v>198</v>
      </c>
      <c r="K1175" s="67" t="s">
        <v>26</v>
      </c>
      <c r="L1175" s="67" t="s">
        <v>143</v>
      </c>
      <c r="M1175" s="67" t="s">
        <v>202</v>
      </c>
      <c r="N1175" s="67">
        <v>150</v>
      </c>
    </row>
    <row r="1176" spans="1:14" ht="20.25" hidden="1" customHeight="1" x14ac:dyDescent="0.25">
      <c r="A1176" s="64">
        <v>3499</v>
      </c>
      <c r="B1176" s="64" t="s">
        <v>4028</v>
      </c>
      <c r="C1176" s="64" t="s">
        <v>2062</v>
      </c>
      <c r="D1176" s="64" t="s">
        <v>203</v>
      </c>
      <c r="E1176" s="65">
        <v>40345</v>
      </c>
      <c r="F1176" s="66" t="s">
        <v>1606</v>
      </c>
      <c r="G1176" s="66">
        <v>54947385</v>
      </c>
      <c r="H1176" s="66">
        <v>0</v>
      </c>
      <c r="I1176" s="66">
        <v>0</v>
      </c>
      <c r="J1176" s="67" t="s">
        <v>198</v>
      </c>
      <c r="K1176" s="67" t="s">
        <v>26</v>
      </c>
      <c r="L1176" s="67" t="s">
        <v>143</v>
      </c>
      <c r="M1176" s="67" t="s">
        <v>202</v>
      </c>
      <c r="N1176" s="67">
        <v>150</v>
      </c>
    </row>
    <row r="1177" spans="1:14" ht="20.25" hidden="1" customHeight="1" x14ac:dyDescent="0.25">
      <c r="A1177" s="64">
        <v>3500</v>
      </c>
      <c r="B1177" s="64" t="s">
        <v>4029</v>
      </c>
      <c r="C1177" s="64" t="s">
        <v>4030</v>
      </c>
      <c r="D1177" s="64" t="s">
        <v>201</v>
      </c>
      <c r="E1177" s="65">
        <v>40097</v>
      </c>
      <c r="F1177" s="66" t="s">
        <v>4031</v>
      </c>
      <c r="G1177" s="66">
        <v>58183672</v>
      </c>
      <c r="H1177" s="66">
        <v>0</v>
      </c>
      <c r="I1177" s="66">
        <v>0</v>
      </c>
      <c r="J1177" s="67" t="s">
        <v>198</v>
      </c>
      <c r="K1177" s="67" t="s">
        <v>26</v>
      </c>
      <c r="L1177" s="67" t="s">
        <v>143</v>
      </c>
      <c r="M1177" s="67" t="s">
        <v>175</v>
      </c>
      <c r="N1177" s="67">
        <v>200</v>
      </c>
    </row>
    <row r="1178" spans="1:14" ht="20.25" hidden="1" customHeight="1" x14ac:dyDescent="0.25">
      <c r="A1178" s="64">
        <v>3501</v>
      </c>
      <c r="B1178" s="64" t="s">
        <v>4032</v>
      </c>
      <c r="C1178" s="64" t="s">
        <v>4033</v>
      </c>
      <c r="D1178" s="64" t="s">
        <v>201</v>
      </c>
      <c r="E1178" s="65">
        <v>40366</v>
      </c>
      <c r="F1178" s="66" t="s">
        <v>4034</v>
      </c>
      <c r="G1178" s="66">
        <v>57199540</v>
      </c>
      <c r="H1178" s="66">
        <v>0</v>
      </c>
      <c r="I1178" s="66">
        <v>0</v>
      </c>
      <c r="J1178" s="67" t="s">
        <v>198</v>
      </c>
      <c r="K1178" s="67" t="s">
        <v>26</v>
      </c>
      <c r="L1178" s="67" t="s">
        <v>143</v>
      </c>
      <c r="M1178" s="67" t="s">
        <v>202</v>
      </c>
      <c r="N1178" s="67">
        <v>150</v>
      </c>
    </row>
    <row r="1179" spans="1:14" ht="20.25" hidden="1" customHeight="1" x14ac:dyDescent="0.25">
      <c r="A1179" s="64">
        <v>3502</v>
      </c>
      <c r="B1179" s="64" t="s">
        <v>2041</v>
      </c>
      <c r="C1179" s="64" t="s">
        <v>4035</v>
      </c>
      <c r="D1179" s="64" t="s">
        <v>203</v>
      </c>
      <c r="E1179" s="65">
        <v>40701</v>
      </c>
      <c r="F1179" s="66" t="s">
        <v>4036</v>
      </c>
      <c r="G1179" s="66">
        <v>57268503</v>
      </c>
      <c r="H1179" s="66">
        <v>0</v>
      </c>
      <c r="I1179" s="66">
        <v>0</v>
      </c>
      <c r="J1179" s="67" t="s">
        <v>198</v>
      </c>
      <c r="K1179" s="67" t="s">
        <v>26</v>
      </c>
      <c r="L1179" s="67" t="s">
        <v>143</v>
      </c>
      <c r="M1179" s="67" t="s">
        <v>202</v>
      </c>
      <c r="N1179" s="67">
        <v>150</v>
      </c>
    </row>
    <row r="1180" spans="1:14" ht="20.25" hidden="1" customHeight="1" x14ac:dyDescent="0.25">
      <c r="A1180" s="64">
        <v>3503</v>
      </c>
      <c r="B1180" s="64" t="s">
        <v>4037</v>
      </c>
      <c r="C1180" s="64" t="s">
        <v>2443</v>
      </c>
      <c r="D1180" s="64" t="s">
        <v>201</v>
      </c>
      <c r="E1180" s="65">
        <v>40819</v>
      </c>
      <c r="F1180" s="66" t="s">
        <v>4038</v>
      </c>
      <c r="G1180" s="66">
        <v>57561910</v>
      </c>
      <c r="H1180" s="66">
        <v>0</v>
      </c>
      <c r="I1180" s="66">
        <v>0</v>
      </c>
      <c r="J1180" s="67" t="s">
        <v>198</v>
      </c>
      <c r="K1180" s="67" t="s">
        <v>26</v>
      </c>
      <c r="L1180" s="67" t="s">
        <v>143</v>
      </c>
      <c r="M1180" s="67" t="s">
        <v>202</v>
      </c>
      <c r="N1180" s="67">
        <v>150</v>
      </c>
    </row>
    <row r="1181" spans="1:14" ht="20.25" hidden="1" customHeight="1" x14ac:dyDescent="0.25">
      <c r="A1181" s="64">
        <v>3504</v>
      </c>
      <c r="B1181" s="64" t="s">
        <v>4039</v>
      </c>
      <c r="C1181" s="64" t="s">
        <v>396</v>
      </c>
      <c r="D1181" s="64" t="s">
        <v>203</v>
      </c>
      <c r="E1181" s="65">
        <v>40255</v>
      </c>
      <c r="F1181" s="66" t="s">
        <v>4040</v>
      </c>
      <c r="G1181" s="66">
        <v>57249716</v>
      </c>
      <c r="H1181" s="66">
        <v>0</v>
      </c>
      <c r="I1181" s="66">
        <v>0</v>
      </c>
      <c r="J1181" s="67" t="s">
        <v>198</v>
      </c>
      <c r="K1181" s="67" t="s">
        <v>26</v>
      </c>
      <c r="L1181" s="67" t="s">
        <v>143</v>
      </c>
      <c r="M1181" s="67" t="s">
        <v>202</v>
      </c>
      <c r="N1181" s="67">
        <v>150</v>
      </c>
    </row>
    <row r="1182" spans="1:14" ht="20.25" hidden="1" customHeight="1" x14ac:dyDescent="0.25">
      <c r="A1182" s="64">
        <v>3505</v>
      </c>
      <c r="B1182" s="64" t="s">
        <v>1394</v>
      </c>
      <c r="C1182" s="64" t="s">
        <v>605</v>
      </c>
      <c r="D1182" s="64" t="s">
        <v>201</v>
      </c>
      <c r="E1182" s="65">
        <v>40537</v>
      </c>
      <c r="F1182" s="66" t="s">
        <v>4041</v>
      </c>
      <c r="G1182" s="66">
        <v>59493391</v>
      </c>
      <c r="H1182" s="66">
        <v>0</v>
      </c>
      <c r="I1182" s="66">
        <v>0</v>
      </c>
      <c r="J1182" s="67" t="s">
        <v>198</v>
      </c>
      <c r="K1182" s="67" t="s">
        <v>26</v>
      </c>
      <c r="L1182" s="67" t="s">
        <v>143</v>
      </c>
      <c r="M1182" s="67" t="s">
        <v>202</v>
      </c>
      <c r="N1182" s="67">
        <v>150</v>
      </c>
    </row>
    <row r="1183" spans="1:14" ht="20.25" hidden="1" customHeight="1" x14ac:dyDescent="0.25">
      <c r="A1183" s="64">
        <v>3506</v>
      </c>
      <c r="B1183" s="64" t="s">
        <v>4042</v>
      </c>
      <c r="C1183" s="64" t="s">
        <v>4043</v>
      </c>
      <c r="D1183" s="64" t="s">
        <v>203</v>
      </c>
      <c r="E1183" s="65">
        <v>40363</v>
      </c>
      <c r="F1183" s="66" t="s">
        <v>4044</v>
      </c>
      <c r="G1183" s="66">
        <v>59395793</v>
      </c>
      <c r="H1183" s="66">
        <v>0</v>
      </c>
      <c r="I1183" s="66">
        <v>0</v>
      </c>
      <c r="J1183" s="67" t="s">
        <v>198</v>
      </c>
      <c r="K1183" s="67" t="s">
        <v>26</v>
      </c>
      <c r="L1183" s="67" t="s">
        <v>143</v>
      </c>
      <c r="M1183" s="67" t="s">
        <v>202</v>
      </c>
      <c r="N1183" s="67">
        <v>150</v>
      </c>
    </row>
    <row r="1184" spans="1:14" ht="20.25" hidden="1" customHeight="1" x14ac:dyDescent="0.25">
      <c r="A1184" s="64">
        <v>3507</v>
      </c>
      <c r="B1184" s="64" t="s">
        <v>4045</v>
      </c>
      <c r="C1184" s="64" t="s">
        <v>928</v>
      </c>
      <c r="D1184" s="64" t="s">
        <v>203</v>
      </c>
      <c r="E1184" s="65">
        <v>40647</v>
      </c>
      <c r="F1184" s="66" t="s">
        <v>4046</v>
      </c>
      <c r="G1184" s="66">
        <v>57406614</v>
      </c>
      <c r="H1184" s="66">
        <v>0</v>
      </c>
      <c r="I1184" s="66">
        <v>0</v>
      </c>
      <c r="J1184" s="67" t="s">
        <v>66</v>
      </c>
      <c r="K1184" s="67" t="s">
        <v>33</v>
      </c>
      <c r="L1184" s="67" t="s">
        <v>143</v>
      </c>
      <c r="M1184" s="67" t="s">
        <v>202</v>
      </c>
      <c r="N1184" s="67">
        <v>150</v>
      </c>
    </row>
    <row r="1185" spans="1:14" ht="20.25" hidden="1" customHeight="1" x14ac:dyDescent="0.25">
      <c r="A1185" s="64">
        <v>1483</v>
      </c>
      <c r="B1185" s="64" t="s">
        <v>4047</v>
      </c>
      <c r="C1185" s="64" t="s">
        <v>4048</v>
      </c>
      <c r="D1185" s="64" t="s">
        <v>203</v>
      </c>
      <c r="E1185" s="65">
        <v>23508</v>
      </c>
      <c r="F1185" s="66" t="s">
        <v>4049</v>
      </c>
      <c r="G1185" s="66">
        <v>57788658</v>
      </c>
      <c r="H1185" s="66" t="s">
        <v>4050</v>
      </c>
      <c r="I1185" s="66" t="s">
        <v>4051</v>
      </c>
      <c r="J1185" s="67" t="s">
        <v>14</v>
      </c>
      <c r="K1185" s="67" t="s">
        <v>37</v>
      </c>
      <c r="L1185" s="67" t="s">
        <v>145</v>
      </c>
      <c r="M1185" s="67" t="s">
        <v>380</v>
      </c>
      <c r="N1185" s="67">
        <v>600</v>
      </c>
    </row>
    <row r="1186" spans="1:14" ht="20.25" hidden="1" customHeight="1" x14ac:dyDescent="0.25">
      <c r="A1186" s="64">
        <v>1484</v>
      </c>
      <c r="B1186" s="64" t="s">
        <v>4052</v>
      </c>
      <c r="C1186" s="64" t="s">
        <v>4053</v>
      </c>
      <c r="D1186" s="64" t="s">
        <v>203</v>
      </c>
      <c r="E1186" s="65">
        <v>21682</v>
      </c>
      <c r="F1186" s="66" t="s">
        <v>4054</v>
      </c>
      <c r="G1186" s="66">
        <v>57929028</v>
      </c>
      <c r="H1186" s="66" t="s">
        <v>4055</v>
      </c>
      <c r="I1186" s="66" t="s">
        <v>4056</v>
      </c>
      <c r="J1186" s="67" t="s">
        <v>14</v>
      </c>
      <c r="K1186" s="67" t="s">
        <v>37</v>
      </c>
      <c r="L1186" s="67" t="s">
        <v>145</v>
      </c>
      <c r="M1186" s="67" t="s">
        <v>380</v>
      </c>
      <c r="N1186" s="67">
        <v>600</v>
      </c>
    </row>
    <row r="1187" spans="1:14" ht="20.25" hidden="1" customHeight="1" x14ac:dyDescent="0.25">
      <c r="A1187" s="64">
        <v>1488</v>
      </c>
      <c r="B1187" s="64" t="s">
        <v>4057</v>
      </c>
      <c r="C1187" s="64" t="s">
        <v>4058</v>
      </c>
      <c r="D1187" s="64" t="s">
        <v>201</v>
      </c>
      <c r="E1187" s="65">
        <v>28530</v>
      </c>
      <c r="F1187" s="66" t="s">
        <v>4059</v>
      </c>
      <c r="G1187" s="66" t="s">
        <v>4060</v>
      </c>
      <c r="H1187" s="66" t="s">
        <v>4061</v>
      </c>
      <c r="I1187" s="66" t="s">
        <v>4062</v>
      </c>
      <c r="J1187" s="67" t="s">
        <v>14</v>
      </c>
      <c r="K1187" s="67" t="s">
        <v>37</v>
      </c>
      <c r="L1187" s="67" t="s">
        <v>145</v>
      </c>
      <c r="M1187" s="67" t="s">
        <v>380</v>
      </c>
      <c r="N1187" s="67">
        <v>600</v>
      </c>
    </row>
    <row r="1188" spans="1:14" ht="20.25" hidden="1" customHeight="1" x14ac:dyDescent="0.25">
      <c r="A1188" s="64">
        <v>2096</v>
      </c>
      <c r="B1188" s="64" t="s">
        <v>4063</v>
      </c>
      <c r="C1188" s="64" t="s">
        <v>4064</v>
      </c>
      <c r="D1188" s="64" t="s">
        <v>201</v>
      </c>
      <c r="E1188" s="65">
        <v>0</v>
      </c>
      <c r="F1188" s="66" t="s">
        <v>4065</v>
      </c>
      <c r="G1188" s="66">
        <v>57745413</v>
      </c>
      <c r="H1188" s="66">
        <v>0</v>
      </c>
      <c r="I1188" s="66" t="s">
        <v>4066</v>
      </c>
      <c r="J1188" s="67" t="s">
        <v>14</v>
      </c>
      <c r="K1188" s="67" t="s">
        <v>37</v>
      </c>
      <c r="L1188" s="67" t="s">
        <v>145</v>
      </c>
      <c r="M1188" s="67" t="s">
        <v>380</v>
      </c>
      <c r="N1188" s="67">
        <v>600</v>
      </c>
    </row>
    <row r="1189" spans="1:14" ht="20.25" hidden="1" customHeight="1" x14ac:dyDescent="0.25">
      <c r="A1189" s="64">
        <v>2077</v>
      </c>
      <c r="B1189" s="64" t="s">
        <v>4067</v>
      </c>
      <c r="C1189" s="64" t="s">
        <v>4068</v>
      </c>
      <c r="D1189" s="64" t="s">
        <v>203</v>
      </c>
      <c r="E1189" s="65">
        <v>32947</v>
      </c>
      <c r="F1189" s="66" t="s">
        <v>4069</v>
      </c>
      <c r="G1189" s="66" t="s">
        <v>4070</v>
      </c>
      <c r="H1189" s="66">
        <v>0</v>
      </c>
      <c r="I1189" s="66" t="s">
        <v>3139</v>
      </c>
      <c r="J1189" s="67" t="s">
        <v>40</v>
      </c>
      <c r="K1189" s="67" t="s">
        <v>39</v>
      </c>
      <c r="L1189" s="67" t="s">
        <v>143</v>
      </c>
      <c r="M1189" s="67" t="s">
        <v>205</v>
      </c>
      <c r="N1189" s="67">
        <v>600</v>
      </c>
    </row>
    <row r="1190" spans="1:14" ht="20.25" hidden="1" customHeight="1" x14ac:dyDescent="0.25">
      <c r="A1190" s="64">
        <v>3525</v>
      </c>
      <c r="B1190" s="64" t="s">
        <v>4071</v>
      </c>
      <c r="C1190" s="64" t="s">
        <v>4072</v>
      </c>
      <c r="D1190" s="64" t="s">
        <v>203</v>
      </c>
      <c r="E1190" s="65">
        <v>34523</v>
      </c>
      <c r="F1190" s="66" t="s">
        <v>4073</v>
      </c>
      <c r="G1190" s="66">
        <v>57159550</v>
      </c>
      <c r="H1190" s="66" t="s">
        <v>4074</v>
      </c>
      <c r="I1190" s="66">
        <v>0</v>
      </c>
      <c r="J1190" s="67" t="s">
        <v>40</v>
      </c>
      <c r="K1190" s="67" t="s">
        <v>39</v>
      </c>
      <c r="L1190" s="67" t="s">
        <v>143</v>
      </c>
      <c r="M1190" s="67" t="s">
        <v>204</v>
      </c>
      <c r="N1190" s="67">
        <v>400</v>
      </c>
    </row>
    <row r="1191" spans="1:14" ht="20.25" hidden="1" customHeight="1" x14ac:dyDescent="0.25">
      <c r="A1191" s="64">
        <v>3526</v>
      </c>
      <c r="B1191" s="64" t="s">
        <v>293</v>
      </c>
      <c r="C1191" s="64" t="s">
        <v>4075</v>
      </c>
      <c r="D1191" s="64" t="s">
        <v>203</v>
      </c>
      <c r="E1191" s="65">
        <v>36258</v>
      </c>
      <c r="F1191" s="66" t="s">
        <v>4076</v>
      </c>
      <c r="G1191" s="66">
        <v>57480069</v>
      </c>
      <c r="H1191" s="66" t="s">
        <v>4077</v>
      </c>
      <c r="I1191" s="66">
        <v>0</v>
      </c>
      <c r="J1191" s="67" t="s">
        <v>40</v>
      </c>
      <c r="K1191" s="67" t="s">
        <v>39</v>
      </c>
      <c r="L1191" s="67" t="s">
        <v>143</v>
      </c>
      <c r="M1191" s="67" t="s">
        <v>204</v>
      </c>
      <c r="N1191" s="67">
        <v>400</v>
      </c>
    </row>
    <row r="1192" spans="1:14" ht="20.25" hidden="1" customHeight="1" x14ac:dyDescent="0.25">
      <c r="A1192" s="64">
        <v>3527</v>
      </c>
      <c r="B1192" s="64" t="s">
        <v>4078</v>
      </c>
      <c r="C1192" s="64" t="s">
        <v>4079</v>
      </c>
      <c r="D1192" s="64" t="s">
        <v>203</v>
      </c>
      <c r="E1192" s="65">
        <v>37737</v>
      </c>
      <c r="F1192" s="66" t="s">
        <v>4080</v>
      </c>
      <c r="G1192" s="66">
        <v>55056649</v>
      </c>
      <c r="H1192" s="66" t="s">
        <v>4081</v>
      </c>
      <c r="I1192" s="66">
        <v>0</v>
      </c>
      <c r="J1192" s="67" t="s">
        <v>40</v>
      </c>
      <c r="K1192" s="67" t="s">
        <v>39</v>
      </c>
      <c r="L1192" s="67" t="s">
        <v>143</v>
      </c>
      <c r="M1192" s="67" t="s">
        <v>204</v>
      </c>
      <c r="N1192" s="67">
        <v>400</v>
      </c>
    </row>
    <row r="1193" spans="1:14" ht="20.25" hidden="1" customHeight="1" x14ac:dyDescent="0.25">
      <c r="A1193" s="64">
        <v>3528</v>
      </c>
      <c r="B1193" s="64" t="s">
        <v>4082</v>
      </c>
      <c r="C1193" s="64" t="s">
        <v>4083</v>
      </c>
      <c r="D1193" s="64" t="s">
        <v>203</v>
      </c>
      <c r="E1193" s="65">
        <v>30103</v>
      </c>
      <c r="F1193" s="66" t="s">
        <v>4084</v>
      </c>
      <c r="G1193" s="66" t="s">
        <v>4085</v>
      </c>
      <c r="H1193" s="66" t="s">
        <v>4086</v>
      </c>
      <c r="I1193" s="66">
        <v>0</v>
      </c>
      <c r="J1193" s="67" t="s">
        <v>40</v>
      </c>
      <c r="K1193" s="67" t="s">
        <v>39</v>
      </c>
      <c r="L1193" s="67" t="s">
        <v>143</v>
      </c>
      <c r="M1193" s="67" t="s">
        <v>205</v>
      </c>
      <c r="N1193" s="67">
        <v>600</v>
      </c>
    </row>
    <row r="1194" spans="1:14" ht="20.25" hidden="1" customHeight="1" x14ac:dyDescent="0.25">
      <c r="A1194" s="64">
        <v>2292</v>
      </c>
      <c r="B1194" s="64" t="s">
        <v>4087</v>
      </c>
      <c r="C1194" s="64" t="s">
        <v>4088</v>
      </c>
      <c r="D1194" s="64" t="s">
        <v>203</v>
      </c>
      <c r="E1194" s="65">
        <v>21203</v>
      </c>
      <c r="F1194" s="66" t="s">
        <v>4089</v>
      </c>
      <c r="G1194" s="66">
        <v>57267449</v>
      </c>
      <c r="H1194" s="66" t="s">
        <v>4090</v>
      </c>
      <c r="I1194" s="66" t="s">
        <v>4091</v>
      </c>
      <c r="J1194" s="67" t="s">
        <v>40</v>
      </c>
      <c r="K1194" s="67" t="s">
        <v>39</v>
      </c>
      <c r="L1194" s="67" t="s">
        <v>145</v>
      </c>
      <c r="M1194" s="67" t="s">
        <v>380</v>
      </c>
      <c r="N1194" s="67">
        <v>600</v>
      </c>
    </row>
    <row r="1195" spans="1:14" ht="20.25" hidden="1" customHeight="1" x14ac:dyDescent="0.25">
      <c r="A1195" s="64">
        <v>1594</v>
      </c>
      <c r="B1195" s="64" t="s">
        <v>1062</v>
      </c>
      <c r="C1195" s="64" t="s">
        <v>4092</v>
      </c>
      <c r="D1195" s="64" t="s">
        <v>201</v>
      </c>
      <c r="E1195" s="65">
        <v>41442</v>
      </c>
      <c r="F1195" s="66" t="s">
        <v>1064</v>
      </c>
      <c r="G1195" s="66">
        <v>54899609</v>
      </c>
      <c r="H1195" s="66">
        <v>0</v>
      </c>
      <c r="I1195" s="66" t="s">
        <v>1032</v>
      </c>
      <c r="J1195" s="67" t="s">
        <v>63</v>
      </c>
      <c r="K1195" s="67" t="s">
        <v>35</v>
      </c>
      <c r="L1195" s="67" t="s">
        <v>143</v>
      </c>
      <c r="M1195" s="67" t="s">
        <v>71</v>
      </c>
      <c r="N1195" s="67">
        <v>150</v>
      </c>
    </row>
    <row r="1196" spans="1:14" ht="20.25" hidden="1" customHeight="1" x14ac:dyDescent="0.25">
      <c r="A1196" s="64">
        <v>1595</v>
      </c>
      <c r="B1196" s="64" t="s">
        <v>1062</v>
      </c>
      <c r="C1196" s="64" t="s">
        <v>4093</v>
      </c>
      <c r="D1196" s="64" t="s">
        <v>201</v>
      </c>
      <c r="E1196" s="65">
        <v>41017</v>
      </c>
      <c r="F1196" s="66" t="s">
        <v>1064</v>
      </c>
      <c r="G1196" s="66">
        <v>54899609</v>
      </c>
      <c r="H1196" s="66">
        <v>0</v>
      </c>
      <c r="I1196" s="66" t="s">
        <v>1032</v>
      </c>
      <c r="J1196" s="67" t="s">
        <v>63</v>
      </c>
      <c r="K1196" s="67" t="s">
        <v>35</v>
      </c>
      <c r="L1196" s="67" t="s">
        <v>143</v>
      </c>
      <c r="M1196" s="67" t="s">
        <v>71</v>
      </c>
      <c r="N1196" s="67">
        <v>150</v>
      </c>
    </row>
    <row r="1197" spans="1:14" ht="20.25" hidden="1" customHeight="1" x14ac:dyDescent="0.25">
      <c r="A1197" s="64">
        <v>2354</v>
      </c>
      <c r="B1197" s="64" t="s">
        <v>4094</v>
      </c>
      <c r="C1197" s="64" t="s">
        <v>4095</v>
      </c>
      <c r="D1197" s="64" t="s">
        <v>201</v>
      </c>
      <c r="E1197" s="65">
        <v>14364</v>
      </c>
      <c r="F1197" s="66" t="s">
        <v>4096</v>
      </c>
      <c r="G1197" s="66">
        <v>58109279</v>
      </c>
      <c r="H1197" s="66" t="s">
        <v>4097</v>
      </c>
      <c r="I1197" s="66" t="s">
        <v>4098</v>
      </c>
      <c r="J1197" s="67" t="s">
        <v>67</v>
      </c>
      <c r="K1197" s="67" t="s">
        <v>23</v>
      </c>
      <c r="L1197" s="67" t="s">
        <v>143</v>
      </c>
      <c r="M1197" s="67" t="s">
        <v>205</v>
      </c>
      <c r="N1197" s="67">
        <v>600</v>
      </c>
    </row>
    <row r="1198" spans="1:14" ht="20.25" hidden="1" customHeight="1" x14ac:dyDescent="0.25">
      <c r="A1198" s="64">
        <v>3529</v>
      </c>
      <c r="B1198" s="64" t="s">
        <v>4099</v>
      </c>
      <c r="C1198" s="64" t="s">
        <v>2917</v>
      </c>
      <c r="D1198" s="64" t="s">
        <v>203</v>
      </c>
      <c r="E1198" s="65">
        <v>38810</v>
      </c>
      <c r="F1198" s="66" t="s">
        <v>4100</v>
      </c>
      <c r="G1198" s="66">
        <v>57161678</v>
      </c>
      <c r="H1198" s="66">
        <v>0</v>
      </c>
      <c r="I1198" s="66">
        <v>0</v>
      </c>
      <c r="J1198" s="67" t="s">
        <v>67</v>
      </c>
      <c r="K1198" s="67" t="s">
        <v>23</v>
      </c>
      <c r="L1198" s="67" t="s">
        <v>143</v>
      </c>
      <c r="M1198" s="67" t="s">
        <v>399</v>
      </c>
      <c r="N1198" s="67">
        <v>300</v>
      </c>
    </row>
    <row r="1199" spans="1:14" ht="20.25" hidden="1" customHeight="1" x14ac:dyDescent="0.25">
      <c r="A1199" s="64">
        <v>2193</v>
      </c>
      <c r="B1199" s="64" t="s">
        <v>4101</v>
      </c>
      <c r="C1199" s="64" t="s">
        <v>4102</v>
      </c>
      <c r="D1199" s="64" t="s">
        <v>203</v>
      </c>
      <c r="E1199" s="65">
        <v>18791</v>
      </c>
      <c r="F1199" s="66" t="s">
        <v>4103</v>
      </c>
      <c r="G1199" s="66">
        <v>0</v>
      </c>
      <c r="H1199" s="66" t="s">
        <v>4104</v>
      </c>
      <c r="I1199" s="66">
        <v>0</v>
      </c>
      <c r="J1199" s="67" t="s">
        <v>7</v>
      </c>
      <c r="K1199" s="67" t="s">
        <v>27</v>
      </c>
      <c r="L1199" s="67" t="s">
        <v>145</v>
      </c>
      <c r="M1199" s="67" t="s">
        <v>1211</v>
      </c>
      <c r="N1199" s="67">
        <v>600</v>
      </c>
    </row>
    <row r="1200" spans="1:14" ht="20.25" hidden="1" customHeight="1" x14ac:dyDescent="0.25">
      <c r="A1200" s="64">
        <v>2582</v>
      </c>
      <c r="B1200" s="64" t="s">
        <v>4105</v>
      </c>
      <c r="C1200" s="64" t="s">
        <v>3950</v>
      </c>
      <c r="D1200" s="64" t="s">
        <v>203</v>
      </c>
      <c r="E1200" s="65">
        <v>23359</v>
      </c>
      <c r="F1200" s="66" t="s">
        <v>4106</v>
      </c>
      <c r="G1200" s="66">
        <v>0</v>
      </c>
      <c r="H1200" s="66" t="s">
        <v>4107</v>
      </c>
      <c r="I1200" s="66">
        <v>0</v>
      </c>
      <c r="J1200" s="67" t="s">
        <v>7</v>
      </c>
      <c r="K1200" s="67" t="s">
        <v>27</v>
      </c>
      <c r="L1200" s="67" t="s">
        <v>145</v>
      </c>
      <c r="M1200" s="67" t="s">
        <v>1211</v>
      </c>
      <c r="N1200" s="67">
        <v>600</v>
      </c>
    </row>
    <row r="1201" spans="1:14" ht="20.25" hidden="1" customHeight="1" x14ac:dyDescent="0.25">
      <c r="A1201" s="64">
        <v>3530</v>
      </c>
      <c r="B1201" s="64" t="s">
        <v>4108</v>
      </c>
      <c r="C1201" s="64" t="s">
        <v>4109</v>
      </c>
      <c r="D1201" s="64" t="s">
        <v>203</v>
      </c>
      <c r="E1201" s="65">
        <v>20958</v>
      </c>
      <c r="F1201" s="66" t="s">
        <v>4110</v>
      </c>
      <c r="G1201" s="66" t="s">
        <v>4111</v>
      </c>
      <c r="H1201" s="66">
        <v>0</v>
      </c>
      <c r="I1201" s="66" t="s">
        <v>4112</v>
      </c>
      <c r="J1201" s="67" t="s">
        <v>7</v>
      </c>
      <c r="K1201" s="67" t="s">
        <v>27</v>
      </c>
      <c r="L1201" s="67" t="s">
        <v>145</v>
      </c>
      <c r="M1201" s="67" t="s">
        <v>1211</v>
      </c>
      <c r="N1201" s="67">
        <v>600</v>
      </c>
    </row>
    <row r="1202" spans="1:14" ht="20.25" hidden="1" customHeight="1" x14ac:dyDescent="0.25">
      <c r="A1202" s="64">
        <v>3531</v>
      </c>
      <c r="B1202" s="64" t="s">
        <v>3800</v>
      </c>
      <c r="C1202" s="64" t="s">
        <v>4113</v>
      </c>
      <c r="D1202" s="64" t="s">
        <v>203</v>
      </c>
      <c r="E1202" s="65">
        <v>38769</v>
      </c>
      <c r="F1202" s="66" t="s">
        <v>4114</v>
      </c>
      <c r="G1202" s="66">
        <v>57433571</v>
      </c>
      <c r="H1202" s="66" t="s">
        <v>4115</v>
      </c>
      <c r="I1202" s="66" t="s">
        <v>4116</v>
      </c>
      <c r="J1202" s="67" t="s">
        <v>22</v>
      </c>
      <c r="K1202" s="67" t="s">
        <v>26</v>
      </c>
      <c r="L1202" s="67" t="s">
        <v>143</v>
      </c>
      <c r="M1202" s="67" t="s">
        <v>399</v>
      </c>
      <c r="N1202" s="67">
        <v>300</v>
      </c>
    </row>
    <row r="1203" spans="1:14" ht="20.25" hidden="1" customHeight="1" x14ac:dyDescent="0.25">
      <c r="A1203" s="64">
        <v>3532</v>
      </c>
      <c r="B1203" s="64" t="s">
        <v>2259</v>
      </c>
      <c r="C1203" s="64" t="s">
        <v>4117</v>
      </c>
      <c r="D1203" s="64" t="s">
        <v>201</v>
      </c>
      <c r="E1203" s="65">
        <v>42919</v>
      </c>
      <c r="F1203" s="66" t="s">
        <v>2261</v>
      </c>
      <c r="G1203" s="66">
        <v>54944227</v>
      </c>
      <c r="H1203" s="66" t="s">
        <v>4118</v>
      </c>
      <c r="I1203" s="66" t="s">
        <v>2262</v>
      </c>
      <c r="J1203" s="67" t="s">
        <v>22</v>
      </c>
      <c r="K1203" s="67" t="s">
        <v>26</v>
      </c>
      <c r="L1203" s="67" t="s">
        <v>143</v>
      </c>
      <c r="M1203" s="67" t="s">
        <v>69</v>
      </c>
      <c r="N1203" s="67">
        <v>100</v>
      </c>
    </row>
    <row r="1204" spans="1:14" ht="20.25" hidden="1" customHeight="1" x14ac:dyDescent="0.25">
      <c r="A1204" s="64">
        <v>3533</v>
      </c>
      <c r="B1204" s="64" t="s">
        <v>2259</v>
      </c>
      <c r="C1204" s="64" t="s">
        <v>396</v>
      </c>
      <c r="D1204" s="64" t="s">
        <v>203</v>
      </c>
      <c r="E1204" s="65">
        <v>41480</v>
      </c>
      <c r="F1204" s="66" t="s">
        <v>2261</v>
      </c>
      <c r="G1204" s="66">
        <v>54944227</v>
      </c>
      <c r="H1204" s="66" t="s">
        <v>4119</v>
      </c>
      <c r="I1204" s="66" t="s">
        <v>2262</v>
      </c>
      <c r="J1204" s="67" t="s">
        <v>22</v>
      </c>
      <c r="K1204" s="67" t="s">
        <v>26</v>
      </c>
      <c r="L1204" s="67" t="s">
        <v>143</v>
      </c>
      <c r="M1204" s="67" t="s">
        <v>71</v>
      </c>
      <c r="N1204" s="67">
        <v>150</v>
      </c>
    </row>
    <row r="1205" spans="1:14" ht="20.25" hidden="1" customHeight="1" x14ac:dyDescent="0.25">
      <c r="A1205" s="64">
        <v>3534</v>
      </c>
      <c r="B1205" s="64" t="s">
        <v>4120</v>
      </c>
      <c r="C1205" s="64" t="s">
        <v>651</v>
      </c>
      <c r="D1205" s="64" t="s">
        <v>203</v>
      </c>
      <c r="E1205" s="65">
        <v>29950</v>
      </c>
      <c r="F1205" s="66" t="s">
        <v>4121</v>
      </c>
      <c r="G1205" s="66">
        <v>57971735</v>
      </c>
      <c r="H1205" s="66" t="s">
        <v>4122</v>
      </c>
      <c r="I1205" s="66">
        <v>0</v>
      </c>
      <c r="J1205" s="67" t="s">
        <v>22</v>
      </c>
      <c r="K1205" s="67" t="s">
        <v>26</v>
      </c>
      <c r="L1205" s="67" t="s">
        <v>142</v>
      </c>
      <c r="M1205" s="67" t="s">
        <v>1211</v>
      </c>
      <c r="N1205" s="67">
        <v>600</v>
      </c>
    </row>
    <row r="1206" spans="1:14" ht="20.25" hidden="1" customHeight="1" x14ac:dyDescent="0.25">
      <c r="A1206" s="64">
        <v>2451</v>
      </c>
      <c r="B1206" s="64" t="s">
        <v>4123</v>
      </c>
      <c r="C1206" s="64" t="s">
        <v>4124</v>
      </c>
      <c r="D1206" s="64" t="s">
        <v>203</v>
      </c>
      <c r="E1206" s="65">
        <v>26122</v>
      </c>
      <c r="F1206" s="66" t="s">
        <v>4125</v>
      </c>
      <c r="G1206" s="66">
        <v>57972075</v>
      </c>
      <c r="H1206" s="66" t="s">
        <v>4126</v>
      </c>
      <c r="I1206" s="66" t="s">
        <v>4127</v>
      </c>
      <c r="J1206" s="67" t="s">
        <v>38</v>
      </c>
      <c r="K1206" s="67" t="s">
        <v>39</v>
      </c>
      <c r="L1206" s="67" t="s">
        <v>144</v>
      </c>
      <c r="M1206" s="67" t="s">
        <v>380</v>
      </c>
      <c r="N1206" s="67">
        <v>2500</v>
      </c>
    </row>
    <row r="1207" spans="1:14" ht="20.25" hidden="1" customHeight="1" x14ac:dyDescent="0.25">
      <c r="A1207" s="64">
        <v>1819</v>
      </c>
      <c r="B1207" s="64" t="s">
        <v>4128</v>
      </c>
      <c r="C1207" s="64" t="s">
        <v>1586</v>
      </c>
      <c r="D1207" s="64" t="s">
        <v>203</v>
      </c>
      <c r="E1207" s="65">
        <v>21528</v>
      </c>
      <c r="F1207" s="66" t="s">
        <v>4129</v>
      </c>
      <c r="G1207" s="66">
        <v>57122954</v>
      </c>
      <c r="H1207" s="66">
        <v>0</v>
      </c>
      <c r="I1207" s="66" t="s">
        <v>4130</v>
      </c>
      <c r="J1207" s="67" t="s">
        <v>40</v>
      </c>
      <c r="K1207" s="67" t="s">
        <v>39</v>
      </c>
      <c r="L1207" s="67" t="s">
        <v>146</v>
      </c>
      <c r="M1207" s="67" t="s">
        <v>380</v>
      </c>
      <c r="N1207" s="67">
        <v>600</v>
      </c>
    </row>
    <row r="1208" spans="1:14" ht="20.25" hidden="1" customHeight="1" x14ac:dyDescent="0.25">
      <c r="A1208" s="64">
        <v>2666</v>
      </c>
      <c r="B1208" s="64" t="s">
        <v>4131</v>
      </c>
      <c r="C1208" s="64" t="s">
        <v>4132</v>
      </c>
      <c r="D1208" s="64" t="s">
        <v>201</v>
      </c>
      <c r="E1208" s="65">
        <v>22543</v>
      </c>
      <c r="F1208" s="66" t="s">
        <v>4133</v>
      </c>
      <c r="G1208" s="66">
        <v>57041192</v>
      </c>
      <c r="H1208" s="66">
        <v>0</v>
      </c>
      <c r="I1208" s="66" t="s">
        <v>4134</v>
      </c>
      <c r="J1208" s="67" t="s">
        <v>4</v>
      </c>
      <c r="K1208" s="67" t="s">
        <v>26</v>
      </c>
      <c r="L1208" s="67" t="s">
        <v>145</v>
      </c>
      <c r="M1208" s="67" t="s">
        <v>380</v>
      </c>
      <c r="N1208" s="67">
        <v>600</v>
      </c>
    </row>
    <row r="1209" spans="1:14" ht="20.25" hidden="1" customHeight="1" x14ac:dyDescent="0.25">
      <c r="A1209" s="64">
        <v>3003</v>
      </c>
      <c r="B1209" s="64" t="s">
        <v>4135</v>
      </c>
      <c r="C1209" s="64" t="s">
        <v>4136</v>
      </c>
      <c r="D1209" s="64" t="s">
        <v>201</v>
      </c>
      <c r="E1209" s="65">
        <v>42378</v>
      </c>
      <c r="F1209" s="66" t="s">
        <v>4137</v>
      </c>
      <c r="G1209" s="66">
        <v>0</v>
      </c>
      <c r="H1209" s="66">
        <v>0</v>
      </c>
      <c r="I1209" s="66">
        <v>0</v>
      </c>
      <c r="J1209" s="67" t="s">
        <v>4</v>
      </c>
      <c r="K1209" s="67" t="s">
        <v>26</v>
      </c>
      <c r="L1209" s="67" t="s">
        <v>143</v>
      </c>
      <c r="M1209" s="67" t="s">
        <v>69</v>
      </c>
      <c r="N1209" s="67">
        <v>100</v>
      </c>
    </row>
    <row r="1210" spans="1:14" ht="20.25" hidden="1" customHeight="1" x14ac:dyDescent="0.25">
      <c r="A1210" s="64">
        <v>3004</v>
      </c>
      <c r="B1210" s="64" t="s">
        <v>1900</v>
      </c>
      <c r="C1210" s="64" t="s">
        <v>4138</v>
      </c>
      <c r="D1210" s="64" t="s">
        <v>201</v>
      </c>
      <c r="E1210" s="65">
        <v>42805</v>
      </c>
      <c r="F1210" s="66" t="s">
        <v>4139</v>
      </c>
      <c r="G1210" s="66">
        <v>0</v>
      </c>
      <c r="H1210" s="66">
        <v>0</v>
      </c>
      <c r="I1210" s="66">
        <v>0</v>
      </c>
      <c r="J1210" s="67" t="s">
        <v>4</v>
      </c>
      <c r="K1210" s="67" t="s">
        <v>26</v>
      </c>
      <c r="L1210" s="67" t="s">
        <v>143</v>
      </c>
      <c r="M1210" s="67" t="s">
        <v>69</v>
      </c>
      <c r="N1210" s="67">
        <v>100</v>
      </c>
    </row>
    <row r="1211" spans="1:14" ht="20.25" hidden="1" customHeight="1" x14ac:dyDescent="0.25">
      <c r="A1211" s="64">
        <v>3007</v>
      </c>
      <c r="B1211" s="64" t="s">
        <v>4140</v>
      </c>
      <c r="C1211" s="64" t="s">
        <v>4141</v>
      </c>
      <c r="D1211" s="64" t="s">
        <v>203</v>
      </c>
      <c r="E1211" s="65">
        <v>43286</v>
      </c>
      <c r="F1211" s="66" t="s">
        <v>4142</v>
      </c>
      <c r="G1211" s="66">
        <v>0</v>
      </c>
      <c r="H1211" s="66">
        <v>0</v>
      </c>
      <c r="I1211" s="66">
        <v>0</v>
      </c>
      <c r="J1211" s="67" t="s">
        <v>4</v>
      </c>
      <c r="K1211" s="67" t="s">
        <v>26</v>
      </c>
      <c r="L1211" s="67" t="s">
        <v>143</v>
      </c>
      <c r="M1211" s="67" t="s">
        <v>69</v>
      </c>
      <c r="N1211" s="67">
        <v>100</v>
      </c>
    </row>
    <row r="1212" spans="1:14" ht="20.25" hidden="1" customHeight="1" x14ac:dyDescent="0.25">
      <c r="A1212" s="64">
        <v>3008</v>
      </c>
      <c r="B1212" s="64" t="s">
        <v>1022</v>
      </c>
      <c r="C1212" s="64" t="s">
        <v>4143</v>
      </c>
      <c r="D1212" s="64" t="s">
        <v>203</v>
      </c>
      <c r="E1212" s="65">
        <v>41391</v>
      </c>
      <c r="F1212" s="66" t="s">
        <v>4144</v>
      </c>
      <c r="G1212" s="66">
        <v>0</v>
      </c>
      <c r="H1212" s="66">
        <v>0</v>
      </c>
      <c r="I1212" s="66">
        <v>0</v>
      </c>
      <c r="J1212" s="67" t="s">
        <v>4</v>
      </c>
      <c r="K1212" s="67" t="s">
        <v>26</v>
      </c>
      <c r="L1212" s="67" t="s">
        <v>143</v>
      </c>
      <c r="M1212" s="67" t="s">
        <v>71</v>
      </c>
      <c r="N1212" s="67">
        <v>150</v>
      </c>
    </row>
    <row r="1213" spans="1:14" ht="20.25" hidden="1" customHeight="1" x14ac:dyDescent="0.25">
      <c r="A1213" s="64">
        <v>3009</v>
      </c>
      <c r="B1213" s="64" t="s">
        <v>4145</v>
      </c>
      <c r="C1213" s="64" t="s">
        <v>4146</v>
      </c>
      <c r="D1213" s="64" t="s">
        <v>203</v>
      </c>
      <c r="E1213" s="65">
        <v>41993</v>
      </c>
      <c r="F1213" s="66" t="s">
        <v>4137</v>
      </c>
      <c r="G1213" s="66">
        <v>0</v>
      </c>
      <c r="H1213" s="66">
        <v>0</v>
      </c>
      <c r="I1213" s="66">
        <v>0</v>
      </c>
      <c r="J1213" s="67" t="s">
        <v>4</v>
      </c>
      <c r="K1213" s="67" t="s">
        <v>26</v>
      </c>
      <c r="L1213" s="67" t="s">
        <v>143</v>
      </c>
      <c r="M1213" s="67" t="s">
        <v>70</v>
      </c>
      <c r="N1213" s="67">
        <v>100</v>
      </c>
    </row>
    <row r="1214" spans="1:14" ht="20.25" hidden="1" customHeight="1" x14ac:dyDescent="0.25">
      <c r="A1214" s="64">
        <v>3010</v>
      </c>
      <c r="B1214" s="64" t="s">
        <v>4147</v>
      </c>
      <c r="C1214" s="64" t="s">
        <v>4148</v>
      </c>
      <c r="D1214" s="64" t="s">
        <v>203</v>
      </c>
      <c r="E1214" s="65">
        <v>40902</v>
      </c>
      <c r="F1214" s="66" t="s">
        <v>4137</v>
      </c>
      <c r="G1214" s="66">
        <v>0</v>
      </c>
      <c r="H1214" s="66">
        <v>0</v>
      </c>
      <c r="I1214" s="66">
        <v>0</v>
      </c>
      <c r="J1214" s="67" t="s">
        <v>4</v>
      </c>
      <c r="K1214" s="67" t="s">
        <v>26</v>
      </c>
      <c r="L1214" s="67" t="s">
        <v>143</v>
      </c>
      <c r="M1214" s="67" t="s">
        <v>202</v>
      </c>
      <c r="N1214" s="67">
        <v>150</v>
      </c>
    </row>
    <row r="1215" spans="1:14" ht="20.25" hidden="1" customHeight="1" x14ac:dyDescent="0.25">
      <c r="A1215" s="64">
        <v>3011</v>
      </c>
      <c r="B1215" s="64" t="s">
        <v>1418</v>
      </c>
      <c r="C1215" s="64" t="s">
        <v>4149</v>
      </c>
      <c r="D1215" s="64" t="s">
        <v>203</v>
      </c>
      <c r="E1215" s="65">
        <v>40544</v>
      </c>
      <c r="F1215" s="66" t="s">
        <v>4137</v>
      </c>
      <c r="G1215" s="66">
        <v>0</v>
      </c>
      <c r="H1215" s="66">
        <v>0</v>
      </c>
      <c r="I1215" s="66">
        <v>0</v>
      </c>
      <c r="J1215" s="67" t="s">
        <v>4</v>
      </c>
      <c r="K1215" s="67" t="s">
        <v>26</v>
      </c>
      <c r="L1215" s="67" t="s">
        <v>143</v>
      </c>
      <c r="M1215" s="67" t="s">
        <v>202</v>
      </c>
      <c r="N1215" s="67">
        <v>150</v>
      </c>
    </row>
    <row r="1216" spans="1:14" ht="20.25" hidden="1" customHeight="1" x14ac:dyDescent="0.25">
      <c r="A1216" s="64">
        <v>3121</v>
      </c>
      <c r="B1216" s="64" t="s">
        <v>4150</v>
      </c>
      <c r="C1216" s="64" t="s">
        <v>4151</v>
      </c>
      <c r="D1216" s="64" t="s">
        <v>203</v>
      </c>
      <c r="E1216" s="65">
        <v>41995</v>
      </c>
      <c r="F1216" s="66" t="s">
        <v>4137</v>
      </c>
      <c r="G1216" s="66">
        <v>0</v>
      </c>
      <c r="H1216" s="66">
        <v>0</v>
      </c>
      <c r="I1216" s="66">
        <v>0</v>
      </c>
      <c r="J1216" s="67" t="s">
        <v>4</v>
      </c>
      <c r="K1216" s="67" t="s">
        <v>26</v>
      </c>
      <c r="L1216" s="67" t="s">
        <v>143</v>
      </c>
      <c r="M1216" s="67" t="s">
        <v>70</v>
      </c>
      <c r="N1216" s="67">
        <v>100</v>
      </c>
    </row>
    <row r="1217" spans="1:14" ht="20.25" hidden="1" customHeight="1" x14ac:dyDescent="0.25">
      <c r="A1217" s="64">
        <v>3122</v>
      </c>
      <c r="B1217" s="64" t="s">
        <v>1418</v>
      </c>
      <c r="C1217" s="64" t="s">
        <v>418</v>
      </c>
      <c r="D1217" s="64" t="s">
        <v>201</v>
      </c>
      <c r="E1217" s="65">
        <v>41812</v>
      </c>
      <c r="F1217" s="66" t="s">
        <v>4152</v>
      </c>
      <c r="G1217" s="66">
        <v>0</v>
      </c>
      <c r="H1217" s="66">
        <v>0</v>
      </c>
      <c r="I1217" s="66">
        <v>0</v>
      </c>
      <c r="J1217" s="67" t="s">
        <v>4</v>
      </c>
      <c r="K1217" s="67" t="s">
        <v>26</v>
      </c>
      <c r="L1217" s="67" t="s">
        <v>143</v>
      </c>
      <c r="M1217" s="67" t="s">
        <v>70</v>
      </c>
      <c r="N1217" s="67">
        <v>100</v>
      </c>
    </row>
    <row r="1218" spans="1:14" ht="20.25" hidden="1" customHeight="1" x14ac:dyDescent="0.25">
      <c r="A1218" s="64">
        <v>3123</v>
      </c>
      <c r="B1218" s="64" t="s">
        <v>1418</v>
      </c>
      <c r="C1218" s="64" t="s">
        <v>3829</v>
      </c>
      <c r="D1218" s="64" t="s">
        <v>203</v>
      </c>
      <c r="E1218" s="65">
        <v>41109</v>
      </c>
      <c r="F1218" s="66" t="s">
        <v>4152</v>
      </c>
      <c r="G1218" s="66">
        <v>0</v>
      </c>
      <c r="H1218" s="66">
        <v>0</v>
      </c>
      <c r="I1218" s="66">
        <v>0</v>
      </c>
      <c r="J1218" s="67" t="s">
        <v>4</v>
      </c>
      <c r="K1218" s="67" t="s">
        <v>26</v>
      </c>
      <c r="L1218" s="67" t="s">
        <v>143</v>
      </c>
      <c r="M1218" s="67" t="s">
        <v>71</v>
      </c>
      <c r="N1218" s="67">
        <v>150</v>
      </c>
    </row>
    <row r="1219" spans="1:14" ht="20.25" hidden="1" customHeight="1" x14ac:dyDescent="0.25">
      <c r="A1219" s="64">
        <v>1087</v>
      </c>
      <c r="B1219" s="64" t="s">
        <v>363</v>
      </c>
      <c r="C1219" s="64" t="s">
        <v>4153</v>
      </c>
      <c r="D1219" s="64" t="s">
        <v>201</v>
      </c>
      <c r="E1219" s="65">
        <v>40311</v>
      </c>
      <c r="F1219" s="66" t="s">
        <v>365</v>
      </c>
      <c r="G1219" s="66">
        <v>0</v>
      </c>
      <c r="H1219" s="66">
        <v>0</v>
      </c>
      <c r="I1219" s="66">
        <v>0</v>
      </c>
      <c r="J1219" s="67" t="s">
        <v>4</v>
      </c>
      <c r="K1219" s="67" t="s">
        <v>26</v>
      </c>
      <c r="L1219" s="67" t="s">
        <v>143</v>
      </c>
      <c r="M1219" s="67" t="s">
        <v>202</v>
      </c>
      <c r="N1219" s="67">
        <v>150</v>
      </c>
    </row>
    <row r="1220" spans="1:14" ht="20.25" hidden="1" customHeight="1" x14ac:dyDescent="0.25">
      <c r="A1220" s="64">
        <v>1455</v>
      </c>
      <c r="B1220" s="64" t="s">
        <v>4154</v>
      </c>
      <c r="C1220" s="64" t="s">
        <v>4155</v>
      </c>
      <c r="D1220" s="64" t="s">
        <v>201</v>
      </c>
      <c r="E1220" s="65">
        <v>40908</v>
      </c>
      <c r="F1220" s="66" t="s">
        <v>4152</v>
      </c>
      <c r="G1220" s="66">
        <v>59389455</v>
      </c>
      <c r="H1220" s="66" t="s">
        <v>4156</v>
      </c>
      <c r="I1220" s="66">
        <v>0</v>
      </c>
      <c r="J1220" s="67" t="s">
        <v>4</v>
      </c>
      <c r="K1220" s="67" t="s">
        <v>26</v>
      </c>
      <c r="L1220" s="67" t="s">
        <v>143</v>
      </c>
      <c r="M1220" s="67" t="s">
        <v>202</v>
      </c>
      <c r="N1220" s="67">
        <v>150</v>
      </c>
    </row>
    <row r="1221" spans="1:14" ht="20.25" hidden="1" customHeight="1" x14ac:dyDescent="0.25">
      <c r="A1221" s="64">
        <v>1457</v>
      </c>
      <c r="B1221" s="64" t="s">
        <v>4157</v>
      </c>
      <c r="C1221" s="64" t="s">
        <v>1586</v>
      </c>
      <c r="D1221" s="64" t="s">
        <v>203</v>
      </c>
      <c r="E1221" s="65">
        <v>41145</v>
      </c>
      <c r="F1221" s="66" t="s">
        <v>4158</v>
      </c>
      <c r="G1221" s="66">
        <v>0</v>
      </c>
      <c r="H1221" s="66">
        <v>0</v>
      </c>
      <c r="I1221" s="66">
        <v>0</v>
      </c>
      <c r="J1221" s="67" t="s">
        <v>4</v>
      </c>
      <c r="K1221" s="67" t="s">
        <v>26</v>
      </c>
      <c r="L1221" s="67" t="s">
        <v>143</v>
      </c>
      <c r="M1221" s="67" t="s">
        <v>71</v>
      </c>
      <c r="N1221" s="67">
        <v>150</v>
      </c>
    </row>
    <row r="1222" spans="1:14" ht="20.25" hidden="1" customHeight="1" x14ac:dyDescent="0.25">
      <c r="A1222" s="64">
        <v>1458</v>
      </c>
      <c r="B1222" s="64" t="s">
        <v>4154</v>
      </c>
      <c r="C1222" s="64" t="s">
        <v>3391</v>
      </c>
      <c r="D1222" s="64" t="s">
        <v>201</v>
      </c>
      <c r="E1222" s="65">
        <v>41469</v>
      </c>
      <c r="F1222" s="66" t="s">
        <v>4152</v>
      </c>
      <c r="G1222" s="66">
        <v>59389455</v>
      </c>
      <c r="H1222" s="66" t="s">
        <v>4159</v>
      </c>
      <c r="I1222" s="66">
        <v>0</v>
      </c>
      <c r="J1222" s="67" t="s">
        <v>4</v>
      </c>
      <c r="K1222" s="67" t="s">
        <v>26</v>
      </c>
      <c r="L1222" s="67" t="s">
        <v>143</v>
      </c>
      <c r="M1222" s="67" t="s">
        <v>71</v>
      </c>
      <c r="N1222" s="67">
        <v>150</v>
      </c>
    </row>
    <row r="1223" spans="1:14" ht="20.25" hidden="1" customHeight="1" x14ac:dyDescent="0.25">
      <c r="A1223" s="64">
        <v>1459</v>
      </c>
      <c r="B1223" s="64" t="s">
        <v>4160</v>
      </c>
      <c r="C1223" s="64" t="s">
        <v>4161</v>
      </c>
      <c r="D1223" s="64" t="s">
        <v>201</v>
      </c>
      <c r="E1223" s="65">
        <v>41525</v>
      </c>
      <c r="F1223" s="66" t="s">
        <v>4162</v>
      </c>
      <c r="G1223" s="66">
        <v>59149530</v>
      </c>
      <c r="H1223" s="66">
        <v>0</v>
      </c>
      <c r="I1223" s="66" t="s">
        <v>891</v>
      </c>
      <c r="J1223" s="67" t="s">
        <v>4</v>
      </c>
      <c r="K1223" s="67" t="s">
        <v>26</v>
      </c>
      <c r="L1223" s="67" t="s">
        <v>143</v>
      </c>
      <c r="M1223" s="67" t="s">
        <v>71</v>
      </c>
      <c r="N1223" s="67">
        <v>150</v>
      </c>
    </row>
    <row r="1224" spans="1:14" ht="20.25" hidden="1" customHeight="1" x14ac:dyDescent="0.25">
      <c r="A1224" s="64">
        <v>1462</v>
      </c>
      <c r="B1224" s="64" t="s">
        <v>4157</v>
      </c>
      <c r="C1224" s="64" t="s">
        <v>4163</v>
      </c>
      <c r="D1224" s="64" t="s">
        <v>203</v>
      </c>
      <c r="E1224" s="65">
        <v>41642</v>
      </c>
      <c r="F1224" s="66" t="s">
        <v>4164</v>
      </c>
      <c r="G1224" s="66">
        <v>0</v>
      </c>
      <c r="H1224" s="66" t="s">
        <v>4165</v>
      </c>
      <c r="I1224" s="66">
        <v>0</v>
      </c>
      <c r="J1224" s="67" t="s">
        <v>4</v>
      </c>
      <c r="K1224" s="67" t="s">
        <v>26</v>
      </c>
      <c r="L1224" s="67" t="s">
        <v>143</v>
      </c>
      <c r="M1224" s="67" t="s">
        <v>70</v>
      </c>
      <c r="N1224" s="67">
        <v>100</v>
      </c>
    </row>
    <row r="1225" spans="1:14" ht="20.25" hidden="1" customHeight="1" x14ac:dyDescent="0.25">
      <c r="A1225" s="64">
        <v>1463</v>
      </c>
      <c r="B1225" s="64" t="s">
        <v>4166</v>
      </c>
      <c r="C1225" s="64" t="s">
        <v>4167</v>
      </c>
      <c r="D1225" s="64" t="s">
        <v>203</v>
      </c>
      <c r="E1225" s="65">
        <v>41796</v>
      </c>
      <c r="F1225" s="66" t="s">
        <v>4168</v>
      </c>
      <c r="G1225" s="66">
        <v>57679446</v>
      </c>
      <c r="H1225" s="66" t="s">
        <v>4169</v>
      </c>
      <c r="I1225" s="66">
        <v>0</v>
      </c>
      <c r="J1225" s="67" t="s">
        <v>4</v>
      </c>
      <c r="K1225" s="67" t="s">
        <v>26</v>
      </c>
      <c r="L1225" s="67" t="s">
        <v>143</v>
      </c>
      <c r="M1225" s="67" t="s">
        <v>70</v>
      </c>
      <c r="N1225" s="67">
        <v>100</v>
      </c>
    </row>
    <row r="1226" spans="1:14" ht="20.25" hidden="1" customHeight="1" x14ac:dyDescent="0.25">
      <c r="A1226" s="64">
        <v>1465</v>
      </c>
      <c r="B1226" s="64" t="s">
        <v>4157</v>
      </c>
      <c r="C1226" s="64" t="s">
        <v>1395</v>
      </c>
      <c r="D1226" s="64" t="s">
        <v>203</v>
      </c>
      <c r="E1226" s="65">
        <v>42024</v>
      </c>
      <c r="F1226" s="66" t="s">
        <v>4164</v>
      </c>
      <c r="G1226" s="66">
        <v>0</v>
      </c>
      <c r="H1226" s="66" t="s">
        <v>4170</v>
      </c>
      <c r="I1226" s="66">
        <v>0</v>
      </c>
      <c r="J1226" s="67" t="s">
        <v>4</v>
      </c>
      <c r="K1226" s="67" t="s">
        <v>26</v>
      </c>
      <c r="L1226" s="67" t="s">
        <v>143</v>
      </c>
      <c r="M1226" s="67" t="s">
        <v>70</v>
      </c>
      <c r="N1226" s="67">
        <v>100</v>
      </c>
    </row>
    <row r="1227" spans="1:14" ht="20.25" customHeight="1" x14ac:dyDescent="0.25">
      <c r="A1227" s="64">
        <v>1948</v>
      </c>
      <c r="B1227" s="64" t="s">
        <v>4171</v>
      </c>
      <c r="C1227" s="64" t="s">
        <v>1346</v>
      </c>
      <c r="D1227" s="64" t="s">
        <v>203</v>
      </c>
      <c r="E1227" s="65">
        <v>40680</v>
      </c>
      <c r="F1227" s="66" t="s">
        <v>4172</v>
      </c>
      <c r="G1227" s="66">
        <v>0</v>
      </c>
      <c r="H1227" s="66">
        <v>0</v>
      </c>
      <c r="I1227" s="66">
        <v>0</v>
      </c>
      <c r="J1227" s="67" t="s">
        <v>4</v>
      </c>
      <c r="K1227" s="67" t="s">
        <v>26</v>
      </c>
      <c r="L1227" s="67" t="s">
        <v>143</v>
      </c>
      <c r="M1227" s="67" t="s">
        <v>202</v>
      </c>
      <c r="N1227" s="67">
        <v>150</v>
      </c>
    </row>
    <row r="1228" spans="1:14" ht="20.25" hidden="1" customHeight="1" x14ac:dyDescent="0.25">
      <c r="A1228" s="64">
        <v>1168</v>
      </c>
      <c r="B1228" s="64" t="s">
        <v>4173</v>
      </c>
      <c r="C1228" s="64" t="s">
        <v>4174</v>
      </c>
      <c r="D1228" s="64" t="s">
        <v>203</v>
      </c>
      <c r="E1228" s="65">
        <v>41969</v>
      </c>
      <c r="F1228" s="66" t="s">
        <v>449</v>
      </c>
      <c r="G1228" s="66">
        <v>55056889</v>
      </c>
      <c r="H1228" s="66" t="s">
        <v>4175</v>
      </c>
      <c r="I1228" s="66" t="s">
        <v>422</v>
      </c>
      <c r="J1228" s="67" t="s">
        <v>63</v>
      </c>
      <c r="K1228" s="67" t="s">
        <v>35</v>
      </c>
      <c r="L1228" s="67" t="s">
        <v>143</v>
      </c>
      <c r="M1228" s="67" t="s">
        <v>70</v>
      </c>
      <c r="N1228" s="67">
        <v>100</v>
      </c>
    </row>
    <row r="1229" spans="1:14" ht="20.25" hidden="1" customHeight="1" x14ac:dyDescent="0.25">
      <c r="A1229" s="64">
        <v>3535</v>
      </c>
      <c r="B1229" s="64" t="s">
        <v>1879</v>
      </c>
      <c r="C1229" s="64" t="s">
        <v>4176</v>
      </c>
      <c r="D1229" s="64" t="s">
        <v>203</v>
      </c>
      <c r="E1229" s="65">
        <v>41530</v>
      </c>
      <c r="F1229" s="66" t="s">
        <v>1881</v>
      </c>
      <c r="G1229" s="66">
        <v>57511588</v>
      </c>
      <c r="H1229" s="66">
        <v>0</v>
      </c>
      <c r="I1229" s="66">
        <v>0</v>
      </c>
      <c r="J1229" s="67" t="s">
        <v>55</v>
      </c>
      <c r="K1229" s="67" t="s">
        <v>32</v>
      </c>
      <c r="L1229" s="67" t="s">
        <v>143</v>
      </c>
      <c r="M1229" s="67" t="s">
        <v>71</v>
      </c>
      <c r="N1229" s="67">
        <v>150</v>
      </c>
    </row>
    <row r="1230" spans="1:14" ht="20.25" hidden="1" customHeight="1" x14ac:dyDescent="0.25">
      <c r="A1230" s="64">
        <v>3536</v>
      </c>
      <c r="B1230" s="64" t="s">
        <v>1879</v>
      </c>
      <c r="C1230" s="64" t="s">
        <v>4177</v>
      </c>
      <c r="D1230" s="64" t="s">
        <v>203</v>
      </c>
      <c r="E1230" s="65">
        <v>43242</v>
      </c>
      <c r="F1230" s="66" t="s">
        <v>4178</v>
      </c>
      <c r="G1230" s="66">
        <v>57511588</v>
      </c>
      <c r="H1230" s="66">
        <v>0</v>
      </c>
      <c r="I1230" s="66">
        <v>0</v>
      </c>
      <c r="J1230" s="67" t="s">
        <v>55</v>
      </c>
      <c r="K1230" s="67" t="s">
        <v>32</v>
      </c>
      <c r="L1230" s="67" t="s">
        <v>143</v>
      </c>
      <c r="M1230" s="67" t="s">
        <v>69</v>
      </c>
      <c r="N1230" s="67">
        <v>100</v>
      </c>
    </row>
    <row r="1231" spans="1:14" ht="20.25" hidden="1" customHeight="1" x14ac:dyDescent="0.25">
      <c r="A1231" s="64">
        <v>3537</v>
      </c>
      <c r="B1231" s="64" t="s">
        <v>4179</v>
      </c>
      <c r="C1231" s="64" t="s">
        <v>4180</v>
      </c>
      <c r="D1231" s="64" t="s">
        <v>203</v>
      </c>
      <c r="E1231" s="65">
        <v>33176</v>
      </c>
      <c r="F1231" s="66" t="s">
        <v>4181</v>
      </c>
      <c r="G1231" s="66">
        <v>58945357</v>
      </c>
      <c r="H1231" s="66" t="s">
        <v>4182</v>
      </c>
      <c r="I1231" s="66" t="s">
        <v>4183</v>
      </c>
      <c r="J1231" s="67" t="s">
        <v>55</v>
      </c>
      <c r="K1231" s="67" t="s">
        <v>32</v>
      </c>
      <c r="L1231" s="67" t="s">
        <v>143</v>
      </c>
      <c r="M1231" s="67" t="s">
        <v>205</v>
      </c>
      <c r="N1231" s="67">
        <v>600</v>
      </c>
    </row>
    <row r="1232" spans="1:14" ht="20.25" hidden="1" customHeight="1" x14ac:dyDescent="0.25">
      <c r="A1232" s="64">
        <v>3538</v>
      </c>
      <c r="B1232" s="64" t="s">
        <v>4184</v>
      </c>
      <c r="C1232" s="64" t="s">
        <v>4185</v>
      </c>
      <c r="D1232" s="64" t="s">
        <v>201</v>
      </c>
      <c r="E1232" s="65">
        <v>39160</v>
      </c>
      <c r="F1232" s="66" t="s">
        <v>1690</v>
      </c>
      <c r="G1232" s="66">
        <v>54765284</v>
      </c>
      <c r="H1232" s="66">
        <v>0</v>
      </c>
      <c r="I1232" s="66">
        <v>0</v>
      </c>
      <c r="J1232" s="67" t="s">
        <v>55</v>
      </c>
      <c r="K1232" s="67" t="s">
        <v>32</v>
      </c>
      <c r="L1232" s="67" t="s">
        <v>143</v>
      </c>
      <c r="M1232" s="67" t="s">
        <v>399</v>
      </c>
      <c r="N1232" s="67">
        <v>300</v>
      </c>
    </row>
    <row r="1233" spans="1:14" ht="20.25" hidden="1" customHeight="1" x14ac:dyDescent="0.25">
      <c r="A1233" s="64">
        <v>3539</v>
      </c>
      <c r="B1233" s="64" t="s">
        <v>2358</v>
      </c>
      <c r="C1233" s="64" t="s">
        <v>2359</v>
      </c>
      <c r="D1233" s="64" t="s">
        <v>201</v>
      </c>
      <c r="E1233" s="65">
        <v>42480</v>
      </c>
      <c r="F1233" s="66" t="s">
        <v>4186</v>
      </c>
      <c r="G1233" s="66">
        <v>58680879</v>
      </c>
      <c r="H1233" s="66" t="s">
        <v>2361</v>
      </c>
      <c r="I1233" s="66" t="s">
        <v>4187</v>
      </c>
      <c r="J1233" s="67" t="s">
        <v>41</v>
      </c>
      <c r="K1233" s="67" t="s">
        <v>62</v>
      </c>
      <c r="L1233" s="67" t="s">
        <v>143</v>
      </c>
      <c r="M1233" s="67" t="s">
        <v>69</v>
      </c>
      <c r="N1233" s="67">
        <v>100</v>
      </c>
    </row>
    <row r="1234" spans="1:14" ht="20.25" hidden="1" customHeight="1" x14ac:dyDescent="0.25">
      <c r="A1234" s="64">
        <v>3540</v>
      </c>
      <c r="B1234" s="64" t="s">
        <v>4188</v>
      </c>
      <c r="C1234" s="64" t="s">
        <v>4189</v>
      </c>
      <c r="D1234" s="64" t="s">
        <v>201</v>
      </c>
      <c r="E1234" s="65">
        <v>41736</v>
      </c>
      <c r="F1234" s="66" t="s">
        <v>4190</v>
      </c>
      <c r="G1234" s="66">
        <v>58042341</v>
      </c>
      <c r="H1234" s="66" t="s">
        <v>4191</v>
      </c>
      <c r="I1234" s="66" t="s">
        <v>4192</v>
      </c>
      <c r="J1234" s="67" t="s">
        <v>41</v>
      </c>
      <c r="K1234" s="67" t="s">
        <v>62</v>
      </c>
      <c r="L1234" s="67" t="s">
        <v>143</v>
      </c>
      <c r="M1234" s="67" t="s">
        <v>70</v>
      </c>
      <c r="N1234" s="67">
        <v>100</v>
      </c>
    </row>
    <row r="1235" spans="1:14" ht="20.25" hidden="1" customHeight="1" x14ac:dyDescent="0.25">
      <c r="A1235" s="64">
        <v>3541</v>
      </c>
      <c r="B1235" s="64" t="s">
        <v>4193</v>
      </c>
      <c r="C1235" s="64" t="s">
        <v>4194</v>
      </c>
      <c r="D1235" s="64" t="s">
        <v>203</v>
      </c>
      <c r="E1235" s="65">
        <v>39889</v>
      </c>
      <c r="F1235" s="66" t="s">
        <v>4195</v>
      </c>
      <c r="G1235" s="66">
        <v>58458349</v>
      </c>
      <c r="H1235" s="66" t="s">
        <v>4196</v>
      </c>
      <c r="I1235" s="66">
        <v>0</v>
      </c>
      <c r="J1235" s="67" t="s">
        <v>41</v>
      </c>
      <c r="K1235" s="67" t="s">
        <v>62</v>
      </c>
      <c r="L1235" s="67" t="s">
        <v>143</v>
      </c>
      <c r="M1235" s="67" t="s">
        <v>175</v>
      </c>
      <c r="N1235" s="67">
        <v>200</v>
      </c>
    </row>
    <row r="1236" spans="1:14" ht="20.25" hidden="1" customHeight="1" x14ac:dyDescent="0.25">
      <c r="A1236" s="64">
        <v>3542</v>
      </c>
      <c r="B1236" s="64" t="s">
        <v>586</v>
      </c>
      <c r="C1236" s="64" t="s">
        <v>4197</v>
      </c>
      <c r="D1236" s="64" t="s">
        <v>201</v>
      </c>
      <c r="E1236" s="65">
        <v>39545</v>
      </c>
      <c r="F1236" s="66" t="s">
        <v>4198</v>
      </c>
      <c r="G1236" s="66">
        <v>55129710</v>
      </c>
      <c r="H1236" s="66" t="s">
        <v>4199</v>
      </c>
      <c r="I1236" s="66">
        <v>0</v>
      </c>
      <c r="J1236" s="67" t="s">
        <v>41</v>
      </c>
      <c r="K1236" s="67" t="s">
        <v>62</v>
      </c>
      <c r="L1236" s="67" t="s">
        <v>143</v>
      </c>
      <c r="M1236" s="67" t="s">
        <v>175</v>
      </c>
      <c r="N1236" s="67">
        <v>200</v>
      </c>
    </row>
    <row r="1237" spans="1:14" ht="20.25" hidden="1" customHeight="1" x14ac:dyDescent="0.25">
      <c r="A1237" s="64">
        <v>1549</v>
      </c>
      <c r="B1237" s="64" t="s">
        <v>4200</v>
      </c>
      <c r="C1237" s="64" t="s">
        <v>1346</v>
      </c>
      <c r="D1237" s="64" t="s">
        <v>203</v>
      </c>
      <c r="E1237" s="65">
        <v>41034</v>
      </c>
      <c r="F1237" s="66" t="s">
        <v>4201</v>
      </c>
      <c r="G1237" s="66">
        <v>59238472</v>
      </c>
      <c r="H1237" s="66">
        <v>0</v>
      </c>
      <c r="I1237" s="66" t="s">
        <v>4202</v>
      </c>
      <c r="J1237" s="67" t="s">
        <v>41</v>
      </c>
      <c r="K1237" s="67" t="s">
        <v>62</v>
      </c>
      <c r="L1237" s="67" t="s">
        <v>143</v>
      </c>
      <c r="M1237" s="67" t="s">
        <v>71</v>
      </c>
      <c r="N1237" s="67">
        <v>150</v>
      </c>
    </row>
    <row r="1238" spans="1:14" ht="20.25" hidden="1" customHeight="1" x14ac:dyDescent="0.25">
      <c r="A1238" s="64">
        <v>2109</v>
      </c>
      <c r="B1238" s="64" t="s">
        <v>4203</v>
      </c>
      <c r="C1238" s="64" t="s">
        <v>4204</v>
      </c>
      <c r="D1238" s="64" t="s">
        <v>201</v>
      </c>
      <c r="E1238" s="65">
        <v>26013</v>
      </c>
      <c r="F1238" s="66" t="s">
        <v>4205</v>
      </c>
      <c r="G1238" s="66">
        <v>59398241</v>
      </c>
      <c r="H1238" s="66">
        <v>0</v>
      </c>
      <c r="I1238" s="66" t="s">
        <v>4206</v>
      </c>
      <c r="J1238" s="67" t="s">
        <v>41</v>
      </c>
      <c r="K1238" s="67" t="s">
        <v>62</v>
      </c>
      <c r="L1238" s="67" t="s">
        <v>143</v>
      </c>
      <c r="M1238" s="67" t="s">
        <v>205</v>
      </c>
      <c r="N1238" s="67">
        <v>600</v>
      </c>
    </row>
    <row r="1239" spans="1:14" ht="20.25" hidden="1" customHeight="1" x14ac:dyDescent="0.25">
      <c r="A1239" s="64">
        <v>1130</v>
      </c>
      <c r="B1239" s="64" t="s">
        <v>4207</v>
      </c>
      <c r="C1239" s="64" t="s">
        <v>4208</v>
      </c>
      <c r="D1239" s="64" t="s">
        <v>201</v>
      </c>
      <c r="E1239" s="65">
        <v>41291</v>
      </c>
      <c r="F1239" s="66" t="s">
        <v>4209</v>
      </c>
      <c r="G1239" s="66">
        <v>54565041</v>
      </c>
      <c r="H1239" s="66">
        <v>0</v>
      </c>
      <c r="I1239" s="66" t="s">
        <v>4210</v>
      </c>
      <c r="J1239" s="67" t="s">
        <v>41</v>
      </c>
      <c r="K1239" s="67" t="s">
        <v>62</v>
      </c>
      <c r="L1239" s="67" t="s">
        <v>143</v>
      </c>
      <c r="M1239" s="67" t="s">
        <v>71</v>
      </c>
      <c r="N1239" s="67">
        <v>150</v>
      </c>
    </row>
    <row r="1240" spans="1:14" ht="20.25" hidden="1" customHeight="1" x14ac:dyDescent="0.25">
      <c r="A1240" s="64">
        <v>1113</v>
      </c>
      <c r="B1240" s="64" t="s">
        <v>4211</v>
      </c>
      <c r="C1240" s="64" t="s">
        <v>4212</v>
      </c>
      <c r="D1240" s="64" t="s">
        <v>203</v>
      </c>
      <c r="E1240" s="65">
        <v>25622</v>
      </c>
      <c r="F1240" s="66" t="s">
        <v>4213</v>
      </c>
      <c r="G1240" s="66">
        <v>57231496</v>
      </c>
      <c r="H1240" s="66" t="s">
        <v>4214</v>
      </c>
      <c r="I1240" s="66" t="s">
        <v>4215</v>
      </c>
      <c r="J1240" s="67" t="s">
        <v>66</v>
      </c>
      <c r="K1240" s="67" t="s">
        <v>33</v>
      </c>
      <c r="L1240" s="67" t="s">
        <v>143</v>
      </c>
      <c r="M1240" s="67" t="s">
        <v>205</v>
      </c>
      <c r="N1240" s="67">
        <v>600</v>
      </c>
    </row>
    <row r="1241" spans="1:14" ht="20.25" hidden="1" customHeight="1" x14ac:dyDescent="0.25">
      <c r="A1241" s="64">
        <v>1115</v>
      </c>
      <c r="B1241" s="64" t="s">
        <v>4216</v>
      </c>
      <c r="C1241" s="64" t="s">
        <v>4217</v>
      </c>
      <c r="D1241" s="64" t="s">
        <v>203</v>
      </c>
      <c r="E1241" s="65">
        <v>24977</v>
      </c>
      <c r="F1241" s="66" t="s">
        <v>4218</v>
      </c>
      <c r="G1241" s="66">
        <v>54961236</v>
      </c>
      <c r="H1241" s="66" t="s">
        <v>4219</v>
      </c>
      <c r="I1241" s="66">
        <v>0</v>
      </c>
      <c r="J1241" s="67" t="s">
        <v>66</v>
      </c>
      <c r="K1241" s="67" t="s">
        <v>33</v>
      </c>
      <c r="L1241" s="67" t="s">
        <v>143</v>
      </c>
      <c r="M1241" s="67" t="s">
        <v>205</v>
      </c>
      <c r="N1241" s="67">
        <v>600</v>
      </c>
    </row>
    <row r="1242" spans="1:14" ht="20.25" hidden="1" customHeight="1" x14ac:dyDescent="0.25">
      <c r="A1242" s="64">
        <v>1114</v>
      </c>
      <c r="B1242" s="64" t="s">
        <v>4220</v>
      </c>
      <c r="C1242" s="64" t="s">
        <v>4221</v>
      </c>
      <c r="D1242" s="64" t="s">
        <v>203</v>
      </c>
      <c r="E1242" s="65">
        <v>28300</v>
      </c>
      <c r="F1242" s="66" t="s">
        <v>4222</v>
      </c>
      <c r="G1242" s="66">
        <v>59145552</v>
      </c>
      <c r="H1242" s="66" t="s">
        <v>4223</v>
      </c>
      <c r="I1242" s="66">
        <v>0</v>
      </c>
      <c r="J1242" s="67" t="s">
        <v>66</v>
      </c>
      <c r="K1242" s="67" t="s">
        <v>33</v>
      </c>
      <c r="L1242" s="67" t="s">
        <v>143</v>
      </c>
      <c r="M1242" s="67" t="s">
        <v>205</v>
      </c>
      <c r="N1242" s="67">
        <v>600</v>
      </c>
    </row>
    <row r="1243" spans="1:14" ht="20.25" hidden="1" customHeight="1" x14ac:dyDescent="0.25">
      <c r="A1243" s="64">
        <v>1766</v>
      </c>
      <c r="B1243" s="64" t="s">
        <v>4224</v>
      </c>
      <c r="C1243" s="64" t="s">
        <v>4225</v>
      </c>
      <c r="D1243" s="64" t="s">
        <v>203</v>
      </c>
      <c r="E1243" s="65">
        <v>42060</v>
      </c>
      <c r="F1243" s="66" t="s">
        <v>4226</v>
      </c>
      <c r="G1243" s="66">
        <v>57129835</v>
      </c>
      <c r="H1243" s="66">
        <v>0</v>
      </c>
      <c r="I1243" s="66">
        <v>0</v>
      </c>
      <c r="J1243" s="67" t="s">
        <v>67</v>
      </c>
      <c r="K1243" s="67" t="s">
        <v>23</v>
      </c>
      <c r="L1243" s="67" t="s">
        <v>143</v>
      </c>
      <c r="M1243" s="67" t="s">
        <v>70</v>
      </c>
      <c r="N1243" s="67">
        <v>100</v>
      </c>
    </row>
    <row r="1244" spans="1:14" ht="20.25" hidden="1" customHeight="1" x14ac:dyDescent="0.25">
      <c r="A1244" s="64">
        <v>1768</v>
      </c>
      <c r="B1244" s="64" t="s">
        <v>4227</v>
      </c>
      <c r="C1244" s="64" t="s">
        <v>4228</v>
      </c>
      <c r="D1244" s="64" t="s">
        <v>203</v>
      </c>
      <c r="E1244" s="65">
        <v>42122</v>
      </c>
      <c r="F1244" s="66" t="s">
        <v>4229</v>
      </c>
      <c r="G1244" s="66">
        <v>57339494</v>
      </c>
      <c r="H1244" s="66">
        <v>0</v>
      </c>
      <c r="I1244" s="66">
        <v>0</v>
      </c>
      <c r="J1244" s="67" t="s">
        <v>67</v>
      </c>
      <c r="K1244" s="67" t="s">
        <v>23</v>
      </c>
      <c r="L1244" s="67" t="s">
        <v>143</v>
      </c>
      <c r="M1244" s="67" t="s">
        <v>70</v>
      </c>
      <c r="N1244" s="67">
        <v>100</v>
      </c>
    </row>
    <row r="1245" spans="1:14" ht="20.25" hidden="1" customHeight="1" x14ac:dyDescent="0.25">
      <c r="A1245" s="64">
        <v>1769</v>
      </c>
      <c r="B1245" s="64" t="s">
        <v>4224</v>
      </c>
      <c r="C1245" s="64" t="s">
        <v>4230</v>
      </c>
      <c r="D1245" s="64" t="s">
        <v>203</v>
      </c>
      <c r="E1245" s="65">
        <v>29329</v>
      </c>
      <c r="F1245" s="66" t="s">
        <v>4231</v>
      </c>
      <c r="G1245" s="75">
        <v>57129835</v>
      </c>
      <c r="H1245" s="66">
        <v>0</v>
      </c>
      <c r="I1245" s="66" t="s">
        <v>4232</v>
      </c>
      <c r="J1245" s="67" t="s">
        <v>67</v>
      </c>
      <c r="K1245" s="67" t="s">
        <v>23</v>
      </c>
      <c r="L1245" s="67" t="s">
        <v>146</v>
      </c>
      <c r="M1245" s="67" t="s">
        <v>380</v>
      </c>
      <c r="N1245" s="67">
        <v>600</v>
      </c>
    </row>
    <row r="1246" spans="1:14" ht="20.25" hidden="1" customHeight="1" x14ac:dyDescent="0.25">
      <c r="A1246" s="64">
        <v>1774</v>
      </c>
      <c r="B1246" s="64" t="s">
        <v>4233</v>
      </c>
      <c r="C1246" s="64" t="s">
        <v>4234</v>
      </c>
      <c r="D1246" s="64" t="s">
        <v>203</v>
      </c>
      <c r="E1246" s="65">
        <v>42356</v>
      </c>
      <c r="F1246" s="66" t="s">
        <v>4235</v>
      </c>
      <c r="G1246" s="66">
        <v>59180521</v>
      </c>
      <c r="H1246" s="66">
        <v>0</v>
      </c>
      <c r="I1246" s="66">
        <v>0</v>
      </c>
      <c r="J1246" s="67" t="s">
        <v>67</v>
      </c>
      <c r="K1246" s="67" t="s">
        <v>23</v>
      </c>
      <c r="L1246" s="67" t="s">
        <v>143</v>
      </c>
      <c r="M1246" s="67" t="s">
        <v>70</v>
      </c>
      <c r="N1246" s="67">
        <v>100</v>
      </c>
    </row>
    <row r="1247" spans="1:14" ht="20.25" hidden="1" customHeight="1" x14ac:dyDescent="0.25">
      <c r="A1247" s="64">
        <v>1775</v>
      </c>
      <c r="B1247" s="64" t="s">
        <v>4233</v>
      </c>
      <c r="C1247" s="64" t="s">
        <v>4236</v>
      </c>
      <c r="D1247" s="64" t="s">
        <v>201</v>
      </c>
      <c r="E1247" s="65">
        <v>41853</v>
      </c>
      <c r="F1247" s="66" t="s">
        <v>4235</v>
      </c>
      <c r="G1247" s="66">
        <v>59180521</v>
      </c>
      <c r="H1247" s="66">
        <v>0</v>
      </c>
      <c r="I1247" s="66">
        <v>0</v>
      </c>
      <c r="J1247" s="67" t="s">
        <v>67</v>
      </c>
      <c r="K1247" s="67" t="s">
        <v>23</v>
      </c>
      <c r="L1247" s="67" t="s">
        <v>143</v>
      </c>
      <c r="M1247" s="67" t="s">
        <v>70</v>
      </c>
      <c r="N1247" s="67">
        <v>100</v>
      </c>
    </row>
    <row r="1248" spans="1:14" ht="20.25" hidden="1" customHeight="1" x14ac:dyDescent="0.25">
      <c r="A1248" s="64">
        <v>2039</v>
      </c>
      <c r="B1248" s="64" t="s">
        <v>4237</v>
      </c>
      <c r="C1248" s="64" t="s">
        <v>4238</v>
      </c>
      <c r="D1248" s="64" t="s">
        <v>203</v>
      </c>
      <c r="E1248" s="65">
        <v>41503</v>
      </c>
      <c r="F1248" s="66" t="s">
        <v>4239</v>
      </c>
      <c r="G1248" s="66">
        <v>57950179</v>
      </c>
      <c r="H1248" s="66">
        <v>0</v>
      </c>
      <c r="I1248" s="66">
        <v>0</v>
      </c>
      <c r="J1248" s="67" t="s">
        <v>67</v>
      </c>
      <c r="K1248" s="67" t="s">
        <v>23</v>
      </c>
      <c r="L1248" s="67" t="s">
        <v>143</v>
      </c>
      <c r="M1248" s="67" t="s">
        <v>71</v>
      </c>
      <c r="N1248" s="67">
        <v>150</v>
      </c>
    </row>
    <row r="1249" spans="1:14" ht="20.25" hidden="1" customHeight="1" x14ac:dyDescent="0.25">
      <c r="A1249" s="64">
        <v>2403</v>
      </c>
      <c r="B1249" s="64" t="s">
        <v>4240</v>
      </c>
      <c r="C1249" s="64" t="s">
        <v>4241</v>
      </c>
      <c r="D1249" s="64" t="s">
        <v>201</v>
      </c>
      <c r="E1249" s="65">
        <v>41776</v>
      </c>
      <c r="F1249" s="66" t="s">
        <v>4242</v>
      </c>
      <c r="G1249" s="66" t="s">
        <v>4243</v>
      </c>
      <c r="H1249" s="66">
        <v>0</v>
      </c>
      <c r="I1249" s="66">
        <v>0</v>
      </c>
      <c r="J1249" s="67" t="s">
        <v>67</v>
      </c>
      <c r="K1249" s="67" t="s">
        <v>23</v>
      </c>
      <c r="L1249" s="67" t="s">
        <v>143</v>
      </c>
      <c r="M1249" s="67" t="s">
        <v>70</v>
      </c>
      <c r="N1249" s="67">
        <v>100</v>
      </c>
    </row>
    <row r="1250" spans="1:14" ht="20.25" hidden="1" customHeight="1" x14ac:dyDescent="0.25">
      <c r="A1250" s="64">
        <v>2524</v>
      </c>
      <c r="B1250" s="64" t="s">
        <v>4237</v>
      </c>
      <c r="C1250" s="64" t="s">
        <v>4244</v>
      </c>
      <c r="D1250" s="64" t="s">
        <v>203</v>
      </c>
      <c r="E1250" s="65">
        <v>42114</v>
      </c>
      <c r="F1250" s="66" t="s">
        <v>4239</v>
      </c>
      <c r="G1250" s="66">
        <v>57950179</v>
      </c>
      <c r="H1250" s="66">
        <v>0</v>
      </c>
      <c r="I1250" s="66">
        <v>0</v>
      </c>
      <c r="J1250" s="67" t="s">
        <v>67</v>
      </c>
      <c r="K1250" s="67" t="s">
        <v>23</v>
      </c>
      <c r="L1250" s="67" t="s">
        <v>143</v>
      </c>
      <c r="M1250" s="67" t="s">
        <v>70</v>
      </c>
      <c r="N1250" s="67">
        <v>100</v>
      </c>
    </row>
    <row r="1251" spans="1:14" ht="20.25" hidden="1" customHeight="1" x14ac:dyDescent="0.25">
      <c r="A1251" s="64">
        <v>2825</v>
      </c>
      <c r="B1251" s="64" t="s">
        <v>4245</v>
      </c>
      <c r="C1251" s="64" t="s">
        <v>4246</v>
      </c>
      <c r="D1251" s="64" t="s">
        <v>203</v>
      </c>
      <c r="E1251" s="65">
        <v>40839</v>
      </c>
      <c r="F1251" s="66" t="s">
        <v>4247</v>
      </c>
      <c r="G1251" s="66" t="s">
        <v>4248</v>
      </c>
      <c r="H1251" s="66">
        <v>0</v>
      </c>
      <c r="I1251" s="66">
        <v>0</v>
      </c>
      <c r="J1251" s="67" t="s">
        <v>67</v>
      </c>
      <c r="K1251" s="67" t="s">
        <v>23</v>
      </c>
      <c r="L1251" s="67" t="s">
        <v>143</v>
      </c>
      <c r="M1251" s="67" t="s">
        <v>202</v>
      </c>
      <c r="N1251" s="67">
        <v>150</v>
      </c>
    </row>
    <row r="1252" spans="1:14" ht="20.25" hidden="1" customHeight="1" x14ac:dyDescent="0.25">
      <c r="A1252" s="64">
        <v>3543</v>
      </c>
      <c r="B1252" s="64" t="s">
        <v>4224</v>
      </c>
      <c r="C1252" s="64" t="s">
        <v>4249</v>
      </c>
      <c r="D1252" s="64" t="s">
        <v>203</v>
      </c>
      <c r="E1252" s="65">
        <v>43510</v>
      </c>
      <c r="F1252" s="66" t="s">
        <v>4226</v>
      </c>
      <c r="G1252" s="66">
        <v>57129835</v>
      </c>
      <c r="H1252" s="66">
        <v>0</v>
      </c>
      <c r="I1252" s="66">
        <v>0</v>
      </c>
      <c r="J1252" s="67" t="s">
        <v>67</v>
      </c>
      <c r="K1252" s="67" t="s">
        <v>23</v>
      </c>
      <c r="L1252" s="67" t="s">
        <v>143</v>
      </c>
      <c r="M1252" s="67" t="s">
        <v>69</v>
      </c>
      <c r="N1252" s="67">
        <v>100</v>
      </c>
    </row>
    <row r="1253" spans="1:14" ht="20.25" hidden="1" customHeight="1" x14ac:dyDescent="0.25">
      <c r="A1253" s="64">
        <v>3544</v>
      </c>
      <c r="B1253" s="64" t="s">
        <v>4250</v>
      </c>
      <c r="C1253" s="64" t="s">
        <v>908</v>
      </c>
      <c r="D1253" s="64" t="s">
        <v>203</v>
      </c>
      <c r="E1253" s="65">
        <v>42635</v>
      </c>
      <c r="F1253" s="66" t="s">
        <v>4251</v>
      </c>
      <c r="G1253" s="66" t="s">
        <v>4252</v>
      </c>
      <c r="H1253" s="66">
        <v>0</v>
      </c>
      <c r="I1253" s="66">
        <v>0</v>
      </c>
      <c r="J1253" s="67" t="s">
        <v>67</v>
      </c>
      <c r="K1253" s="67" t="s">
        <v>23</v>
      </c>
      <c r="L1253" s="67" t="s">
        <v>143</v>
      </c>
      <c r="M1253" s="67" t="s">
        <v>69</v>
      </c>
      <c r="N1253" s="67">
        <v>100</v>
      </c>
    </row>
    <row r="1254" spans="1:14" ht="20.25" hidden="1" customHeight="1" x14ac:dyDescent="0.25">
      <c r="A1254" s="64">
        <v>3545</v>
      </c>
      <c r="B1254" s="64" t="s">
        <v>4250</v>
      </c>
      <c r="C1254" s="64" t="s">
        <v>4253</v>
      </c>
      <c r="D1254" s="64" t="s">
        <v>201</v>
      </c>
      <c r="E1254" s="65">
        <v>43360</v>
      </c>
      <c r="F1254" s="66" t="s">
        <v>4251</v>
      </c>
      <c r="G1254" s="66" t="s">
        <v>4252</v>
      </c>
      <c r="H1254" s="66">
        <v>0</v>
      </c>
      <c r="I1254" s="66">
        <v>0</v>
      </c>
      <c r="J1254" s="67" t="s">
        <v>67</v>
      </c>
      <c r="K1254" s="67" t="s">
        <v>23</v>
      </c>
      <c r="L1254" s="67" t="s">
        <v>143</v>
      </c>
      <c r="M1254" s="67" t="s">
        <v>69</v>
      </c>
      <c r="N1254" s="67">
        <v>100</v>
      </c>
    </row>
    <row r="1255" spans="1:14" ht="20.25" hidden="1" customHeight="1" x14ac:dyDescent="0.25">
      <c r="A1255" s="64">
        <v>3546</v>
      </c>
      <c r="B1255" s="64" t="s">
        <v>4250</v>
      </c>
      <c r="C1255" s="64" t="s">
        <v>4254</v>
      </c>
      <c r="D1255" s="64" t="s">
        <v>201</v>
      </c>
      <c r="E1255" s="65">
        <v>43929</v>
      </c>
      <c r="F1255" s="66" t="s">
        <v>4251</v>
      </c>
      <c r="G1255" s="66" t="s">
        <v>4252</v>
      </c>
      <c r="H1255" s="66">
        <v>0</v>
      </c>
      <c r="I1255" s="66">
        <v>0</v>
      </c>
      <c r="J1255" s="67" t="s">
        <v>67</v>
      </c>
      <c r="K1255" s="67" t="s">
        <v>23</v>
      </c>
      <c r="L1255" s="67" t="s">
        <v>143</v>
      </c>
      <c r="M1255" s="67" t="s">
        <v>69</v>
      </c>
      <c r="N1255" s="67">
        <v>100</v>
      </c>
    </row>
    <row r="1256" spans="1:14" ht="20.25" hidden="1" customHeight="1" x14ac:dyDescent="0.25">
      <c r="A1256" s="64">
        <v>3547</v>
      </c>
      <c r="B1256" s="64" t="s">
        <v>4255</v>
      </c>
      <c r="C1256" s="64" t="s">
        <v>4256</v>
      </c>
      <c r="D1256" s="64" t="s">
        <v>203</v>
      </c>
      <c r="E1256" s="65">
        <v>38435</v>
      </c>
      <c r="F1256" s="66" t="s">
        <v>4257</v>
      </c>
      <c r="G1256" s="66">
        <v>547445724</v>
      </c>
      <c r="H1256" s="66" t="s">
        <v>4258</v>
      </c>
      <c r="I1256" s="66" t="s">
        <v>4259</v>
      </c>
      <c r="J1256" s="67" t="s">
        <v>67</v>
      </c>
      <c r="K1256" s="67" t="s">
        <v>23</v>
      </c>
      <c r="L1256" s="67" t="s">
        <v>143</v>
      </c>
      <c r="M1256" s="67" t="s">
        <v>204</v>
      </c>
      <c r="N1256" s="67">
        <v>400</v>
      </c>
    </row>
    <row r="1257" spans="1:14" ht="20.25" hidden="1" customHeight="1" x14ac:dyDescent="0.25">
      <c r="A1257" s="64">
        <v>3548</v>
      </c>
      <c r="B1257" s="64" t="s">
        <v>4260</v>
      </c>
      <c r="C1257" s="64" t="s">
        <v>4261</v>
      </c>
      <c r="D1257" s="64" t="s">
        <v>201</v>
      </c>
      <c r="E1257" s="65">
        <v>39815</v>
      </c>
      <c r="F1257" s="66" t="s">
        <v>1190</v>
      </c>
      <c r="G1257" s="66">
        <v>54575776</v>
      </c>
      <c r="H1257" s="66">
        <v>0</v>
      </c>
      <c r="I1257" s="66" t="s">
        <v>4262</v>
      </c>
      <c r="J1257" s="67" t="s">
        <v>67</v>
      </c>
      <c r="K1257" s="67" t="s">
        <v>23</v>
      </c>
      <c r="L1257" s="67" t="s">
        <v>143</v>
      </c>
      <c r="M1257" s="67" t="s">
        <v>175</v>
      </c>
      <c r="N1257" s="67">
        <v>200</v>
      </c>
    </row>
    <row r="1258" spans="1:14" ht="20.25" hidden="1" customHeight="1" x14ac:dyDescent="0.25">
      <c r="A1258" s="64">
        <v>3125</v>
      </c>
      <c r="B1258" s="64" t="s">
        <v>4211</v>
      </c>
      <c r="C1258" s="64" t="s">
        <v>1665</v>
      </c>
      <c r="D1258" s="64" t="s">
        <v>203</v>
      </c>
      <c r="E1258" s="65">
        <v>40032</v>
      </c>
      <c r="F1258" s="66" t="s">
        <v>4263</v>
      </c>
      <c r="G1258" s="66">
        <v>58088032</v>
      </c>
      <c r="H1258" s="66">
        <v>0</v>
      </c>
      <c r="I1258" s="66" t="s">
        <v>4264</v>
      </c>
      <c r="J1258" s="67" t="s">
        <v>24</v>
      </c>
      <c r="K1258" s="67" t="s">
        <v>25</v>
      </c>
      <c r="L1258" s="67" t="s">
        <v>143</v>
      </c>
      <c r="M1258" s="67" t="s">
        <v>175</v>
      </c>
      <c r="N1258" s="67">
        <v>200</v>
      </c>
    </row>
    <row r="1259" spans="1:14" ht="20.25" hidden="1" customHeight="1" x14ac:dyDescent="0.25">
      <c r="A1259" s="64">
        <v>2626</v>
      </c>
      <c r="B1259" s="64" t="s">
        <v>4265</v>
      </c>
      <c r="C1259" s="64" t="s">
        <v>4266</v>
      </c>
      <c r="D1259" s="64" t="s">
        <v>201</v>
      </c>
      <c r="E1259" s="65">
        <v>38655</v>
      </c>
      <c r="F1259" s="66" t="s">
        <v>4267</v>
      </c>
      <c r="G1259" s="66">
        <v>54816756</v>
      </c>
      <c r="H1259" s="66">
        <v>0</v>
      </c>
      <c r="I1259" s="66" t="s">
        <v>4268</v>
      </c>
      <c r="J1259" s="67" t="s">
        <v>24</v>
      </c>
      <c r="K1259" s="67" t="s">
        <v>25</v>
      </c>
      <c r="L1259" s="67" t="s">
        <v>143</v>
      </c>
      <c r="M1259" s="67" t="s">
        <v>204</v>
      </c>
      <c r="N1259" s="67">
        <v>400</v>
      </c>
    </row>
    <row r="1260" spans="1:14" ht="20.25" hidden="1" customHeight="1" x14ac:dyDescent="0.25">
      <c r="A1260" s="64">
        <v>3549</v>
      </c>
      <c r="B1260" s="64" t="s">
        <v>4269</v>
      </c>
      <c r="C1260" s="64" t="s">
        <v>813</v>
      </c>
      <c r="D1260" s="64" t="s">
        <v>203</v>
      </c>
      <c r="E1260" s="65">
        <v>39971</v>
      </c>
      <c r="F1260" s="66" t="s">
        <v>4270</v>
      </c>
      <c r="G1260" s="66">
        <v>57509740</v>
      </c>
      <c r="H1260" s="66">
        <v>0</v>
      </c>
      <c r="I1260" s="66" t="s">
        <v>4271</v>
      </c>
      <c r="J1260" s="67" t="s">
        <v>24</v>
      </c>
      <c r="K1260" s="67" t="s">
        <v>25</v>
      </c>
      <c r="L1260" s="67" t="s">
        <v>143</v>
      </c>
      <c r="M1260" s="67" t="s">
        <v>175</v>
      </c>
      <c r="N1260" s="67">
        <v>200</v>
      </c>
    </row>
    <row r="1261" spans="1:14" ht="20.25" hidden="1" customHeight="1" x14ac:dyDescent="0.25">
      <c r="A1261" s="64">
        <v>3550</v>
      </c>
      <c r="B1261" s="64" t="s">
        <v>4272</v>
      </c>
      <c r="C1261" s="64" t="s">
        <v>4273</v>
      </c>
      <c r="D1261" s="64" t="s">
        <v>201</v>
      </c>
      <c r="E1261" s="65">
        <v>39844</v>
      </c>
      <c r="F1261" s="66" t="s">
        <v>4274</v>
      </c>
      <c r="G1261" s="66">
        <v>57957654</v>
      </c>
      <c r="H1261" s="66">
        <v>0</v>
      </c>
      <c r="I1261" s="66">
        <v>0</v>
      </c>
      <c r="J1261" s="67" t="s">
        <v>24</v>
      </c>
      <c r="K1261" s="67" t="s">
        <v>25</v>
      </c>
      <c r="L1261" s="67" t="s">
        <v>143</v>
      </c>
      <c r="M1261" s="67" t="s">
        <v>175</v>
      </c>
      <c r="N1261" s="67">
        <v>200</v>
      </c>
    </row>
    <row r="1262" spans="1:14" ht="20.25" hidden="1" customHeight="1" x14ac:dyDescent="0.25">
      <c r="A1262" s="64">
        <v>3551</v>
      </c>
      <c r="B1262" s="64" t="s">
        <v>296</v>
      </c>
      <c r="C1262" s="64" t="s">
        <v>4275</v>
      </c>
      <c r="D1262" s="64" t="s">
        <v>201</v>
      </c>
      <c r="E1262" s="65">
        <v>29433</v>
      </c>
      <c r="F1262" s="66" t="s">
        <v>3944</v>
      </c>
      <c r="G1262" s="66">
        <v>57377499</v>
      </c>
      <c r="H1262" s="66" t="s">
        <v>4276</v>
      </c>
      <c r="I1262" s="66" t="s">
        <v>4277</v>
      </c>
      <c r="J1262" s="67" t="s">
        <v>18</v>
      </c>
      <c r="K1262" s="67" t="s">
        <v>35</v>
      </c>
      <c r="L1262" s="67" t="s">
        <v>142</v>
      </c>
      <c r="M1262" s="67" t="s">
        <v>1211</v>
      </c>
      <c r="N1262" s="67">
        <v>600</v>
      </c>
    </row>
    <row r="1263" spans="1:14" ht="20.25" hidden="1" customHeight="1" x14ac:dyDescent="0.25">
      <c r="A1263" s="64">
        <v>2299</v>
      </c>
      <c r="B1263" s="64" t="s">
        <v>4278</v>
      </c>
      <c r="C1263" s="64" t="s">
        <v>4279</v>
      </c>
      <c r="D1263" s="64" t="s">
        <v>203</v>
      </c>
      <c r="E1263" s="65">
        <v>40209</v>
      </c>
      <c r="F1263" s="66" t="s">
        <v>4280</v>
      </c>
      <c r="G1263" s="66">
        <v>59022609</v>
      </c>
      <c r="H1263" s="66">
        <v>0</v>
      </c>
      <c r="I1263" s="66" t="s">
        <v>4281</v>
      </c>
      <c r="J1263" s="67" t="s">
        <v>8</v>
      </c>
      <c r="K1263" s="67" t="s">
        <v>27</v>
      </c>
      <c r="L1263" s="67" t="s">
        <v>143</v>
      </c>
      <c r="M1263" s="67" t="s">
        <v>202</v>
      </c>
      <c r="N1263" s="67">
        <v>150</v>
      </c>
    </row>
    <row r="1264" spans="1:14" ht="20.25" hidden="1" customHeight="1" x14ac:dyDescent="0.25">
      <c r="A1264" s="64">
        <v>2072</v>
      </c>
      <c r="B1264" s="64" t="s">
        <v>4282</v>
      </c>
      <c r="C1264" s="64" t="s">
        <v>4283</v>
      </c>
      <c r="D1264" s="64" t="s">
        <v>203</v>
      </c>
      <c r="E1264" s="65">
        <v>40250</v>
      </c>
      <c r="F1264" s="66" t="s">
        <v>4284</v>
      </c>
      <c r="G1264" s="66">
        <v>54946429</v>
      </c>
      <c r="H1264" s="66">
        <v>0</v>
      </c>
      <c r="I1264" s="66" t="s">
        <v>4285</v>
      </c>
      <c r="J1264" s="67" t="s">
        <v>8</v>
      </c>
      <c r="K1264" s="67" t="s">
        <v>27</v>
      </c>
      <c r="L1264" s="67" t="s">
        <v>143</v>
      </c>
      <c r="M1264" s="67" t="s">
        <v>202</v>
      </c>
      <c r="N1264" s="67">
        <v>150</v>
      </c>
    </row>
    <row r="1265" spans="1:14" ht="20.25" hidden="1" customHeight="1" x14ac:dyDescent="0.25">
      <c r="A1265" s="64">
        <v>3552</v>
      </c>
      <c r="B1265" s="64" t="s">
        <v>4286</v>
      </c>
      <c r="C1265" s="64" t="s">
        <v>294</v>
      </c>
      <c r="D1265" s="64" t="s">
        <v>203</v>
      </c>
      <c r="E1265" s="65">
        <v>37028</v>
      </c>
      <c r="F1265" s="66" t="s">
        <v>4287</v>
      </c>
      <c r="G1265" s="66">
        <v>57823443</v>
      </c>
      <c r="H1265" s="66" t="s">
        <v>4288</v>
      </c>
      <c r="I1265" s="66">
        <v>0</v>
      </c>
      <c r="J1265" s="67" t="s">
        <v>8</v>
      </c>
      <c r="K1265" s="67" t="s">
        <v>27</v>
      </c>
      <c r="L1265" s="67" t="s">
        <v>143</v>
      </c>
      <c r="M1265" s="67" t="s">
        <v>204</v>
      </c>
      <c r="N1265" s="67">
        <v>400</v>
      </c>
    </row>
    <row r="1266" spans="1:14" ht="20.25" hidden="1" customHeight="1" x14ac:dyDescent="0.25">
      <c r="A1266" s="64">
        <v>3553</v>
      </c>
      <c r="B1266" s="64" t="s">
        <v>2771</v>
      </c>
      <c r="C1266" s="64" t="s">
        <v>4289</v>
      </c>
      <c r="D1266" s="64" t="s">
        <v>203</v>
      </c>
      <c r="E1266" s="65">
        <v>38826</v>
      </c>
      <c r="F1266" s="66" t="s">
        <v>4290</v>
      </c>
      <c r="G1266" s="66">
        <v>59288636</v>
      </c>
      <c r="H1266" s="66">
        <v>0</v>
      </c>
      <c r="I1266" s="66" t="s">
        <v>4291</v>
      </c>
      <c r="J1266" s="67" t="s">
        <v>8</v>
      </c>
      <c r="K1266" s="67" t="s">
        <v>27</v>
      </c>
      <c r="L1266" s="67" t="s">
        <v>143</v>
      </c>
      <c r="M1266" s="67" t="s">
        <v>399</v>
      </c>
      <c r="N1266" s="67">
        <v>300</v>
      </c>
    </row>
    <row r="1267" spans="1:14" ht="20.25" hidden="1" customHeight="1" x14ac:dyDescent="0.25">
      <c r="A1267" s="64">
        <v>2248</v>
      </c>
      <c r="B1267" s="64" t="s">
        <v>214</v>
      </c>
      <c r="C1267" s="64" t="s">
        <v>4292</v>
      </c>
      <c r="D1267" s="64" t="s">
        <v>203</v>
      </c>
      <c r="E1267" s="65">
        <v>34515</v>
      </c>
      <c r="F1267" s="66" t="s">
        <v>4293</v>
      </c>
      <c r="G1267" s="66">
        <v>58112703</v>
      </c>
      <c r="H1267" s="66">
        <v>0</v>
      </c>
      <c r="I1267" s="66" t="s">
        <v>4294</v>
      </c>
      <c r="J1267" s="67" t="s">
        <v>58</v>
      </c>
      <c r="K1267" s="67" t="s">
        <v>29</v>
      </c>
      <c r="L1267" s="67" t="s">
        <v>143</v>
      </c>
      <c r="M1267" s="67" t="s">
        <v>204</v>
      </c>
      <c r="N1267" s="67">
        <v>400</v>
      </c>
    </row>
    <row r="1268" spans="1:14" ht="20.25" hidden="1" customHeight="1" x14ac:dyDescent="0.25">
      <c r="A1268" s="64">
        <v>2742</v>
      </c>
      <c r="B1268" s="64" t="s">
        <v>3954</v>
      </c>
      <c r="C1268" s="64" t="s">
        <v>1395</v>
      </c>
      <c r="D1268" s="64" t="s">
        <v>203</v>
      </c>
      <c r="E1268" s="65">
        <v>39707</v>
      </c>
      <c r="F1268" s="66" t="s">
        <v>1366</v>
      </c>
      <c r="G1268" s="66">
        <v>54737498</v>
      </c>
      <c r="H1268" s="66">
        <v>0</v>
      </c>
      <c r="I1268" s="66" t="s">
        <v>4295</v>
      </c>
      <c r="J1268" s="67" t="s">
        <v>58</v>
      </c>
      <c r="K1268" s="67" t="s">
        <v>29</v>
      </c>
      <c r="L1268" s="67" t="s">
        <v>143</v>
      </c>
      <c r="M1268" s="67" t="s">
        <v>175</v>
      </c>
      <c r="N1268" s="67">
        <v>200</v>
      </c>
    </row>
    <row r="1269" spans="1:14" ht="20.25" hidden="1" customHeight="1" x14ac:dyDescent="0.25">
      <c r="A1269" s="64">
        <v>2466</v>
      </c>
      <c r="B1269" s="64" t="s">
        <v>1530</v>
      </c>
      <c r="C1269" s="64" t="s">
        <v>4296</v>
      </c>
      <c r="D1269" s="64" t="s">
        <v>203</v>
      </c>
      <c r="E1269" s="65">
        <v>39274</v>
      </c>
      <c r="F1269" s="66" t="s">
        <v>4297</v>
      </c>
      <c r="G1269" s="66">
        <v>58757770</v>
      </c>
      <c r="H1269" s="66">
        <v>0</v>
      </c>
      <c r="I1269" s="66" t="s">
        <v>4298</v>
      </c>
      <c r="J1269" s="67" t="s">
        <v>58</v>
      </c>
      <c r="K1269" s="67" t="s">
        <v>29</v>
      </c>
      <c r="L1269" s="67" t="s">
        <v>143</v>
      </c>
      <c r="M1269" s="67" t="s">
        <v>399</v>
      </c>
      <c r="N1269" s="67">
        <v>300</v>
      </c>
    </row>
    <row r="1270" spans="1:14" ht="20.25" hidden="1" customHeight="1" x14ac:dyDescent="0.25">
      <c r="A1270" s="64">
        <v>2737</v>
      </c>
      <c r="B1270" s="64" t="s">
        <v>1530</v>
      </c>
      <c r="C1270" s="64" t="s">
        <v>4299</v>
      </c>
      <c r="D1270" s="64" t="s">
        <v>203</v>
      </c>
      <c r="E1270" s="65" t="s">
        <v>4300</v>
      </c>
      <c r="F1270" s="66" t="s">
        <v>4301</v>
      </c>
      <c r="G1270" s="66">
        <v>58756986</v>
      </c>
      <c r="H1270" s="66">
        <v>0</v>
      </c>
      <c r="I1270" s="66" t="s">
        <v>4302</v>
      </c>
      <c r="J1270" s="67" t="s">
        <v>58</v>
      </c>
      <c r="K1270" s="67" t="s">
        <v>29</v>
      </c>
      <c r="L1270" s="67" t="s">
        <v>143</v>
      </c>
      <c r="M1270" s="67" t="s">
        <v>202</v>
      </c>
      <c r="N1270" s="67">
        <v>150</v>
      </c>
    </row>
    <row r="1271" spans="1:14" ht="20.25" hidden="1" customHeight="1" x14ac:dyDescent="0.25">
      <c r="A1271" s="64">
        <v>2467</v>
      </c>
      <c r="B1271" s="64" t="s">
        <v>1391</v>
      </c>
      <c r="C1271" s="64" t="s">
        <v>4303</v>
      </c>
      <c r="D1271" s="64" t="s">
        <v>201</v>
      </c>
      <c r="E1271" s="65">
        <v>38837</v>
      </c>
      <c r="F1271" s="66" t="s">
        <v>4304</v>
      </c>
      <c r="G1271" s="66">
        <v>59026944</v>
      </c>
      <c r="H1271" s="66">
        <v>0</v>
      </c>
      <c r="I1271" s="66" t="s">
        <v>4298</v>
      </c>
      <c r="J1271" s="67" t="s">
        <v>58</v>
      </c>
      <c r="K1271" s="67" t="s">
        <v>29</v>
      </c>
      <c r="L1271" s="67" t="s">
        <v>143</v>
      </c>
      <c r="M1271" s="67" t="s">
        <v>399</v>
      </c>
      <c r="N1271" s="67">
        <v>300</v>
      </c>
    </row>
    <row r="1272" spans="1:14" ht="20.25" hidden="1" customHeight="1" x14ac:dyDescent="0.25">
      <c r="A1272" s="64">
        <v>2702</v>
      </c>
      <c r="B1272" s="64" t="s">
        <v>4305</v>
      </c>
      <c r="C1272" s="64" t="s">
        <v>4306</v>
      </c>
      <c r="D1272" s="64" t="s">
        <v>201</v>
      </c>
      <c r="E1272" s="65">
        <v>40508</v>
      </c>
      <c r="F1272" s="66" t="s">
        <v>4307</v>
      </c>
      <c r="G1272" s="66">
        <v>58140538</v>
      </c>
      <c r="H1272" s="66">
        <v>0</v>
      </c>
      <c r="I1272" s="66" t="s">
        <v>4308</v>
      </c>
      <c r="J1272" s="67" t="s">
        <v>58</v>
      </c>
      <c r="K1272" s="67" t="s">
        <v>29</v>
      </c>
      <c r="L1272" s="67" t="s">
        <v>143</v>
      </c>
      <c r="M1272" s="67" t="s">
        <v>202</v>
      </c>
      <c r="N1272" s="67">
        <v>150</v>
      </c>
    </row>
    <row r="1273" spans="1:14" ht="20.25" hidden="1" customHeight="1" x14ac:dyDescent="0.25">
      <c r="A1273" s="64">
        <v>2387</v>
      </c>
      <c r="B1273" s="64" t="s">
        <v>1274</v>
      </c>
      <c r="C1273" s="64" t="s">
        <v>4279</v>
      </c>
      <c r="D1273" s="64" t="s">
        <v>203</v>
      </c>
      <c r="E1273" s="65">
        <v>40247</v>
      </c>
      <c r="F1273" s="66" t="s">
        <v>4309</v>
      </c>
      <c r="G1273" s="66">
        <v>54999002</v>
      </c>
      <c r="H1273" s="66">
        <v>0</v>
      </c>
      <c r="I1273" s="66" t="s">
        <v>3965</v>
      </c>
      <c r="J1273" s="67" t="s">
        <v>58</v>
      </c>
      <c r="K1273" s="67" t="s">
        <v>29</v>
      </c>
      <c r="L1273" s="67" t="s">
        <v>143</v>
      </c>
      <c r="M1273" s="67" t="s">
        <v>202</v>
      </c>
      <c r="N1273" s="67">
        <v>150</v>
      </c>
    </row>
    <row r="1274" spans="1:14" ht="20.25" hidden="1" customHeight="1" x14ac:dyDescent="0.25">
      <c r="A1274" s="64">
        <v>2242</v>
      </c>
      <c r="B1274" s="64" t="s">
        <v>2030</v>
      </c>
      <c r="C1274" s="64" t="s">
        <v>4310</v>
      </c>
      <c r="D1274" s="64" t="s">
        <v>203</v>
      </c>
      <c r="E1274" s="65">
        <v>30460</v>
      </c>
      <c r="F1274" s="66" t="s">
        <v>4311</v>
      </c>
      <c r="G1274" s="66">
        <v>58770007</v>
      </c>
      <c r="H1274" s="66" t="s">
        <v>4312</v>
      </c>
      <c r="I1274" s="66" t="s">
        <v>4308</v>
      </c>
      <c r="J1274" s="67" t="s">
        <v>58</v>
      </c>
      <c r="K1274" s="67" t="s">
        <v>29</v>
      </c>
      <c r="L1274" s="67" t="s">
        <v>146</v>
      </c>
      <c r="M1274" s="67" t="s">
        <v>380</v>
      </c>
      <c r="N1274" s="67">
        <v>600</v>
      </c>
    </row>
    <row r="1275" spans="1:14" ht="20.25" hidden="1" customHeight="1" x14ac:dyDescent="0.25">
      <c r="A1275" s="64">
        <v>2439</v>
      </c>
      <c r="B1275" s="64" t="s">
        <v>1589</v>
      </c>
      <c r="C1275" s="64" t="s">
        <v>4313</v>
      </c>
      <c r="D1275" s="64" t="s">
        <v>203</v>
      </c>
      <c r="E1275" s="65">
        <v>39924</v>
      </c>
      <c r="F1275" s="66" t="s">
        <v>4314</v>
      </c>
      <c r="G1275" s="66">
        <v>54772636</v>
      </c>
      <c r="H1275" s="66">
        <v>0</v>
      </c>
      <c r="I1275" s="66" t="s">
        <v>4315</v>
      </c>
      <c r="J1275" s="67" t="s">
        <v>58</v>
      </c>
      <c r="K1275" s="67" t="s">
        <v>29</v>
      </c>
      <c r="L1275" s="67" t="s">
        <v>143</v>
      </c>
      <c r="M1275" s="67" t="s">
        <v>175</v>
      </c>
      <c r="N1275" s="67">
        <v>200</v>
      </c>
    </row>
    <row r="1276" spans="1:14" ht="20.25" hidden="1" customHeight="1" x14ac:dyDescent="0.25">
      <c r="A1276" s="64">
        <v>2783</v>
      </c>
      <c r="B1276" s="64" t="s">
        <v>1589</v>
      </c>
      <c r="C1276" s="64" t="s">
        <v>1213</v>
      </c>
      <c r="D1276" s="64" t="s">
        <v>203</v>
      </c>
      <c r="E1276" s="65">
        <v>36221</v>
      </c>
      <c r="F1276" s="66" t="s">
        <v>3958</v>
      </c>
      <c r="G1276" s="66">
        <v>0</v>
      </c>
      <c r="H1276" s="66">
        <v>0</v>
      </c>
      <c r="I1276" s="66">
        <v>0</v>
      </c>
      <c r="J1276" s="67" t="s">
        <v>58</v>
      </c>
      <c r="K1276" s="67" t="s">
        <v>29</v>
      </c>
      <c r="L1276" s="67" t="s">
        <v>143</v>
      </c>
      <c r="M1276" s="67" t="s">
        <v>204</v>
      </c>
      <c r="N1276" s="67">
        <v>400</v>
      </c>
    </row>
    <row r="1277" spans="1:14" ht="20.25" hidden="1" customHeight="1" x14ac:dyDescent="0.25">
      <c r="A1277" s="64">
        <v>2751</v>
      </c>
      <c r="B1277" s="64" t="s">
        <v>4316</v>
      </c>
      <c r="C1277" s="64" t="s">
        <v>4317</v>
      </c>
      <c r="D1277" s="64" t="s">
        <v>201</v>
      </c>
      <c r="E1277" s="65">
        <v>39477</v>
      </c>
      <c r="F1277" s="66" t="s">
        <v>4318</v>
      </c>
      <c r="G1277" s="66">
        <v>58180837</v>
      </c>
      <c r="H1277" s="66">
        <v>0</v>
      </c>
      <c r="I1277" s="66" t="s">
        <v>4319</v>
      </c>
      <c r="J1277" s="67" t="s">
        <v>58</v>
      </c>
      <c r="K1277" s="67" t="s">
        <v>29</v>
      </c>
      <c r="L1277" s="67" t="s">
        <v>143</v>
      </c>
      <c r="M1277" s="67" t="s">
        <v>175</v>
      </c>
      <c r="N1277" s="67">
        <v>200</v>
      </c>
    </row>
    <row r="1278" spans="1:14" ht="20.25" hidden="1" customHeight="1" x14ac:dyDescent="0.25">
      <c r="A1278" s="64">
        <v>2238</v>
      </c>
      <c r="B1278" s="64" t="s">
        <v>4320</v>
      </c>
      <c r="C1278" s="64" t="s">
        <v>4321</v>
      </c>
      <c r="D1278" s="64" t="s">
        <v>203</v>
      </c>
      <c r="E1278" s="65">
        <v>30189</v>
      </c>
      <c r="F1278" s="66" t="s">
        <v>4322</v>
      </c>
      <c r="G1278" s="66">
        <v>58752277</v>
      </c>
      <c r="H1278" s="66" t="s">
        <v>4323</v>
      </c>
      <c r="I1278" s="66" t="s">
        <v>4298</v>
      </c>
      <c r="J1278" s="67" t="s">
        <v>58</v>
      </c>
      <c r="K1278" s="67" t="s">
        <v>29</v>
      </c>
      <c r="L1278" s="67" t="s">
        <v>146</v>
      </c>
      <c r="M1278" s="67" t="s">
        <v>380</v>
      </c>
      <c r="N1278" s="67">
        <v>600</v>
      </c>
    </row>
    <row r="1279" spans="1:14" ht="20.25" hidden="1" customHeight="1" x14ac:dyDescent="0.25">
      <c r="A1279" s="64">
        <v>2249</v>
      </c>
      <c r="B1279" s="64" t="s">
        <v>1589</v>
      </c>
      <c r="C1279" s="64" t="s">
        <v>1213</v>
      </c>
      <c r="D1279" s="64" t="s">
        <v>203</v>
      </c>
      <c r="E1279" s="65">
        <v>40060</v>
      </c>
      <c r="F1279" s="66" t="s">
        <v>4324</v>
      </c>
      <c r="G1279" s="66">
        <v>58752277</v>
      </c>
      <c r="H1279" s="66">
        <v>0</v>
      </c>
      <c r="I1279" s="66" t="s">
        <v>4298</v>
      </c>
      <c r="J1279" s="67" t="s">
        <v>58</v>
      </c>
      <c r="K1279" s="67" t="s">
        <v>29</v>
      </c>
      <c r="L1279" s="67" t="s">
        <v>143</v>
      </c>
      <c r="M1279" s="67" t="s">
        <v>175</v>
      </c>
      <c r="N1279" s="67">
        <v>200</v>
      </c>
    </row>
    <row r="1280" spans="1:14" ht="20.25" hidden="1" customHeight="1" x14ac:dyDescent="0.25">
      <c r="A1280" s="64">
        <v>2374</v>
      </c>
      <c r="B1280" s="64" t="s">
        <v>1589</v>
      </c>
      <c r="C1280" s="64" t="s">
        <v>4325</v>
      </c>
      <c r="D1280" s="64" t="s">
        <v>201</v>
      </c>
      <c r="E1280" s="65">
        <v>38878</v>
      </c>
      <c r="F1280" s="66" t="s">
        <v>4326</v>
      </c>
      <c r="G1280" s="66">
        <v>0</v>
      </c>
      <c r="H1280" s="66">
        <v>0</v>
      </c>
      <c r="I1280" s="66">
        <v>0</v>
      </c>
      <c r="J1280" s="67" t="s">
        <v>58</v>
      </c>
      <c r="K1280" s="67" t="s">
        <v>29</v>
      </c>
      <c r="L1280" s="67" t="s">
        <v>143</v>
      </c>
      <c r="M1280" s="67" t="s">
        <v>399</v>
      </c>
      <c r="N1280" s="67">
        <v>300</v>
      </c>
    </row>
    <row r="1281" spans="1:14" ht="20.25" hidden="1" customHeight="1" x14ac:dyDescent="0.25">
      <c r="A1281" s="64">
        <v>2701</v>
      </c>
      <c r="B1281" s="64" t="s">
        <v>1589</v>
      </c>
      <c r="C1281" s="64" t="s">
        <v>4327</v>
      </c>
      <c r="D1281" s="64" t="s">
        <v>201</v>
      </c>
      <c r="E1281" s="65">
        <v>40144</v>
      </c>
      <c r="F1281" s="66" t="s">
        <v>4328</v>
      </c>
      <c r="G1281" s="66">
        <v>0</v>
      </c>
      <c r="H1281" s="66">
        <v>0</v>
      </c>
      <c r="I1281" s="66">
        <v>0</v>
      </c>
      <c r="J1281" s="67" t="s">
        <v>58</v>
      </c>
      <c r="K1281" s="67" t="s">
        <v>29</v>
      </c>
      <c r="L1281" s="67" t="s">
        <v>143</v>
      </c>
      <c r="M1281" s="67" t="s">
        <v>175</v>
      </c>
      <c r="N1281" s="67">
        <v>200</v>
      </c>
    </row>
    <row r="1282" spans="1:14" ht="20.25" hidden="1" customHeight="1" x14ac:dyDescent="0.25">
      <c r="A1282" s="64">
        <v>2682</v>
      </c>
      <c r="B1282" s="64" t="s">
        <v>1900</v>
      </c>
      <c r="C1282" s="64" t="s">
        <v>4329</v>
      </c>
      <c r="D1282" s="64" t="s">
        <v>201</v>
      </c>
      <c r="E1282" s="65">
        <v>39634</v>
      </c>
      <c r="F1282" s="66" t="s">
        <v>4330</v>
      </c>
      <c r="G1282" s="66">
        <v>59868284</v>
      </c>
      <c r="H1282" s="66">
        <v>0</v>
      </c>
      <c r="I1282" s="66" t="s">
        <v>4331</v>
      </c>
      <c r="J1282" s="67" t="s">
        <v>58</v>
      </c>
      <c r="K1282" s="67" t="s">
        <v>29</v>
      </c>
      <c r="L1282" s="67" t="s">
        <v>143</v>
      </c>
      <c r="M1282" s="67" t="s">
        <v>175</v>
      </c>
      <c r="N1282" s="67">
        <v>200</v>
      </c>
    </row>
    <row r="1283" spans="1:14" ht="20.25" hidden="1" customHeight="1" x14ac:dyDescent="0.25">
      <c r="A1283" s="64">
        <v>2681</v>
      </c>
      <c r="B1283" s="64" t="s">
        <v>4332</v>
      </c>
      <c r="C1283" s="64" t="s">
        <v>4333</v>
      </c>
      <c r="D1283" s="64" t="s">
        <v>201</v>
      </c>
      <c r="E1283" s="65">
        <v>40119</v>
      </c>
      <c r="F1283" s="66" t="s">
        <v>1555</v>
      </c>
      <c r="G1283" s="66">
        <v>59270882</v>
      </c>
      <c r="H1283" s="66">
        <v>0</v>
      </c>
      <c r="I1283" s="66" t="s">
        <v>4334</v>
      </c>
      <c r="J1283" s="67" t="s">
        <v>58</v>
      </c>
      <c r="K1283" s="67" t="s">
        <v>29</v>
      </c>
      <c r="L1283" s="67" t="s">
        <v>143</v>
      </c>
      <c r="M1283" s="67" t="s">
        <v>175</v>
      </c>
      <c r="N1283" s="67">
        <v>200</v>
      </c>
    </row>
    <row r="1284" spans="1:14" ht="20.25" hidden="1" customHeight="1" x14ac:dyDescent="0.25">
      <c r="A1284" s="64">
        <v>2235</v>
      </c>
      <c r="B1284" s="64" t="s">
        <v>1466</v>
      </c>
      <c r="C1284" s="64" t="s">
        <v>4335</v>
      </c>
      <c r="D1284" s="64" t="s">
        <v>203</v>
      </c>
      <c r="E1284" s="65">
        <v>31431</v>
      </c>
      <c r="F1284" s="66" t="s">
        <v>4336</v>
      </c>
      <c r="G1284" s="66">
        <v>57400325</v>
      </c>
      <c r="H1284" s="66" t="s">
        <v>4337</v>
      </c>
      <c r="I1284" s="66" t="s">
        <v>4338</v>
      </c>
      <c r="J1284" s="67" t="s">
        <v>58</v>
      </c>
      <c r="K1284" s="67" t="s">
        <v>29</v>
      </c>
      <c r="L1284" s="67" t="s">
        <v>146</v>
      </c>
      <c r="M1284" s="67" t="s">
        <v>380</v>
      </c>
      <c r="N1284" s="67">
        <v>600</v>
      </c>
    </row>
    <row r="1285" spans="1:14" ht="20.25" hidden="1" customHeight="1" x14ac:dyDescent="0.25">
      <c r="A1285" s="64">
        <v>2383</v>
      </c>
      <c r="B1285" s="64" t="s">
        <v>1036</v>
      </c>
      <c r="C1285" s="64" t="s">
        <v>4339</v>
      </c>
      <c r="D1285" s="64" t="s">
        <v>203</v>
      </c>
      <c r="E1285" s="65">
        <v>39682</v>
      </c>
      <c r="F1285" s="66" t="s">
        <v>4340</v>
      </c>
      <c r="G1285" s="66">
        <v>59087584</v>
      </c>
      <c r="H1285" s="66">
        <v>0</v>
      </c>
      <c r="I1285" s="66">
        <v>0</v>
      </c>
      <c r="J1285" s="67" t="s">
        <v>58</v>
      </c>
      <c r="K1285" s="67" t="s">
        <v>29</v>
      </c>
      <c r="L1285" s="67" t="s">
        <v>143</v>
      </c>
      <c r="M1285" s="67" t="s">
        <v>175</v>
      </c>
      <c r="N1285" s="67">
        <v>200</v>
      </c>
    </row>
    <row r="1286" spans="1:14" ht="20.25" hidden="1" customHeight="1" x14ac:dyDescent="0.25">
      <c r="A1286" s="64">
        <v>2236</v>
      </c>
      <c r="B1286" s="64" t="s">
        <v>4320</v>
      </c>
      <c r="C1286" s="64" t="s">
        <v>4341</v>
      </c>
      <c r="D1286" s="64" t="s">
        <v>203</v>
      </c>
      <c r="E1286" s="65">
        <v>32987</v>
      </c>
      <c r="F1286" s="66" t="s">
        <v>4342</v>
      </c>
      <c r="G1286" s="66">
        <v>57369828</v>
      </c>
      <c r="H1286" s="66">
        <v>0</v>
      </c>
      <c r="I1286" s="66" t="s">
        <v>4343</v>
      </c>
      <c r="J1286" s="67" t="s">
        <v>58</v>
      </c>
      <c r="K1286" s="67" t="s">
        <v>29</v>
      </c>
      <c r="L1286" s="67" t="s">
        <v>146</v>
      </c>
      <c r="M1286" s="67" t="s">
        <v>380</v>
      </c>
      <c r="N1286" s="67">
        <v>600</v>
      </c>
    </row>
    <row r="1287" spans="1:14" ht="20.25" hidden="1" customHeight="1" x14ac:dyDescent="0.25">
      <c r="A1287" s="64">
        <v>2244</v>
      </c>
      <c r="B1287" s="64" t="s">
        <v>1022</v>
      </c>
      <c r="C1287" s="64" t="s">
        <v>4344</v>
      </c>
      <c r="D1287" s="64" t="s">
        <v>203</v>
      </c>
      <c r="E1287" s="65">
        <v>24056</v>
      </c>
      <c r="F1287" s="66" t="s">
        <v>4345</v>
      </c>
      <c r="G1287" s="66">
        <v>58762372</v>
      </c>
      <c r="H1287" s="66" t="s">
        <v>4346</v>
      </c>
      <c r="I1287" s="66" t="s">
        <v>4347</v>
      </c>
      <c r="J1287" s="67" t="s">
        <v>58</v>
      </c>
      <c r="K1287" s="67" t="s">
        <v>29</v>
      </c>
      <c r="L1287" s="67" t="s">
        <v>146</v>
      </c>
      <c r="M1287" s="67" t="s">
        <v>380</v>
      </c>
      <c r="N1287" s="67">
        <v>600</v>
      </c>
    </row>
    <row r="1288" spans="1:14" ht="20.25" hidden="1" customHeight="1" x14ac:dyDescent="0.25">
      <c r="A1288" s="64">
        <v>2377</v>
      </c>
      <c r="B1288" s="64" t="s">
        <v>4348</v>
      </c>
      <c r="C1288" s="64" t="s">
        <v>4349</v>
      </c>
      <c r="D1288" s="64" t="s">
        <v>201</v>
      </c>
      <c r="E1288" s="65">
        <v>39156</v>
      </c>
      <c r="F1288" s="66" t="s">
        <v>4350</v>
      </c>
      <c r="G1288" s="66">
        <v>57449121</v>
      </c>
      <c r="H1288" s="66">
        <v>0</v>
      </c>
      <c r="I1288" s="66" t="s">
        <v>4351</v>
      </c>
      <c r="J1288" s="67" t="s">
        <v>58</v>
      </c>
      <c r="K1288" s="67" t="s">
        <v>29</v>
      </c>
      <c r="L1288" s="67" t="s">
        <v>143</v>
      </c>
      <c r="M1288" s="67" t="s">
        <v>399</v>
      </c>
      <c r="N1288" s="67">
        <v>300</v>
      </c>
    </row>
    <row r="1289" spans="1:14" ht="20.25" hidden="1" customHeight="1" x14ac:dyDescent="0.25">
      <c r="A1289" s="64">
        <v>2213</v>
      </c>
      <c r="B1289" s="64" t="s">
        <v>1274</v>
      </c>
      <c r="C1289" s="64" t="s">
        <v>4352</v>
      </c>
      <c r="D1289" s="64" t="s">
        <v>203</v>
      </c>
      <c r="E1289" s="65">
        <v>27519</v>
      </c>
      <c r="F1289" s="66" t="s">
        <v>4353</v>
      </c>
      <c r="G1289" s="66">
        <v>57245613</v>
      </c>
      <c r="H1289" s="66">
        <v>0</v>
      </c>
      <c r="I1289" s="66">
        <v>0</v>
      </c>
      <c r="J1289" s="67" t="s">
        <v>58</v>
      </c>
      <c r="K1289" s="67" t="s">
        <v>29</v>
      </c>
      <c r="L1289" s="67" t="s">
        <v>146</v>
      </c>
      <c r="M1289" s="67" t="s">
        <v>380</v>
      </c>
      <c r="N1289" s="67">
        <v>600</v>
      </c>
    </row>
    <row r="1290" spans="1:14" ht="20.25" hidden="1" customHeight="1" x14ac:dyDescent="0.25">
      <c r="A1290" s="64">
        <v>2215</v>
      </c>
      <c r="B1290" s="64" t="s">
        <v>4354</v>
      </c>
      <c r="C1290" s="64" t="s">
        <v>4355</v>
      </c>
      <c r="D1290" s="64" t="s">
        <v>203</v>
      </c>
      <c r="E1290" s="65">
        <v>35122</v>
      </c>
      <c r="F1290" s="66" t="s">
        <v>4356</v>
      </c>
      <c r="G1290" s="66">
        <v>59103104</v>
      </c>
      <c r="H1290" s="66">
        <v>0</v>
      </c>
      <c r="I1290" s="66">
        <v>0</v>
      </c>
      <c r="J1290" s="67" t="s">
        <v>58</v>
      </c>
      <c r="K1290" s="67" t="s">
        <v>29</v>
      </c>
      <c r="L1290" s="67" t="s">
        <v>146</v>
      </c>
      <c r="M1290" s="67" t="s">
        <v>380</v>
      </c>
      <c r="N1290" s="67">
        <v>600</v>
      </c>
    </row>
    <row r="1291" spans="1:14" ht="20.25" hidden="1" customHeight="1" x14ac:dyDescent="0.25">
      <c r="A1291" s="64">
        <v>2373</v>
      </c>
      <c r="B1291" s="64" t="s">
        <v>1274</v>
      </c>
      <c r="C1291" s="64" t="s">
        <v>408</v>
      </c>
      <c r="D1291" s="64" t="s">
        <v>203</v>
      </c>
      <c r="E1291" s="65">
        <v>39119</v>
      </c>
      <c r="F1291" s="66" t="s">
        <v>4357</v>
      </c>
      <c r="G1291" s="66">
        <v>54757750</v>
      </c>
      <c r="H1291" s="66">
        <v>0</v>
      </c>
      <c r="I1291" s="66" t="s">
        <v>1556</v>
      </c>
      <c r="J1291" s="67" t="s">
        <v>58</v>
      </c>
      <c r="K1291" s="67" t="s">
        <v>29</v>
      </c>
      <c r="L1291" s="67" t="s">
        <v>143</v>
      </c>
      <c r="M1291" s="67" t="s">
        <v>399</v>
      </c>
      <c r="N1291" s="67">
        <v>300</v>
      </c>
    </row>
    <row r="1292" spans="1:14" ht="20.25" hidden="1" customHeight="1" x14ac:dyDescent="0.25">
      <c r="A1292" s="64">
        <v>2456</v>
      </c>
      <c r="B1292" s="64" t="s">
        <v>293</v>
      </c>
      <c r="C1292" s="64" t="s">
        <v>4358</v>
      </c>
      <c r="D1292" s="64" t="s">
        <v>201</v>
      </c>
      <c r="E1292" s="65">
        <v>38445</v>
      </c>
      <c r="F1292" s="66" t="s">
        <v>4359</v>
      </c>
      <c r="G1292" s="66">
        <v>58118399</v>
      </c>
      <c r="H1292" s="66" t="s">
        <v>4360</v>
      </c>
      <c r="I1292" s="66" t="s">
        <v>4361</v>
      </c>
      <c r="J1292" s="67" t="s">
        <v>58</v>
      </c>
      <c r="K1292" s="67" t="s">
        <v>29</v>
      </c>
      <c r="L1292" s="67" t="s">
        <v>143</v>
      </c>
      <c r="M1292" s="67" t="s">
        <v>204</v>
      </c>
      <c r="N1292" s="67">
        <v>400</v>
      </c>
    </row>
    <row r="1293" spans="1:14" ht="20.25" hidden="1" customHeight="1" x14ac:dyDescent="0.25">
      <c r="A1293" s="64">
        <v>2381</v>
      </c>
      <c r="B1293" s="64" t="s">
        <v>3551</v>
      </c>
      <c r="C1293" s="64" t="s">
        <v>4362</v>
      </c>
      <c r="D1293" s="64" t="s">
        <v>201</v>
      </c>
      <c r="E1293" s="65">
        <v>40510</v>
      </c>
      <c r="F1293" s="66" t="s">
        <v>4363</v>
      </c>
      <c r="G1293" s="66">
        <v>58487227</v>
      </c>
      <c r="H1293" s="66">
        <v>0</v>
      </c>
      <c r="I1293" s="66">
        <v>0</v>
      </c>
      <c r="J1293" s="67" t="s">
        <v>58</v>
      </c>
      <c r="K1293" s="67" t="s">
        <v>29</v>
      </c>
      <c r="L1293" s="67" t="s">
        <v>143</v>
      </c>
      <c r="M1293" s="67" t="s">
        <v>202</v>
      </c>
      <c r="N1293" s="67">
        <v>150</v>
      </c>
    </row>
    <row r="1294" spans="1:14" ht="20.25" hidden="1" customHeight="1" x14ac:dyDescent="0.25">
      <c r="A1294" s="64">
        <v>2734</v>
      </c>
      <c r="B1294" s="64" t="s">
        <v>4364</v>
      </c>
      <c r="C1294" s="64" t="s">
        <v>4365</v>
      </c>
      <c r="D1294" s="64" t="s">
        <v>203</v>
      </c>
      <c r="E1294" s="65">
        <v>40180</v>
      </c>
      <c r="F1294" s="66" t="s">
        <v>4324</v>
      </c>
      <c r="G1294" s="66">
        <v>0</v>
      </c>
      <c r="H1294" s="66">
        <v>0</v>
      </c>
      <c r="I1294" s="66" t="s">
        <v>4366</v>
      </c>
      <c r="J1294" s="67" t="s">
        <v>58</v>
      </c>
      <c r="K1294" s="67" t="s">
        <v>29</v>
      </c>
      <c r="L1294" s="67" t="s">
        <v>143</v>
      </c>
      <c r="M1294" s="67" t="s">
        <v>202</v>
      </c>
      <c r="N1294" s="67">
        <v>150</v>
      </c>
    </row>
    <row r="1295" spans="1:14" ht="20.25" hidden="1" customHeight="1" x14ac:dyDescent="0.25">
      <c r="A1295" s="64">
        <v>3554</v>
      </c>
      <c r="B1295" s="64" t="s">
        <v>4320</v>
      </c>
      <c r="C1295" s="64" t="s">
        <v>4367</v>
      </c>
      <c r="D1295" s="64" t="s">
        <v>203</v>
      </c>
      <c r="E1295" s="65">
        <v>40444</v>
      </c>
      <c r="F1295" s="66" t="s">
        <v>4368</v>
      </c>
      <c r="G1295" s="66">
        <v>0</v>
      </c>
      <c r="H1295" s="66">
        <v>0</v>
      </c>
      <c r="I1295" s="66">
        <v>0</v>
      </c>
      <c r="J1295" s="67" t="s">
        <v>58</v>
      </c>
      <c r="K1295" s="67" t="s">
        <v>29</v>
      </c>
      <c r="L1295" s="67" t="s">
        <v>143</v>
      </c>
      <c r="M1295" s="67" t="s">
        <v>202</v>
      </c>
      <c r="N1295" s="67">
        <v>150</v>
      </c>
    </row>
    <row r="1296" spans="1:14" ht="20.25" hidden="1" customHeight="1" x14ac:dyDescent="0.25">
      <c r="A1296" s="64">
        <v>3555</v>
      </c>
      <c r="B1296" s="64" t="s">
        <v>1553</v>
      </c>
      <c r="C1296" s="64" t="s">
        <v>4369</v>
      </c>
      <c r="D1296" s="64" t="s">
        <v>201</v>
      </c>
      <c r="E1296" s="65">
        <v>40439</v>
      </c>
      <c r="F1296" s="66" t="s">
        <v>4370</v>
      </c>
      <c r="G1296" s="66">
        <v>0</v>
      </c>
      <c r="H1296" s="66">
        <v>0</v>
      </c>
      <c r="I1296" s="66">
        <v>0</v>
      </c>
      <c r="J1296" s="67" t="s">
        <v>58</v>
      </c>
      <c r="K1296" s="67" t="s">
        <v>29</v>
      </c>
      <c r="L1296" s="67" t="s">
        <v>143</v>
      </c>
      <c r="M1296" s="67" t="s">
        <v>202</v>
      </c>
      <c r="N1296" s="67">
        <v>150</v>
      </c>
    </row>
    <row r="1297" spans="1:14" ht="20.25" hidden="1" customHeight="1" x14ac:dyDescent="0.25">
      <c r="A1297" s="64">
        <v>3556</v>
      </c>
      <c r="B1297" s="64" t="s">
        <v>1349</v>
      </c>
      <c r="C1297" s="64" t="s">
        <v>4371</v>
      </c>
      <c r="D1297" s="64" t="s">
        <v>201</v>
      </c>
      <c r="E1297" s="65">
        <v>37613</v>
      </c>
      <c r="F1297" s="66" t="s">
        <v>4372</v>
      </c>
      <c r="G1297" s="66">
        <v>0</v>
      </c>
      <c r="H1297" s="66">
        <v>0</v>
      </c>
      <c r="I1297" s="66">
        <v>0</v>
      </c>
      <c r="J1297" s="67" t="s">
        <v>58</v>
      </c>
      <c r="K1297" s="67" t="s">
        <v>29</v>
      </c>
      <c r="L1297" s="67" t="s">
        <v>143</v>
      </c>
      <c r="M1297" s="67" t="s">
        <v>204</v>
      </c>
      <c r="N1297" s="67">
        <v>400</v>
      </c>
    </row>
    <row r="1298" spans="1:14" ht="20.25" hidden="1" customHeight="1" x14ac:dyDescent="0.25">
      <c r="A1298" s="64">
        <v>3557</v>
      </c>
      <c r="B1298" s="64" t="s">
        <v>4373</v>
      </c>
      <c r="C1298" s="64" t="s">
        <v>4374</v>
      </c>
      <c r="D1298" s="64" t="s">
        <v>201</v>
      </c>
      <c r="E1298" s="65">
        <v>38839</v>
      </c>
      <c r="F1298" s="66" t="s">
        <v>4375</v>
      </c>
      <c r="G1298" s="66">
        <v>0</v>
      </c>
      <c r="H1298" s="66">
        <v>0</v>
      </c>
      <c r="I1298" s="66">
        <v>0</v>
      </c>
      <c r="J1298" s="67" t="s">
        <v>58</v>
      </c>
      <c r="K1298" s="67" t="s">
        <v>29</v>
      </c>
      <c r="L1298" s="67" t="s">
        <v>143</v>
      </c>
      <c r="M1298" s="67" t="s">
        <v>399</v>
      </c>
      <c r="N1298" s="67">
        <v>300</v>
      </c>
    </row>
    <row r="1299" spans="1:14" ht="20.25" hidden="1" customHeight="1" x14ac:dyDescent="0.25">
      <c r="A1299" s="64">
        <v>3558</v>
      </c>
      <c r="B1299" s="64" t="s">
        <v>4376</v>
      </c>
      <c r="C1299" s="64" t="s">
        <v>4377</v>
      </c>
      <c r="D1299" s="64" t="s">
        <v>203</v>
      </c>
      <c r="E1299" s="65">
        <v>36428</v>
      </c>
      <c r="F1299" s="66" t="s">
        <v>4378</v>
      </c>
      <c r="G1299" s="66">
        <v>0</v>
      </c>
      <c r="H1299" s="66">
        <v>0</v>
      </c>
      <c r="I1299" s="66">
        <v>0</v>
      </c>
      <c r="J1299" s="67" t="s">
        <v>58</v>
      </c>
      <c r="K1299" s="67" t="s">
        <v>29</v>
      </c>
      <c r="L1299" s="67" t="s">
        <v>143</v>
      </c>
      <c r="M1299" s="67" t="s">
        <v>204</v>
      </c>
      <c r="N1299" s="67">
        <v>400</v>
      </c>
    </row>
    <row r="1300" spans="1:14" ht="20.25" hidden="1" customHeight="1" x14ac:dyDescent="0.25">
      <c r="A1300" s="64">
        <v>3559</v>
      </c>
      <c r="B1300" s="64" t="s">
        <v>4379</v>
      </c>
      <c r="C1300" s="64" t="s">
        <v>4380</v>
      </c>
      <c r="D1300" s="64" t="s">
        <v>203</v>
      </c>
      <c r="E1300" s="65">
        <v>39976</v>
      </c>
      <c r="F1300" s="66" t="s">
        <v>4381</v>
      </c>
      <c r="G1300" s="66">
        <v>0</v>
      </c>
      <c r="H1300" s="66">
        <v>0</v>
      </c>
      <c r="I1300" s="66">
        <v>0</v>
      </c>
      <c r="J1300" s="67" t="s">
        <v>58</v>
      </c>
      <c r="K1300" s="67" t="s">
        <v>29</v>
      </c>
      <c r="L1300" s="67" t="s">
        <v>143</v>
      </c>
      <c r="M1300" s="67" t="s">
        <v>175</v>
      </c>
      <c r="N1300" s="67">
        <v>200</v>
      </c>
    </row>
    <row r="1301" spans="1:14" ht="20.25" hidden="1" customHeight="1" x14ac:dyDescent="0.25">
      <c r="A1301" s="64">
        <v>3560</v>
      </c>
      <c r="B1301" s="64" t="s">
        <v>1573</v>
      </c>
      <c r="C1301" s="64" t="s">
        <v>4382</v>
      </c>
      <c r="D1301" s="64" t="s">
        <v>201</v>
      </c>
      <c r="E1301" s="65">
        <v>40973</v>
      </c>
      <c r="F1301" s="66" t="s">
        <v>4383</v>
      </c>
      <c r="G1301" s="66">
        <v>0</v>
      </c>
      <c r="H1301" s="66">
        <v>0</v>
      </c>
      <c r="I1301" s="66">
        <v>0</v>
      </c>
      <c r="J1301" s="67" t="s">
        <v>58</v>
      </c>
      <c r="K1301" s="67" t="s">
        <v>29</v>
      </c>
      <c r="L1301" s="67" t="s">
        <v>143</v>
      </c>
      <c r="M1301" s="67" t="s">
        <v>71</v>
      </c>
      <c r="N1301" s="67">
        <v>150</v>
      </c>
    </row>
    <row r="1302" spans="1:14" ht="20.25" hidden="1" customHeight="1" x14ac:dyDescent="0.25">
      <c r="A1302" s="64">
        <v>3561</v>
      </c>
      <c r="B1302" s="64" t="s">
        <v>4384</v>
      </c>
      <c r="C1302" s="64" t="s">
        <v>4385</v>
      </c>
      <c r="D1302" s="64" t="s">
        <v>203</v>
      </c>
      <c r="E1302" s="65">
        <v>28688</v>
      </c>
      <c r="F1302" s="66" t="s">
        <v>4386</v>
      </c>
      <c r="G1302" s="66">
        <v>0</v>
      </c>
      <c r="H1302" s="66">
        <v>0</v>
      </c>
      <c r="I1302" s="66">
        <v>0</v>
      </c>
      <c r="J1302" s="67" t="s">
        <v>58</v>
      </c>
      <c r="K1302" s="67" t="s">
        <v>29</v>
      </c>
      <c r="L1302" s="67" t="s">
        <v>146</v>
      </c>
      <c r="M1302" s="67" t="s">
        <v>1211</v>
      </c>
      <c r="N1302" s="67">
        <v>600</v>
      </c>
    </row>
    <row r="1303" spans="1:14" ht="20.25" hidden="1" customHeight="1" x14ac:dyDescent="0.25">
      <c r="A1303" s="64">
        <v>1592</v>
      </c>
      <c r="B1303" s="64" t="s">
        <v>1062</v>
      </c>
      <c r="C1303" s="64" t="s">
        <v>215</v>
      </c>
      <c r="D1303" s="64" t="s">
        <v>203</v>
      </c>
      <c r="E1303" s="65">
        <v>39702</v>
      </c>
      <c r="F1303" s="66" t="s">
        <v>1064</v>
      </c>
      <c r="G1303" s="66">
        <v>57235027</v>
      </c>
      <c r="H1303" s="66">
        <v>0</v>
      </c>
      <c r="I1303" s="66" t="s">
        <v>1025</v>
      </c>
      <c r="J1303" s="67" t="s">
        <v>63</v>
      </c>
      <c r="K1303" s="67" t="s">
        <v>35</v>
      </c>
      <c r="L1303" s="67" t="s">
        <v>143</v>
      </c>
      <c r="M1303" s="67" t="s">
        <v>175</v>
      </c>
      <c r="N1303" s="67">
        <v>200</v>
      </c>
    </row>
    <row r="1304" spans="1:14" ht="20.25" hidden="1" customHeight="1" x14ac:dyDescent="0.25">
      <c r="A1304" s="64">
        <v>2170</v>
      </c>
      <c r="B1304" s="64" t="s">
        <v>4387</v>
      </c>
      <c r="C1304" s="64" t="s">
        <v>1112</v>
      </c>
      <c r="D1304" s="64" t="s">
        <v>203</v>
      </c>
      <c r="E1304" s="65">
        <v>38453</v>
      </c>
      <c r="F1304" s="66" t="s">
        <v>4388</v>
      </c>
      <c r="G1304" s="66">
        <v>59389424</v>
      </c>
      <c r="H1304" s="66">
        <v>0</v>
      </c>
      <c r="I1304" s="66" t="s">
        <v>4389</v>
      </c>
      <c r="J1304" s="67" t="s">
        <v>3</v>
      </c>
      <c r="K1304" s="67" t="s">
        <v>26</v>
      </c>
      <c r="L1304" s="67" t="s">
        <v>143</v>
      </c>
      <c r="M1304" s="67" t="s">
        <v>204</v>
      </c>
      <c r="N1304" s="67">
        <v>400</v>
      </c>
    </row>
    <row r="1305" spans="1:14" ht="20.25" hidden="1" customHeight="1" x14ac:dyDescent="0.25">
      <c r="A1305" s="64">
        <v>3562</v>
      </c>
      <c r="B1305" s="64" t="s">
        <v>4390</v>
      </c>
      <c r="C1305" s="64" t="s">
        <v>4391</v>
      </c>
      <c r="D1305" s="64" t="s">
        <v>203</v>
      </c>
      <c r="E1305" s="65">
        <v>30334</v>
      </c>
      <c r="F1305" s="66" t="s">
        <v>4392</v>
      </c>
      <c r="G1305" s="66">
        <v>353876552245</v>
      </c>
      <c r="H1305" s="66" t="s">
        <v>4393</v>
      </c>
      <c r="I1305" s="66" t="s">
        <v>4394</v>
      </c>
      <c r="J1305" s="67" t="s">
        <v>197</v>
      </c>
      <c r="K1305" s="67" t="s">
        <v>23</v>
      </c>
      <c r="L1305" s="67" t="s">
        <v>143</v>
      </c>
      <c r="M1305" s="67" t="s">
        <v>205</v>
      </c>
      <c r="N1305" s="67">
        <v>600</v>
      </c>
    </row>
    <row r="1306" spans="1:14" ht="20.25" hidden="1" customHeight="1" x14ac:dyDescent="0.25">
      <c r="A1306" s="64">
        <v>3563</v>
      </c>
      <c r="B1306" s="64" t="s">
        <v>872</v>
      </c>
      <c r="C1306" s="64" t="s">
        <v>4395</v>
      </c>
      <c r="D1306" s="64" t="s">
        <v>203</v>
      </c>
      <c r="E1306" s="65">
        <v>36154</v>
      </c>
      <c r="F1306" s="66" t="s">
        <v>4396</v>
      </c>
      <c r="G1306" s="66">
        <v>57408905</v>
      </c>
      <c r="H1306" s="66" t="s">
        <v>4397</v>
      </c>
      <c r="I1306" s="66">
        <v>0</v>
      </c>
      <c r="J1306" s="67" t="s">
        <v>197</v>
      </c>
      <c r="K1306" s="67" t="s">
        <v>23</v>
      </c>
      <c r="L1306" s="67" t="s">
        <v>143</v>
      </c>
      <c r="M1306" s="67" t="s">
        <v>204</v>
      </c>
      <c r="N1306" s="67">
        <v>400</v>
      </c>
    </row>
    <row r="1307" spans="1:14" ht="20.25" hidden="1" customHeight="1" x14ac:dyDescent="0.25">
      <c r="A1307" s="64">
        <v>3564</v>
      </c>
      <c r="B1307" s="64" t="s">
        <v>216</v>
      </c>
      <c r="C1307" s="64" t="s">
        <v>4398</v>
      </c>
      <c r="D1307" s="64" t="s">
        <v>203</v>
      </c>
      <c r="E1307" s="65">
        <v>29575</v>
      </c>
      <c r="F1307" s="66" t="s">
        <v>4399</v>
      </c>
      <c r="G1307" s="66">
        <v>58097109</v>
      </c>
      <c r="H1307" s="66" t="s">
        <v>4400</v>
      </c>
      <c r="I1307" s="66">
        <v>0</v>
      </c>
      <c r="J1307" s="67" t="s">
        <v>197</v>
      </c>
      <c r="K1307" s="67" t="s">
        <v>23</v>
      </c>
      <c r="L1307" s="67" t="s">
        <v>146</v>
      </c>
      <c r="M1307" s="67" t="s">
        <v>1211</v>
      </c>
      <c r="N1307" s="67">
        <v>600</v>
      </c>
    </row>
    <row r="1308" spans="1:14" ht="20.25" hidden="1" customHeight="1" x14ac:dyDescent="0.25">
      <c r="A1308" s="64">
        <v>3565</v>
      </c>
      <c r="B1308" s="64" t="s">
        <v>4401</v>
      </c>
      <c r="C1308" s="64" t="s">
        <v>4402</v>
      </c>
      <c r="D1308" s="64" t="s">
        <v>203</v>
      </c>
      <c r="E1308" s="65">
        <v>35487</v>
      </c>
      <c r="F1308" s="66" t="s">
        <v>4403</v>
      </c>
      <c r="G1308" s="66">
        <v>0</v>
      </c>
      <c r="H1308" s="66" t="s">
        <v>4404</v>
      </c>
      <c r="I1308" s="66" t="s">
        <v>4405</v>
      </c>
      <c r="J1308" s="67" t="s">
        <v>197</v>
      </c>
      <c r="K1308" s="67" t="s">
        <v>23</v>
      </c>
      <c r="L1308" s="67" t="s">
        <v>143</v>
      </c>
      <c r="M1308" s="67" t="s">
        <v>204</v>
      </c>
      <c r="N1308" s="67">
        <v>400</v>
      </c>
    </row>
    <row r="1309" spans="1:14" ht="20.25" hidden="1" customHeight="1" x14ac:dyDescent="0.25">
      <c r="A1309" s="64">
        <v>3566</v>
      </c>
      <c r="B1309" s="64" t="s">
        <v>4406</v>
      </c>
      <c r="C1309" s="64" t="s">
        <v>4407</v>
      </c>
      <c r="D1309" s="64" t="s">
        <v>201</v>
      </c>
      <c r="E1309" s="65">
        <v>34788</v>
      </c>
      <c r="F1309" s="66" t="s">
        <v>4408</v>
      </c>
      <c r="G1309" s="66">
        <v>33610165541</v>
      </c>
      <c r="H1309" s="66" t="s">
        <v>4409</v>
      </c>
      <c r="I1309" s="66" t="s">
        <v>4410</v>
      </c>
      <c r="J1309" s="67" t="s">
        <v>197</v>
      </c>
      <c r="K1309" s="67" t="s">
        <v>23</v>
      </c>
      <c r="L1309" s="67" t="s">
        <v>143</v>
      </c>
      <c r="M1309" s="67" t="s">
        <v>204</v>
      </c>
      <c r="N1309" s="67">
        <v>400</v>
      </c>
    </row>
    <row r="1310" spans="1:14" ht="20.25" hidden="1" customHeight="1" x14ac:dyDescent="0.25">
      <c r="A1310" s="64">
        <v>2668</v>
      </c>
      <c r="B1310" s="64" t="s">
        <v>4411</v>
      </c>
      <c r="C1310" s="64" t="s">
        <v>4412</v>
      </c>
      <c r="D1310" s="64" t="s">
        <v>201</v>
      </c>
      <c r="E1310" s="65">
        <v>33918</v>
      </c>
      <c r="F1310" s="66" t="s">
        <v>4413</v>
      </c>
      <c r="G1310" s="66">
        <v>0</v>
      </c>
      <c r="H1310" s="66">
        <v>0</v>
      </c>
      <c r="I1310" s="66">
        <v>0</v>
      </c>
      <c r="J1310" s="67" t="s">
        <v>22</v>
      </c>
      <c r="K1310" s="67" t="s">
        <v>26</v>
      </c>
      <c r="L1310" s="67" t="s">
        <v>143</v>
      </c>
      <c r="M1310" s="67" t="s">
        <v>204</v>
      </c>
      <c r="N1310" s="67">
        <v>400</v>
      </c>
    </row>
    <row r="1311" spans="1:14" ht="20.25" hidden="1" customHeight="1" x14ac:dyDescent="0.25">
      <c r="A1311" s="64">
        <v>3567</v>
      </c>
      <c r="B1311" s="64" t="s">
        <v>4414</v>
      </c>
      <c r="C1311" s="64" t="s">
        <v>4415</v>
      </c>
      <c r="D1311" s="64" t="s">
        <v>203</v>
      </c>
      <c r="E1311" s="65">
        <v>38772</v>
      </c>
      <c r="F1311" s="66" t="s">
        <v>4416</v>
      </c>
      <c r="G1311" s="66">
        <v>59224960</v>
      </c>
      <c r="H1311" s="66" t="s">
        <v>4417</v>
      </c>
      <c r="I1311" s="66" t="s">
        <v>4418</v>
      </c>
      <c r="J1311" s="67" t="s">
        <v>22</v>
      </c>
      <c r="K1311" s="67" t="s">
        <v>26</v>
      </c>
      <c r="L1311" s="67" t="s">
        <v>143</v>
      </c>
      <c r="M1311" s="67" t="s">
        <v>399</v>
      </c>
      <c r="N1311" s="67">
        <v>300</v>
      </c>
    </row>
    <row r="1312" spans="1:14" ht="20.25" hidden="1" customHeight="1" x14ac:dyDescent="0.25">
      <c r="A1312" s="64">
        <v>3568</v>
      </c>
      <c r="B1312" s="64" t="s">
        <v>2259</v>
      </c>
      <c r="C1312" s="64" t="s">
        <v>4419</v>
      </c>
      <c r="D1312" s="64" t="s">
        <v>201</v>
      </c>
      <c r="E1312" s="65">
        <v>43588</v>
      </c>
      <c r="F1312" s="66" t="s">
        <v>4420</v>
      </c>
      <c r="G1312" s="66">
        <v>54944227</v>
      </c>
      <c r="H1312" s="66" t="s">
        <v>4421</v>
      </c>
      <c r="I1312" s="66">
        <v>0</v>
      </c>
      <c r="J1312" s="67" t="s">
        <v>22</v>
      </c>
      <c r="K1312" s="67" t="s">
        <v>26</v>
      </c>
      <c r="L1312" s="67" t="s">
        <v>143</v>
      </c>
      <c r="M1312" s="67" t="s">
        <v>69</v>
      </c>
      <c r="N1312" s="67">
        <v>100</v>
      </c>
    </row>
    <row r="1313" spans="1:14" ht="20.25" hidden="1" customHeight="1" x14ac:dyDescent="0.25">
      <c r="A1313" s="64">
        <v>3569</v>
      </c>
      <c r="B1313" s="64" t="s">
        <v>4422</v>
      </c>
      <c r="C1313" s="64" t="s">
        <v>4423</v>
      </c>
      <c r="D1313" s="64" t="s">
        <v>201</v>
      </c>
      <c r="E1313" s="65">
        <v>42447</v>
      </c>
      <c r="F1313" s="66" t="s">
        <v>4424</v>
      </c>
      <c r="G1313" s="66">
        <v>54231673</v>
      </c>
      <c r="H1313" s="66" t="s">
        <v>4425</v>
      </c>
      <c r="I1313" s="66">
        <v>0</v>
      </c>
      <c r="J1313" s="67" t="s">
        <v>22</v>
      </c>
      <c r="K1313" s="67" t="s">
        <v>26</v>
      </c>
      <c r="L1313" s="67" t="s">
        <v>143</v>
      </c>
      <c r="M1313" s="67" t="s">
        <v>69</v>
      </c>
      <c r="N1313" s="67">
        <v>100</v>
      </c>
    </row>
    <row r="1314" spans="1:14" ht="20.25" hidden="1" customHeight="1" x14ac:dyDescent="0.25">
      <c r="A1314" s="64">
        <v>3570</v>
      </c>
      <c r="B1314" s="64" t="s">
        <v>4426</v>
      </c>
      <c r="C1314" s="64" t="s">
        <v>4427</v>
      </c>
      <c r="D1314" s="64" t="s">
        <v>201</v>
      </c>
      <c r="E1314" s="65">
        <v>43115</v>
      </c>
      <c r="F1314" s="66" t="s">
        <v>4428</v>
      </c>
      <c r="G1314" s="66">
        <v>57217383</v>
      </c>
      <c r="H1314" s="66" t="s">
        <v>4429</v>
      </c>
      <c r="I1314" s="66">
        <v>0</v>
      </c>
      <c r="J1314" s="67" t="s">
        <v>22</v>
      </c>
      <c r="K1314" s="67" t="s">
        <v>26</v>
      </c>
      <c r="L1314" s="67" t="s">
        <v>143</v>
      </c>
      <c r="M1314" s="67" t="s">
        <v>69</v>
      </c>
      <c r="N1314" s="67">
        <v>100</v>
      </c>
    </row>
    <row r="1315" spans="1:14" ht="20.25" hidden="1" customHeight="1" x14ac:dyDescent="0.25">
      <c r="A1315" s="64">
        <v>3571</v>
      </c>
      <c r="B1315" s="64" t="s">
        <v>4430</v>
      </c>
      <c r="C1315" s="64" t="s">
        <v>4431</v>
      </c>
      <c r="D1315" s="64" t="s">
        <v>203</v>
      </c>
      <c r="E1315" s="65">
        <v>35944</v>
      </c>
      <c r="F1315" s="66" t="s">
        <v>4432</v>
      </c>
      <c r="G1315" s="66">
        <v>58253145</v>
      </c>
      <c r="H1315" s="66" t="s">
        <v>4433</v>
      </c>
      <c r="I1315" s="66" t="s">
        <v>4434</v>
      </c>
      <c r="J1315" s="67" t="s">
        <v>40</v>
      </c>
      <c r="K1315" s="67" t="s">
        <v>39</v>
      </c>
      <c r="L1315" s="67" t="s">
        <v>143</v>
      </c>
      <c r="M1315" s="67" t="s">
        <v>204</v>
      </c>
      <c r="N1315" s="67">
        <v>400</v>
      </c>
    </row>
    <row r="1316" spans="1:14" ht="20.25" hidden="1" customHeight="1" x14ac:dyDescent="0.25">
      <c r="A1316" s="64">
        <v>2053</v>
      </c>
      <c r="B1316" s="64" t="s">
        <v>4435</v>
      </c>
      <c r="C1316" s="64" t="s">
        <v>3216</v>
      </c>
      <c r="D1316" s="64" t="s">
        <v>203</v>
      </c>
      <c r="E1316" s="65">
        <v>33231</v>
      </c>
      <c r="F1316" s="66" t="s">
        <v>4436</v>
      </c>
      <c r="G1316" s="66">
        <v>58630947</v>
      </c>
      <c r="H1316" s="66" t="s">
        <v>4437</v>
      </c>
      <c r="I1316" s="66" t="s">
        <v>4438</v>
      </c>
      <c r="J1316" s="67" t="s">
        <v>40</v>
      </c>
      <c r="K1316" s="67" t="s">
        <v>39</v>
      </c>
      <c r="L1316" s="67" t="s">
        <v>143</v>
      </c>
      <c r="M1316" s="67" t="s">
        <v>205</v>
      </c>
      <c r="N1316" s="67">
        <v>600</v>
      </c>
    </row>
    <row r="1317" spans="1:14" ht="20.25" hidden="1" customHeight="1" x14ac:dyDescent="0.25">
      <c r="A1317" s="64">
        <v>1889</v>
      </c>
      <c r="B1317" s="64" t="s">
        <v>4439</v>
      </c>
      <c r="C1317" s="64" t="s">
        <v>4440</v>
      </c>
      <c r="D1317" s="64" t="s">
        <v>203</v>
      </c>
      <c r="E1317" s="65">
        <v>39127</v>
      </c>
      <c r="F1317" s="66" t="s">
        <v>4441</v>
      </c>
      <c r="G1317" s="66">
        <v>54508132</v>
      </c>
      <c r="H1317" s="66">
        <v>0</v>
      </c>
      <c r="I1317" s="66" t="s">
        <v>4442</v>
      </c>
      <c r="J1317" s="67" t="s">
        <v>40</v>
      </c>
      <c r="K1317" s="67" t="s">
        <v>39</v>
      </c>
      <c r="L1317" s="67" t="s">
        <v>143</v>
      </c>
      <c r="M1317" s="67" t="s">
        <v>399</v>
      </c>
      <c r="N1317" s="67">
        <v>300</v>
      </c>
    </row>
    <row r="1318" spans="1:14" ht="20.25" hidden="1" customHeight="1" x14ac:dyDescent="0.25">
      <c r="A1318" s="64">
        <v>1604</v>
      </c>
      <c r="B1318" s="64" t="s">
        <v>2589</v>
      </c>
      <c r="C1318" s="64" t="s">
        <v>664</v>
      </c>
      <c r="D1318" s="64" t="s">
        <v>201</v>
      </c>
      <c r="E1318" s="65">
        <v>38821</v>
      </c>
      <c r="F1318" s="66" t="s">
        <v>2591</v>
      </c>
      <c r="G1318" s="66" t="s">
        <v>2592</v>
      </c>
      <c r="H1318" s="66" t="s">
        <v>4443</v>
      </c>
      <c r="I1318" s="66" t="s">
        <v>2594</v>
      </c>
      <c r="J1318" s="67" t="s">
        <v>64</v>
      </c>
      <c r="K1318" s="67" t="s">
        <v>23</v>
      </c>
      <c r="L1318" s="67" t="s">
        <v>143</v>
      </c>
      <c r="M1318" s="67" t="s">
        <v>399</v>
      </c>
      <c r="N1318" s="67">
        <v>300</v>
      </c>
    </row>
    <row r="1319" spans="1:14" ht="20.25" hidden="1" customHeight="1" x14ac:dyDescent="0.25">
      <c r="A1319" s="64">
        <v>3572</v>
      </c>
      <c r="B1319" s="64" t="s">
        <v>4444</v>
      </c>
      <c r="C1319" s="64" t="s">
        <v>3473</v>
      </c>
      <c r="D1319" s="64" t="s">
        <v>201</v>
      </c>
      <c r="E1319" s="65">
        <v>40834</v>
      </c>
      <c r="F1319" s="66" t="s">
        <v>4445</v>
      </c>
      <c r="G1319" s="66">
        <v>23054932027</v>
      </c>
      <c r="H1319" s="66" t="s">
        <v>4446</v>
      </c>
      <c r="I1319" s="66" t="s">
        <v>4447</v>
      </c>
      <c r="J1319" s="67" t="s">
        <v>64</v>
      </c>
      <c r="K1319" s="67" t="s">
        <v>23</v>
      </c>
      <c r="L1319" s="67" t="s">
        <v>143</v>
      </c>
      <c r="M1319" s="67" t="s">
        <v>202</v>
      </c>
      <c r="N1319" s="67">
        <v>150</v>
      </c>
    </row>
    <row r="1320" spans="1:14" ht="20.25" hidden="1" customHeight="1" x14ac:dyDescent="0.25">
      <c r="A1320" s="64">
        <v>3573</v>
      </c>
      <c r="B1320" s="64" t="s">
        <v>4448</v>
      </c>
      <c r="C1320" s="64" t="s">
        <v>4449</v>
      </c>
      <c r="D1320" s="64" t="s">
        <v>201</v>
      </c>
      <c r="E1320" s="65">
        <v>39433</v>
      </c>
      <c r="F1320" s="66" t="s">
        <v>2096</v>
      </c>
      <c r="G1320" s="66">
        <v>23057093804</v>
      </c>
      <c r="H1320" s="66" t="s">
        <v>4450</v>
      </c>
      <c r="I1320" s="66" t="s">
        <v>4447</v>
      </c>
      <c r="J1320" s="67" t="s">
        <v>64</v>
      </c>
      <c r="K1320" s="67" t="s">
        <v>23</v>
      </c>
      <c r="L1320" s="67" t="s">
        <v>143</v>
      </c>
      <c r="M1320" s="67" t="s">
        <v>399</v>
      </c>
      <c r="N1320" s="67">
        <v>300</v>
      </c>
    </row>
    <row r="1321" spans="1:14" ht="20.25" hidden="1" customHeight="1" x14ac:dyDescent="0.25">
      <c r="A1321" s="64">
        <v>3574</v>
      </c>
      <c r="B1321" s="64" t="s">
        <v>2505</v>
      </c>
      <c r="C1321" s="64" t="s">
        <v>4451</v>
      </c>
      <c r="D1321" s="64" t="s">
        <v>201</v>
      </c>
      <c r="E1321" s="65">
        <v>39419</v>
      </c>
      <c r="F1321" s="66" t="s">
        <v>4452</v>
      </c>
      <c r="G1321" s="66">
        <v>23054926548</v>
      </c>
      <c r="H1321" s="66" t="s">
        <v>4453</v>
      </c>
      <c r="I1321" s="66" t="s">
        <v>4447</v>
      </c>
      <c r="J1321" s="67" t="s">
        <v>64</v>
      </c>
      <c r="K1321" s="67" t="s">
        <v>23</v>
      </c>
      <c r="L1321" s="67" t="s">
        <v>143</v>
      </c>
      <c r="M1321" s="67" t="s">
        <v>399</v>
      </c>
      <c r="N1321" s="67">
        <v>300</v>
      </c>
    </row>
    <row r="1322" spans="1:14" ht="20.25" hidden="1" customHeight="1" x14ac:dyDescent="0.25">
      <c r="A1322" s="64">
        <v>3575</v>
      </c>
      <c r="B1322" s="64" t="s">
        <v>2505</v>
      </c>
      <c r="C1322" s="64" t="s">
        <v>2710</v>
      </c>
      <c r="D1322" s="64" t="s">
        <v>201</v>
      </c>
      <c r="E1322" s="65" t="s">
        <v>4447</v>
      </c>
      <c r="F1322" s="66" t="s">
        <v>4452</v>
      </c>
      <c r="G1322" s="66">
        <v>23054926548</v>
      </c>
      <c r="H1322" s="66">
        <v>0</v>
      </c>
      <c r="I1322" s="66" t="s">
        <v>4447</v>
      </c>
      <c r="J1322" s="67" t="s">
        <v>64</v>
      </c>
      <c r="K1322" s="67" t="s">
        <v>23</v>
      </c>
      <c r="L1322" s="67" t="s">
        <v>146</v>
      </c>
      <c r="M1322" s="67" t="s">
        <v>1211</v>
      </c>
      <c r="N1322" s="67">
        <v>600</v>
      </c>
    </row>
    <row r="1323" spans="1:14" ht="20.25" hidden="1" customHeight="1" x14ac:dyDescent="0.25">
      <c r="A1323" s="64">
        <v>3576</v>
      </c>
      <c r="B1323" s="64" t="s">
        <v>4454</v>
      </c>
      <c r="C1323" s="64" t="s">
        <v>4455</v>
      </c>
      <c r="D1323" s="64" t="s">
        <v>201</v>
      </c>
      <c r="E1323" s="65">
        <v>39637</v>
      </c>
      <c r="F1323" s="66" t="s">
        <v>4456</v>
      </c>
      <c r="G1323" s="66">
        <v>23059172906</v>
      </c>
      <c r="H1323" s="66" t="s">
        <v>4457</v>
      </c>
      <c r="I1323" s="66" t="s">
        <v>4447</v>
      </c>
      <c r="J1323" s="67" t="s">
        <v>64</v>
      </c>
      <c r="K1323" s="67" t="s">
        <v>23</v>
      </c>
      <c r="L1323" s="67" t="s">
        <v>143</v>
      </c>
      <c r="M1323" s="67" t="s">
        <v>175</v>
      </c>
      <c r="N1323" s="67">
        <v>200</v>
      </c>
    </row>
    <row r="1324" spans="1:14" ht="20.25" hidden="1" customHeight="1" x14ac:dyDescent="0.25">
      <c r="A1324" s="64">
        <v>3577</v>
      </c>
      <c r="B1324" s="64" t="s">
        <v>4458</v>
      </c>
      <c r="C1324" s="64" t="s">
        <v>4459</v>
      </c>
      <c r="D1324" s="64" t="s">
        <v>203</v>
      </c>
      <c r="E1324" s="65">
        <v>37184</v>
      </c>
      <c r="F1324" s="66" t="s">
        <v>4445</v>
      </c>
      <c r="G1324" s="66">
        <v>23058025461</v>
      </c>
      <c r="H1324" s="66" t="s">
        <v>4460</v>
      </c>
      <c r="I1324" s="66" t="s">
        <v>4447</v>
      </c>
      <c r="J1324" s="67" t="s">
        <v>64</v>
      </c>
      <c r="K1324" s="67" t="s">
        <v>23</v>
      </c>
      <c r="L1324" s="67" t="s">
        <v>146</v>
      </c>
      <c r="M1324" s="67" t="s">
        <v>1211</v>
      </c>
      <c r="N1324" s="67">
        <v>600</v>
      </c>
    </row>
    <row r="1325" spans="1:14" ht="20.25" hidden="1" customHeight="1" x14ac:dyDescent="0.25">
      <c r="A1325" s="64">
        <v>3578</v>
      </c>
      <c r="B1325" s="64" t="s">
        <v>2546</v>
      </c>
      <c r="C1325" s="64" t="s">
        <v>4461</v>
      </c>
      <c r="D1325" s="64" t="s">
        <v>203</v>
      </c>
      <c r="E1325" s="65">
        <v>31428</v>
      </c>
      <c r="F1325" s="66" t="s">
        <v>2227</v>
      </c>
      <c r="G1325" s="66">
        <v>23057434238</v>
      </c>
      <c r="H1325" s="66" t="s">
        <v>4462</v>
      </c>
      <c r="I1325" s="66" t="s">
        <v>4447</v>
      </c>
      <c r="J1325" s="67" t="s">
        <v>64</v>
      </c>
      <c r="K1325" s="67" t="s">
        <v>23</v>
      </c>
      <c r="L1325" s="67" t="s">
        <v>143</v>
      </c>
      <c r="M1325" s="67" t="s">
        <v>205</v>
      </c>
      <c r="N1325" s="67">
        <v>600</v>
      </c>
    </row>
    <row r="1326" spans="1:14" ht="20.25" hidden="1" customHeight="1" x14ac:dyDescent="0.25">
      <c r="A1326" s="64">
        <v>3579</v>
      </c>
      <c r="B1326" s="64" t="s">
        <v>2800</v>
      </c>
      <c r="C1326" s="64" t="s">
        <v>4463</v>
      </c>
      <c r="D1326" s="64" t="s">
        <v>203</v>
      </c>
      <c r="E1326" s="65">
        <v>43597</v>
      </c>
      <c r="F1326" s="66" t="s">
        <v>2227</v>
      </c>
      <c r="G1326" s="66">
        <v>23059142148</v>
      </c>
      <c r="H1326" s="66" t="s">
        <v>4464</v>
      </c>
      <c r="I1326" s="66" t="s">
        <v>4447</v>
      </c>
      <c r="J1326" s="67" t="s">
        <v>64</v>
      </c>
      <c r="K1326" s="67" t="s">
        <v>23</v>
      </c>
      <c r="L1326" s="67" t="s">
        <v>143</v>
      </c>
      <c r="M1326" s="67" t="s">
        <v>69</v>
      </c>
      <c r="N1326" s="67">
        <v>100</v>
      </c>
    </row>
    <row r="1327" spans="1:14" ht="20.25" hidden="1" customHeight="1" x14ac:dyDescent="0.25">
      <c r="A1327" s="64">
        <v>1506</v>
      </c>
      <c r="B1327" s="64" t="s">
        <v>4465</v>
      </c>
      <c r="C1327" s="64" t="s">
        <v>4072</v>
      </c>
      <c r="D1327" s="64" t="s">
        <v>203</v>
      </c>
      <c r="E1327" s="65">
        <v>37989</v>
      </c>
      <c r="F1327" s="66" t="s">
        <v>4466</v>
      </c>
      <c r="G1327" s="66">
        <v>0</v>
      </c>
      <c r="H1327" s="66">
        <v>0</v>
      </c>
      <c r="I1327" s="66">
        <v>0</v>
      </c>
      <c r="J1327" s="67" t="s">
        <v>3</v>
      </c>
      <c r="K1327" s="67" t="s">
        <v>26</v>
      </c>
      <c r="L1327" s="67" t="s">
        <v>143</v>
      </c>
      <c r="M1327" s="67" t="s">
        <v>204</v>
      </c>
      <c r="N1327" s="67">
        <v>400</v>
      </c>
    </row>
    <row r="1328" spans="1:14" ht="20.25" hidden="1" customHeight="1" x14ac:dyDescent="0.25">
      <c r="A1328" s="64">
        <v>2993</v>
      </c>
      <c r="B1328" s="64" t="s">
        <v>3259</v>
      </c>
      <c r="C1328" s="64" t="s">
        <v>4467</v>
      </c>
      <c r="D1328" s="64" t="s">
        <v>201</v>
      </c>
      <c r="E1328" s="65">
        <v>40497</v>
      </c>
      <c r="F1328" s="66" t="s">
        <v>4468</v>
      </c>
      <c r="G1328" s="66">
        <v>0</v>
      </c>
      <c r="H1328" s="66">
        <v>0</v>
      </c>
      <c r="I1328" s="66" t="s">
        <v>1993</v>
      </c>
      <c r="J1328" s="67" t="s">
        <v>55</v>
      </c>
      <c r="K1328" s="67" t="s">
        <v>32</v>
      </c>
      <c r="L1328" s="67" t="s">
        <v>143</v>
      </c>
      <c r="M1328" s="67" t="s">
        <v>202</v>
      </c>
      <c r="N1328" s="67">
        <v>150</v>
      </c>
    </row>
    <row r="1329" spans="1:14" ht="20.25" hidden="1" customHeight="1" x14ac:dyDescent="0.25">
      <c r="A1329" s="64">
        <v>3580</v>
      </c>
      <c r="B1329" s="64" t="s">
        <v>4469</v>
      </c>
      <c r="C1329" s="64" t="s">
        <v>4470</v>
      </c>
      <c r="D1329" s="64" t="s">
        <v>203</v>
      </c>
      <c r="E1329" s="65">
        <v>40769</v>
      </c>
      <c r="F1329" s="66" t="s">
        <v>4471</v>
      </c>
      <c r="G1329" s="66">
        <v>57510121</v>
      </c>
      <c r="H1329" s="66" t="s">
        <v>4472</v>
      </c>
      <c r="I1329" s="66" t="s">
        <v>4472</v>
      </c>
      <c r="J1329" s="67" t="s">
        <v>196</v>
      </c>
      <c r="K1329" s="67" t="s">
        <v>62</v>
      </c>
      <c r="L1329" s="67" t="s">
        <v>143</v>
      </c>
      <c r="M1329" s="67" t="s">
        <v>202</v>
      </c>
      <c r="N1329" s="67">
        <v>150</v>
      </c>
    </row>
    <row r="1330" spans="1:14" ht="20.25" hidden="1" customHeight="1" x14ac:dyDescent="0.25">
      <c r="A1330" s="64">
        <v>1858</v>
      </c>
      <c r="B1330" s="64" t="s">
        <v>4473</v>
      </c>
      <c r="C1330" s="64" t="s">
        <v>4474</v>
      </c>
      <c r="D1330" s="64" t="s">
        <v>203</v>
      </c>
      <c r="E1330" s="65">
        <v>38609</v>
      </c>
      <c r="F1330" s="66" t="s">
        <v>4475</v>
      </c>
      <c r="G1330" s="66">
        <v>0</v>
      </c>
      <c r="H1330" s="66" t="s">
        <v>4476</v>
      </c>
      <c r="I1330" s="66">
        <v>0</v>
      </c>
      <c r="J1330" s="67" t="s">
        <v>1225</v>
      </c>
      <c r="K1330" s="67" t="s">
        <v>33</v>
      </c>
      <c r="L1330" s="67" t="s">
        <v>143</v>
      </c>
      <c r="M1330" s="67" t="s">
        <v>204</v>
      </c>
      <c r="N1330" s="67">
        <v>400</v>
      </c>
    </row>
    <row r="1331" spans="1:14" ht="20.25" hidden="1" customHeight="1" x14ac:dyDescent="0.25">
      <c r="A1331" s="64">
        <v>3581</v>
      </c>
      <c r="B1331" s="64" t="s">
        <v>4477</v>
      </c>
      <c r="C1331" s="64" t="s">
        <v>4478</v>
      </c>
      <c r="D1331" s="64" t="s">
        <v>203</v>
      </c>
      <c r="E1331" s="65">
        <v>38591</v>
      </c>
      <c r="F1331" s="66" t="s">
        <v>4479</v>
      </c>
      <c r="G1331" s="66">
        <v>0</v>
      </c>
      <c r="H1331" s="66" t="s">
        <v>4480</v>
      </c>
      <c r="I1331" s="66">
        <v>0</v>
      </c>
      <c r="J1331" s="67" t="s">
        <v>1225</v>
      </c>
      <c r="K1331" s="67" t="s">
        <v>33</v>
      </c>
      <c r="L1331" s="67" t="s">
        <v>143</v>
      </c>
      <c r="M1331" s="67" t="s">
        <v>204</v>
      </c>
      <c r="N1331" s="67">
        <v>400</v>
      </c>
    </row>
    <row r="1332" spans="1:14" ht="20.25" hidden="1" customHeight="1" x14ac:dyDescent="0.25">
      <c r="A1332" s="64">
        <v>2351</v>
      </c>
      <c r="B1332" s="64" t="s">
        <v>612</v>
      </c>
      <c r="C1332" s="64" t="s">
        <v>4481</v>
      </c>
      <c r="D1332" s="64" t="s">
        <v>201</v>
      </c>
      <c r="E1332" s="65">
        <v>39968</v>
      </c>
      <c r="F1332" s="66" t="s">
        <v>4482</v>
      </c>
      <c r="G1332" s="66">
        <v>57411003</v>
      </c>
      <c r="H1332" s="66">
        <v>0</v>
      </c>
      <c r="I1332" s="66">
        <v>0</v>
      </c>
      <c r="J1332" s="67" t="s">
        <v>3</v>
      </c>
      <c r="K1332" s="67" t="s">
        <v>26</v>
      </c>
      <c r="L1332" s="67" t="s">
        <v>143</v>
      </c>
      <c r="M1332" s="67" t="s">
        <v>175</v>
      </c>
      <c r="N1332" s="67">
        <v>200</v>
      </c>
    </row>
    <row r="1333" spans="1:14" ht="20.25" hidden="1" customHeight="1" x14ac:dyDescent="0.25">
      <c r="A1333" s="64">
        <v>1984</v>
      </c>
      <c r="B1333" s="64" t="s">
        <v>4483</v>
      </c>
      <c r="C1333" s="64" t="s">
        <v>4484</v>
      </c>
      <c r="D1333" s="64" t="s">
        <v>201</v>
      </c>
      <c r="E1333" s="65">
        <v>40386</v>
      </c>
      <c r="F1333" s="66" t="s">
        <v>4485</v>
      </c>
      <c r="G1333" s="66">
        <v>57244963</v>
      </c>
      <c r="H1333" s="66">
        <v>0</v>
      </c>
      <c r="I1333" s="66" t="s">
        <v>1351</v>
      </c>
      <c r="J1333" s="67" t="s">
        <v>3</v>
      </c>
      <c r="K1333" s="67" t="s">
        <v>26</v>
      </c>
      <c r="L1333" s="67" t="s">
        <v>143</v>
      </c>
      <c r="M1333" s="67" t="s">
        <v>202</v>
      </c>
      <c r="N1333" s="67">
        <v>150</v>
      </c>
    </row>
    <row r="1334" spans="1:14" ht="20.25" hidden="1" customHeight="1" x14ac:dyDescent="0.25">
      <c r="A1334" s="64">
        <v>1972</v>
      </c>
      <c r="B1334" s="64" t="s">
        <v>4486</v>
      </c>
      <c r="C1334" s="64" t="s">
        <v>4487</v>
      </c>
      <c r="D1334" s="64" t="s">
        <v>201</v>
      </c>
      <c r="E1334" s="65">
        <v>39229</v>
      </c>
      <c r="F1334" s="66" t="s">
        <v>4488</v>
      </c>
      <c r="G1334" s="66">
        <v>57776688</v>
      </c>
      <c r="H1334" s="66">
        <v>0</v>
      </c>
      <c r="I1334" s="66" t="s">
        <v>1351</v>
      </c>
      <c r="J1334" s="67" t="s">
        <v>3</v>
      </c>
      <c r="K1334" s="67" t="s">
        <v>26</v>
      </c>
      <c r="L1334" s="67" t="s">
        <v>143</v>
      </c>
      <c r="M1334" s="67" t="s">
        <v>399</v>
      </c>
      <c r="N1334" s="67">
        <v>300</v>
      </c>
    </row>
    <row r="1335" spans="1:14" ht="20.25" hidden="1" customHeight="1" x14ac:dyDescent="0.25">
      <c r="A1335" s="64">
        <v>1975</v>
      </c>
      <c r="B1335" s="64" t="s">
        <v>4489</v>
      </c>
      <c r="C1335" s="64" t="s">
        <v>4490</v>
      </c>
      <c r="D1335" s="64" t="s">
        <v>201</v>
      </c>
      <c r="E1335" s="65">
        <v>40150</v>
      </c>
      <c r="F1335" s="66" t="s">
        <v>4491</v>
      </c>
      <c r="G1335" s="66">
        <v>4640187</v>
      </c>
      <c r="H1335" s="66">
        <v>0</v>
      </c>
      <c r="I1335" s="66" t="s">
        <v>1351</v>
      </c>
      <c r="J1335" s="67" t="s">
        <v>3</v>
      </c>
      <c r="K1335" s="67" t="s">
        <v>26</v>
      </c>
      <c r="L1335" s="67" t="s">
        <v>143</v>
      </c>
      <c r="M1335" s="67" t="s">
        <v>175</v>
      </c>
      <c r="N1335" s="67">
        <v>200</v>
      </c>
    </row>
    <row r="1336" spans="1:14" ht="20.25" hidden="1" customHeight="1" x14ac:dyDescent="0.25">
      <c r="A1336" s="64">
        <v>1887</v>
      </c>
      <c r="B1336" s="64" t="s">
        <v>1466</v>
      </c>
      <c r="C1336" s="64" t="s">
        <v>2616</v>
      </c>
      <c r="D1336" s="64" t="s">
        <v>201</v>
      </c>
      <c r="E1336" s="65">
        <v>39831</v>
      </c>
      <c r="F1336" s="66" t="s">
        <v>4492</v>
      </c>
      <c r="G1336" s="66">
        <v>0</v>
      </c>
      <c r="H1336" s="66">
        <v>0</v>
      </c>
      <c r="I1336" s="66" t="s">
        <v>4493</v>
      </c>
      <c r="J1336" s="67" t="s">
        <v>3</v>
      </c>
      <c r="K1336" s="67" t="s">
        <v>26</v>
      </c>
      <c r="L1336" s="67" t="s">
        <v>143</v>
      </c>
      <c r="M1336" s="67" t="s">
        <v>175</v>
      </c>
      <c r="N1336" s="67">
        <v>200</v>
      </c>
    </row>
    <row r="1337" spans="1:14" ht="20.25" hidden="1" customHeight="1" x14ac:dyDescent="0.25">
      <c r="A1337" s="64">
        <v>1894</v>
      </c>
      <c r="B1337" s="64" t="s">
        <v>4021</v>
      </c>
      <c r="C1337" s="64" t="s">
        <v>4494</v>
      </c>
      <c r="D1337" s="64" t="s">
        <v>203</v>
      </c>
      <c r="E1337" s="65">
        <v>39848</v>
      </c>
      <c r="F1337" s="66" t="s">
        <v>4495</v>
      </c>
      <c r="G1337" s="66">
        <v>55138905</v>
      </c>
      <c r="H1337" s="66">
        <v>0</v>
      </c>
      <c r="I1337" s="66" t="s">
        <v>4496</v>
      </c>
      <c r="J1337" s="67" t="s">
        <v>3</v>
      </c>
      <c r="K1337" s="67" t="s">
        <v>26</v>
      </c>
      <c r="L1337" s="67" t="s">
        <v>143</v>
      </c>
      <c r="M1337" s="67" t="s">
        <v>175</v>
      </c>
      <c r="N1337" s="67">
        <v>200</v>
      </c>
    </row>
    <row r="1338" spans="1:14" ht="20.25" hidden="1" customHeight="1" x14ac:dyDescent="0.25">
      <c r="A1338" s="64">
        <v>1892</v>
      </c>
      <c r="B1338" s="64" t="s">
        <v>4497</v>
      </c>
      <c r="C1338" s="64" t="s">
        <v>4498</v>
      </c>
      <c r="D1338" s="64" t="s">
        <v>201</v>
      </c>
      <c r="E1338" s="65">
        <v>38437</v>
      </c>
      <c r="F1338" s="66" t="s">
        <v>4499</v>
      </c>
      <c r="G1338" s="66">
        <v>57660230</v>
      </c>
      <c r="H1338" s="66">
        <v>0</v>
      </c>
      <c r="I1338" s="66" t="s">
        <v>4500</v>
      </c>
      <c r="J1338" s="67" t="s">
        <v>40</v>
      </c>
      <c r="K1338" s="67" t="s">
        <v>39</v>
      </c>
      <c r="L1338" s="67" t="s">
        <v>143</v>
      </c>
      <c r="M1338" s="67" t="s">
        <v>204</v>
      </c>
      <c r="N1338" s="67">
        <v>400</v>
      </c>
    </row>
    <row r="1339" spans="1:14" ht="20.25" hidden="1" customHeight="1" x14ac:dyDescent="0.25">
      <c r="A1339" s="64">
        <v>1888</v>
      </c>
      <c r="B1339" s="64" t="s">
        <v>4501</v>
      </c>
      <c r="C1339" s="64" t="s">
        <v>4502</v>
      </c>
      <c r="D1339" s="64" t="s">
        <v>203</v>
      </c>
      <c r="E1339" s="65">
        <v>40372</v>
      </c>
      <c r="F1339" s="66" t="s">
        <v>4503</v>
      </c>
      <c r="G1339" s="66">
        <v>57074901</v>
      </c>
      <c r="H1339" s="66">
        <v>0</v>
      </c>
      <c r="I1339" s="66">
        <v>0</v>
      </c>
      <c r="J1339" s="67" t="s">
        <v>3</v>
      </c>
      <c r="K1339" s="67" t="s">
        <v>26</v>
      </c>
      <c r="L1339" s="67" t="s">
        <v>143</v>
      </c>
      <c r="M1339" s="67" t="s">
        <v>202</v>
      </c>
      <c r="N1339" s="67">
        <v>150</v>
      </c>
    </row>
    <row r="1340" spans="1:14" ht="20.25" hidden="1" customHeight="1" x14ac:dyDescent="0.25">
      <c r="A1340" s="64">
        <v>1981</v>
      </c>
      <c r="B1340" s="64" t="s">
        <v>4504</v>
      </c>
      <c r="C1340" s="64" t="s">
        <v>751</v>
      </c>
      <c r="D1340" s="64" t="s">
        <v>201</v>
      </c>
      <c r="E1340" s="65">
        <v>39920</v>
      </c>
      <c r="F1340" s="66" t="s">
        <v>4505</v>
      </c>
      <c r="G1340" s="66">
        <v>59071504</v>
      </c>
      <c r="H1340" s="66">
        <v>0</v>
      </c>
      <c r="I1340" s="66" t="s">
        <v>1351</v>
      </c>
      <c r="J1340" s="67" t="s">
        <v>3</v>
      </c>
      <c r="K1340" s="67" t="s">
        <v>26</v>
      </c>
      <c r="L1340" s="67" t="s">
        <v>143</v>
      </c>
      <c r="M1340" s="67" t="s">
        <v>175</v>
      </c>
      <c r="N1340" s="67">
        <v>200</v>
      </c>
    </row>
    <row r="1341" spans="1:14" ht="20.25" hidden="1" customHeight="1" x14ac:dyDescent="0.25">
      <c r="A1341" s="64">
        <v>2017</v>
      </c>
      <c r="B1341" s="64" t="s">
        <v>4506</v>
      </c>
      <c r="C1341" s="64" t="s">
        <v>4507</v>
      </c>
      <c r="D1341" s="64" t="s">
        <v>203</v>
      </c>
      <c r="E1341" s="65">
        <v>39402</v>
      </c>
      <c r="F1341" s="66" t="s">
        <v>4508</v>
      </c>
      <c r="G1341" s="66">
        <v>54965731</v>
      </c>
      <c r="H1341" s="66">
        <v>0</v>
      </c>
      <c r="I1341" s="66">
        <v>0</v>
      </c>
      <c r="J1341" s="67" t="s">
        <v>3</v>
      </c>
      <c r="K1341" s="67" t="s">
        <v>26</v>
      </c>
      <c r="L1341" s="67" t="s">
        <v>143</v>
      </c>
      <c r="M1341" s="67" t="s">
        <v>399</v>
      </c>
      <c r="N1341" s="67">
        <v>300</v>
      </c>
    </row>
    <row r="1342" spans="1:14" ht="20.25" hidden="1" customHeight="1" x14ac:dyDescent="0.25">
      <c r="A1342" s="64">
        <v>2361</v>
      </c>
      <c r="B1342" s="64" t="s">
        <v>4509</v>
      </c>
      <c r="C1342" s="64" t="s">
        <v>4510</v>
      </c>
      <c r="D1342" s="64" t="s">
        <v>203</v>
      </c>
      <c r="E1342" s="65">
        <v>40163</v>
      </c>
      <c r="F1342" s="66" t="s">
        <v>4511</v>
      </c>
      <c r="G1342" s="66">
        <v>57024230</v>
      </c>
      <c r="H1342" s="66">
        <v>0</v>
      </c>
      <c r="I1342" s="66">
        <v>0</v>
      </c>
      <c r="J1342" s="67" t="s">
        <v>3</v>
      </c>
      <c r="K1342" s="67" t="s">
        <v>26</v>
      </c>
      <c r="L1342" s="67" t="s">
        <v>143</v>
      </c>
      <c r="M1342" s="67" t="s">
        <v>175</v>
      </c>
      <c r="N1342" s="67">
        <v>200</v>
      </c>
    </row>
    <row r="1343" spans="1:14" ht="20.25" hidden="1" customHeight="1" x14ac:dyDescent="0.25">
      <c r="A1343" s="64">
        <v>3480</v>
      </c>
      <c r="B1343" s="64" t="s">
        <v>1589</v>
      </c>
      <c r="C1343" s="64" t="s">
        <v>1752</v>
      </c>
      <c r="D1343" s="64" t="s">
        <v>203</v>
      </c>
      <c r="E1343" s="65">
        <v>38194</v>
      </c>
      <c r="F1343" s="66" t="s">
        <v>1654</v>
      </c>
      <c r="G1343" s="66">
        <v>58070416</v>
      </c>
      <c r="H1343" s="66">
        <v>0</v>
      </c>
      <c r="I1343" s="66">
        <v>0</v>
      </c>
      <c r="J1343" s="67" t="s">
        <v>3</v>
      </c>
      <c r="K1343" s="67" t="s">
        <v>26</v>
      </c>
      <c r="L1343" s="67" t="s">
        <v>143</v>
      </c>
      <c r="M1343" s="67" t="s">
        <v>204</v>
      </c>
      <c r="N1343" s="67">
        <v>400</v>
      </c>
    </row>
    <row r="1344" spans="1:14" ht="20.25" hidden="1" customHeight="1" x14ac:dyDescent="0.25">
      <c r="A1344" s="64">
        <v>3481</v>
      </c>
      <c r="B1344" s="64" t="s">
        <v>1553</v>
      </c>
      <c r="C1344" s="64" t="s">
        <v>1045</v>
      </c>
      <c r="D1344" s="64" t="s">
        <v>201</v>
      </c>
      <c r="E1344" s="65">
        <v>39637</v>
      </c>
      <c r="F1344" s="66" t="s">
        <v>4512</v>
      </c>
      <c r="G1344" s="66">
        <v>54566023</v>
      </c>
      <c r="H1344" s="66">
        <v>0</v>
      </c>
      <c r="I1344" s="66">
        <v>0</v>
      </c>
      <c r="J1344" s="67" t="s">
        <v>3</v>
      </c>
      <c r="K1344" s="67" t="s">
        <v>26</v>
      </c>
      <c r="L1344" s="67" t="s">
        <v>143</v>
      </c>
      <c r="M1344" s="67" t="s">
        <v>175</v>
      </c>
      <c r="N1344" s="67">
        <v>200</v>
      </c>
    </row>
    <row r="1345" spans="1:14" ht="20.25" hidden="1" customHeight="1" x14ac:dyDescent="0.25">
      <c r="A1345" s="64">
        <v>3482</v>
      </c>
      <c r="B1345" s="64" t="s">
        <v>3840</v>
      </c>
      <c r="C1345" s="64" t="s">
        <v>4513</v>
      </c>
      <c r="D1345" s="64" t="s">
        <v>201</v>
      </c>
      <c r="E1345" s="65">
        <v>40067</v>
      </c>
      <c r="F1345" s="66" t="s">
        <v>4514</v>
      </c>
      <c r="G1345" s="66">
        <v>55415708</v>
      </c>
      <c r="H1345" s="66">
        <v>0</v>
      </c>
      <c r="I1345" s="66">
        <v>0</v>
      </c>
      <c r="J1345" s="67" t="s">
        <v>3</v>
      </c>
      <c r="K1345" s="67" t="s">
        <v>26</v>
      </c>
      <c r="L1345" s="67" t="s">
        <v>143</v>
      </c>
      <c r="M1345" s="67" t="s">
        <v>175</v>
      </c>
      <c r="N1345" s="67">
        <v>200</v>
      </c>
    </row>
    <row r="1346" spans="1:14" ht="20.25" hidden="1" customHeight="1" x14ac:dyDescent="0.25">
      <c r="A1346" s="64">
        <v>3483</v>
      </c>
      <c r="B1346" s="64" t="s">
        <v>4515</v>
      </c>
      <c r="C1346" s="64" t="s">
        <v>4516</v>
      </c>
      <c r="D1346" s="64" t="s">
        <v>203</v>
      </c>
      <c r="E1346" s="65">
        <v>39805</v>
      </c>
      <c r="F1346" s="66" t="s">
        <v>4517</v>
      </c>
      <c r="G1346" s="66">
        <v>57339438</v>
      </c>
      <c r="H1346" s="66">
        <v>0</v>
      </c>
      <c r="I1346" s="66">
        <v>0</v>
      </c>
      <c r="J1346" s="67" t="s">
        <v>3</v>
      </c>
      <c r="K1346" s="67" t="s">
        <v>26</v>
      </c>
      <c r="L1346" s="67" t="s">
        <v>143</v>
      </c>
      <c r="M1346" s="67" t="s">
        <v>175</v>
      </c>
      <c r="N1346" s="67">
        <v>200</v>
      </c>
    </row>
    <row r="1347" spans="1:14" ht="20.25" hidden="1" customHeight="1" x14ac:dyDescent="0.25">
      <c r="A1347" s="64">
        <v>3484</v>
      </c>
      <c r="B1347" s="64" t="s">
        <v>2417</v>
      </c>
      <c r="C1347" s="64" t="s">
        <v>2418</v>
      </c>
      <c r="D1347" s="64" t="s">
        <v>203</v>
      </c>
      <c r="E1347" s="65">
        <v>38976</v>
      </c>
      <c r="F1347" s="66" t="s">
        <v>2419</v>
      </c>
      <c r="G1347" s="66">
        <v>54884418</v>
      </c>
      <c r="H1347" s="66">
        <v>0</v>
      </c>
      <c r="I1347" s="66">
        <v>0</v>
      </c>
      <c r="J1347" s="67" t="s">
        <v>3</v>
      </c>
      <c r="K1347" s="67" t="s">
        <v>26</v>
      </c>
      <c r="L1347" s="67" t="s">
        <v>143</v>
      </c>
      <c r="M1347" s="67" t="s">
        <v>399</v>
      </c>
      <c r="N1347" s="67">
        <v>300</v>
      </c>
    </row>
    <row r="1348" spans="1:14" ht="20.25" hidden="1" customHeight="1" x14ac:dyDescent="0.25">
      <c r="A1348" s="64">
        <v>3485</v>
      </c>
      <c r="B1348" s="64" t="s">
        <v>1515</v>
      </c>
      <c r="C1348" s="64" t="s">
        <v>4518</v>
      </c>
      <c r="D1348" s="64" t="s">
        <v>201</v>
      </c>
      <c r="E1348" s="65">
        <v>39933</v>
      </c>
      <c r="F1348" s="66" t="s">
        <v>4519</v>
      </c>
      <c r="G1348" s="66">
        <v>54212452</v>
      </c>
      <c r="H1348" s="66">
        <v>0</v>
      </c>
      <c r="I1348" s="66">
        <v>0</v>
      </c>
      <c r="J1348" s="67" t="s">
        <v>3</v>
      </c>
      <c r="K1348" s="67" t="s">
        <v>26</v>
      </c>
      <c r="L1348" s="67" t="s">
        <v>143</v>
      </c>
      <c r="M1348" s="67" t="s">
        <v>175</v>
      </c>
      <c r="N1348" s="67">
        <v>200</v>
      </c>
    </row>
    <row r="1349" spans="1:14" ht="20.25" hidden="1" customHeight="1" x14ac:dyDescent="0.25">
      <c r="A1349" s="64">
        <v>3486</v>
      </c>
      <c r="B1349" s="64" t="s">
        <v>2412</v>
      </c>
      <c r="C1349" s="64" t="s">
        <v>1680</v>
      </c>
      <c r="D1349" s="64" t="s">
        <v>203</v>
      </c>
      <c r="E1349" s="65">
        <v>44032</v>
      </c>
      <c r="F1349" s="66" t="s">
        <v>4520</v>
      </c>
      <c r="G1349" s="66">
        <v>59207808</v>
      </c>
      <c r="H1349" s="66">
        <v>0</v>
      </c>
      <c r="I1349" s="66">
        <v>0</v>
      </c>
      <c r="J1349" s="67" t="s">
        <v>3</v>
      </c>
      <c r="K1349" s="67" t="s">
        <v>26</v>
      </c>
      <c r="L1349" s="67" t="s">
        <v>143</v>
      </c>
      <c r="M1349" s="67" t="s">
        <v>69</v>
      </c>
      <c r="N1349" s="67">
        <v>100</v>
      </c>
    </row>
    <row r="1350" spans="1:14" ht="20.25" hidden="1" customHeight="1" x14ac:dyDescent="0.25">
      <c r="A1350" s="64">
        <v>3487</v>
      </c>
      <c r="B1350" s="64" t="s">
        <v>4521</v>
      </c>
      <c r="C1350" s="64" t="s">
        <v>408</v>
      </c>
      <c r="D1350" s="64" t="s">
        <v>203</v>
      </c>
      <c r="E1350" s="65">
        <v>40164</v>
      </c>
      <c r="F1350" s="66" t="s">
        <v>4522</v>
      </c>
      <c r="G1350" s="66">
        <v>59170325</v>
      </c>
      <c r="H1350" s="66">
        <v>0</v>
      </c>
      <c r="I1350" s="66">
        <v>0</v>
      </c>
      <c r="J1350" s="67" t="s">
        <v>3</v>
      </c>
      <c r="K1350" s="67" t="s">
        <v>26</v>
      </c>
      <c r="L1350" s="67" t="s">
        <v>143</v>
      </c>
      <c r="M1350" s="67" t="s">
        <v>175</v>
      </c>
      <c r="N1350" s="67">
        <v>200</v>
      </c>
    </row>
    <row r="1351" spans="1:14" ht="20.25" hidden="1" customHeight="1" x14ac:dyDescent="0.25">
      <c r="A1351" s="64">
        <v>3488</v>
      </c>
      <c r="B1351" s="64" t="s">
        <v>3827</v>
      </c>
      <c r="C1351" s="64" t="s">
        <v>4523</v>
      </c>
      <c r="D1351" s="64" t="s">
        <v>201</v>
      </c>
      <c r="E1351" s="65">
        <v>38763</v>
      </c>
      <c r="F1351" s="66" t="s">
        <v>4524</v>
      </c>
      <c r="G1351" s="66">
        <v>59055429</v>
      </c>
      <c r="H1351" s="66">
        <v>0</v>
      </c>
      <c r="I1351" s="66">
        <v>0</v>
      </c>
      <c r="J1351" s="67" t="s">
        <v>3</v>
      </c>
      <c r="K1351" s="67" t="s">
        <v>26</v>
      </c>
      <c r="L1351" s="67" t="s">
        <v>143</v>
      </c>
      <c r="M1351" s="67" t="s">
        <v>399</v>
      </c>
      <c r="N1351" s="67">
        <v>300</v>
      </c>
    </row>
    <row r="1352" spans="1:14" ht="20.25" hidden="1" customHeight="1" x14ac:dyDescent="0.25">
      <c r="A1352" s="64">
        <v>3489</v>
      </c>
      <c r="B1352" s="64" t="s">
        <v>4525</v>
      </c>
      <c r="C1352" s="64" t="s">
        <v>4526</v>
      </c>
      <c r="D1352" s="64" t="s">
        <v>203</v>
      </c>
      <c r="E1352" s="65">
        <v>39515</v>
      </c>
      <c r="F1352" s="66" t="s">
        <v>4527</v>
      </c>
      <c r="G1352" s="66">
        <v>57188568</v>
      </c>
      <c r="H1352" s="66">
        <v>0</v>
      </c>
      <c r="I1352" s="66">
        <v>0</v>
      </c>
      <c r="J1352" s="67" t="s">
        <v>3</v>
      </c>
      <c r="K1352" s="67" t="s">
        <v>26</v>
      </c>
      <c r="L1352" s="67" t="s">
        <v>143</v>
      </c>
      <c r="M1352" s="67" t="s">
        <v>175</v>
      </c>
      <c r="N1352" s="67">
        <v>200</v>
      </c>
    </row>
    <row r="1353" spans="1:14" ht="20.25" hidden="1" customHeight="1" x14ac:dyDescent="0.25">
      <c r="A1353" s="64">
        <v>3490</v>
      </c>
      <c r="B1353" s="64" t="s">
        <v>4528</v>
      </c>
      <c r="C1353" s="64" t="s">
        <v>2612</v>
      </c>
      <c r="D1353" s="64" t="s">
        <v>203</v>
      </c>
      <c r="E1353" s="65">
        <v>40152</v>
      </c>
      <c r="F1353" s="66" t="s">
        <v>4529</v>
      </c>
      <c r="G1353" s="66">
        <v>58297464</v>
      </c>
      <c r="H1353" s="66">
        <v>0</v>
      </c>
      <c r="I1353" s="66">
        <v>0</v>
      </c>
      <c r="J1353" s="67" t="s">
        <v>3</v>
      </c>
      <c r="K1353" s="67" t="s">
        <v>26</v>
      </c>
      <c r="L1353" s="67" t="s">
        <v>143</v>
      </c>
      <c r="M1353" s="67" t="s">
        <v>175</v>
      </c>
      <c r="N1353" s="67">
        <v>200</v>
      </c>
    </row>
    <row r="1354" spans="1:14" ht="20.25" hidden="1" customHeight="1" x14ac:dyDescent="0.25">
      <c r="A1354" s="64">
        <v>3491</v>
      </c>
      <c r="B1354" s="64" t="s">
        <v>2030</v>
      </c>
      <c r="C1354" s="64" t="s">
        <v>4530</v>
      </c>
      <c r="D1354" s="64" t="s">
        <v>201</v>
      </c>
      <c r="E1354" s="65">
        <v>40695</v>
      </c>
      <c r="F1354" s="66" t="s">
        <v>4531</v>
      </c>
      <c r="G1354" s="66">
        <v>59053915</v>
      </c>
      <c r="H1354" s="66">
        <v>0</v>
      </c>
      <c r="I1354" s="66">
        <v>0</v>
      </c>
      <c r="J1354" s="67" t="s">
        <v>3</v>
      </c>
      <c r="K1354" s="67" t="s">
        <v>26</v>
      </c>
      <c r="L1354" s="67" t="s">
        <v>143</v>
      </c>
      <c r="M1354" s="67" t="s">
        <v>202</v>
      </c>
      <c r="N1354" s="67">
        <v>150</v>
      </c>
    </row>
    <row r="1355" spans="1:14" ht="20.25" hidden="1" customHeight="1" x14ac:dyDescent="0.25">
      <c r="A1355" s="64">
        <v>3582</v>
      </c>
      <c r="B1355" s="64" t="s">
        <v>4532</v>
      </c>
      <c r="C1355" s="64" t="s">
        <v>4533</v>
      </c>
      <c r="D1355" s="64" t="s">
        <v>203</v>
      </c>
      <c r="E1355" s="65">
        <v>32548</v>
      </c>
      <c r="F1355" s="66" t="s">
        <v>4534</v>
      </c>
      <c r="G1355" s="66">
        <v>0</v>
      </c>
      <c r="H1355" s="66" t="s">
        <v>4535</v>
      </c>
      <c r="I1355" s="66" t="s">
        <v>4536</v>
      </c>
      <c r="J1355" s="67" t="s">
        <v>4</v>
      </c>
      <c r="K1355" s="67" t="s">
        <v>26</v>
      </c>
      <c r="L1355" s="67" t="s">
        <v>143</v>
      </c>
      <c r="M1355" s="67" t="s">
        <v>205</v>
      </c>
      <c r="N1355" s="67">
        <v>600</v>
      </c>
    </row>
    <row r="1356" spans="1:14" ht="20.25" hidden="1" customHeight="1" x14ac:dyDescent="0.25">
      <c r="A1356" s="64">
        <v>2159</v>
      </c>
      <c r="B1356" s="64" t="s">
        <v>4537</v>
      </c>
      <c r="C1356" s="64" t="s">
        <v>873</v>
      </c>
      <c r="D1356" s="64" t="s">
        <v>203</v>
      </c>
      <c r="E1356" s="65">
        <v>36934</v>
      </c>
      <c r="F1356" s="66" t="s">
        <v>4538</v>
      </c>
      <c r="G1356" s="66">
        <v>58144822</v>
      </c>
      <c r="H1356" s="66">
        <v>0</v>
      </c>
      <c r="I1356" s="66" t="s">
        <v>4539</v>
      </c>
      <c r="J1356" s="67" t="s">
        <v>3</v>
      </c>
      <c r="K1356" s="67" t="s">
        <v>26</v>
      </c>
      <c r="L1356" s="67" t="s">
        <v>143</v>
      </c>
      <c r="M1356" s="67" t="s">
        <v>204</v>
      </c>
      <c r="N1356" s="67">
        <v>400</v>
      </c>
    </row>
    <row r="1357" spans="1:14" ht="20.25" hidden="1" customHeight="1" x14ac:dyDescent="0.25">
      <c r="A1357" s="64">
        <v>2349</v>
      </c>
      <c r="B1357" s="64" t="s">
        <v>4540</v>
      </c>
      <c r="C1357" s="64" t="s">
        <v>346</v>
      </c>
      <c r="D1357" s="64" t="s">
        <v>203</v>
      </c>
      <c r="E1357" s="65">
        <v>39854</v>
      </c>
      <c r="F1357" s="66" t="s">
        <v>4541</v>
      </c>
      <c r="G1357" s="66">
        <v>0</v>
      </c>
      <c r="H1357" s="66">
        <v>0</v>
      </c>
      <c r="I1357" s="66">
        <v>0</v>
      </c>
      <c r="J1357" s="67" t="s">
        <v>3</v>
      </c>
      <c r="K1357" s="67" t="s">
        <v>26</v>
      </c>
      <c r="L1357" s="67" t="s">
        <v>143</v>
      </c>
      <c r="M1357" s="67" t="s">
        <v>175</v>
      </c>
      <c r="N1357" s="67">
        <v>200</v>
      </c>
    </row>
    <row r="1358" spans="1:14" ht="20.25" hidden="1" customHeight="1" x14ac:dyDescent="0.25">
      <c r="A1358" s="64">
        <v>2021</v>
      </c>
      <c r="B1358" s="64" t="s">
        <v>4542</v>
      </c>
      <c r="C1358" s="64" t="s">
        <v>1346</v>
      </c>
      <c r="D1358" s="64" t="s">
        <v>203</v>
      </c>
      <c r="E1358" s="65">
        <v>40236</v>
      </c>
      <c r="F1358" s="66" t="s">
        <v>4543</v>
      </c>
      <c r="G1358" s="66">
        <v>0</v>
      </c>
      <c r="H1358" s="66">
        <v>0</v>
      </c>
      <c r="I1358" s="66">
        <v>0</v>
      </c>
      <c r="J1358" s="67" t="s">
        <v>3</v>
      </c>
      <c r="K1358" s="67" t="s">
        <v>26</v>
      </c>
      <c r="L1358" s="67" t="s">
        <v>143</v>
      </c>
      <c r="M1358" s="67" t="s">
        <v>202</v>
      </c>
      <c r="N1358" s="67">
        <v>150</v>
      </c>
    </row>
    <row r="1359" spans="1:14" ht="20.25" hidden="1" customHeight="1" x14ac:dyDescent="0.25">
      <c r="A1359" s="64">
        <v>1903</v>
      </c>
      <c r="B1359" s="64" t="s">
        <v>4224</v>
      </c>
      <c r="C1359" s="64" t="s">
        <v>4544</v>
      </c>
      <c r="D1359" s="64" t="s">
        <v>201</v>
      </c>
      <c r="E1359" s="65">
        <v>39584</v>
      </c>
      <c r="F1359" s="66" t="s">
        <v>4545</v>
      </c>
      <c r="G1359" s="66">
        <v>54522162</v>
      </c>
      <c r="H1359" s="66">
        <v>0</v>
      </c>
      <c r="I1359" s="66">
        <v>0</v>
      </c>
      <c r="J1359" s="67" t="s">
        <v>3</v>
      </c>
      <c r="K1359" s="67" t="s">
        <v>26</v>
      </c>
      <c r="L1359" s="67" t="s">
        <v>143</v>
      </c>
      <c r="M1359" s="67" t="s">
        <v>175</v>
      </c>
      <c r="N1359" s="67">
        <v>200</v>
      </c>
    </row>
    <row r="1360" spans="1:14" ht="20.25" hidden="1" customHeight="1" x14ac:dyDescent="0.25">
      <c r="A1360" s="64">
        <v>3583</v>
      </c>
      <c r="B1360" s="64" t="s">
        <v>4546</v>
      </c>
      <c r="C1360" s="64" t="s">
        <v>625</v>
      </c>
      <c r="D1360" s="64" t="s">
        <v>203</v>
      </c>
      <c r="E1360" s="65">
        <v>40654</v>
      </c>
      <c r="F1360" s="66" t="s">
        <v>4547</v>
      </c>
      <c r="G1360" s="66">
        <v>57338556</v>
      </c>
      <c r="H1360" s="66">
        <v>0</v>
      </c>
      <c r="I1360" s="66">
        <v>0</v>
      </c>
      <c r="J1360" s="67" t="s">
        <v>3</v>
      </c>
      <c r="K1360" s="67" t="s">
        <v>26</v>
      </c>
      <c r="L1360" s="67" t="s">
        <v>143</v>
      </c>
      <c r="M1360" s="67" t="s">
        <v>202</v>
      </c>
      <c r="N1360" s="67">
        <v>150</v>
      </c>
    </row>
    <row r="1361" spans="1:14" ht="20.25" hidden="1" customHeight="1" x14ac:dyDescent="0.25">
      <c r="A1361" s="64">
        <v>3584</v>
      </c>
      <c r="B1361" s="64" t="s">
        <v>4548</v>
      </c>
      <c r="C1361" s="64" t="s">
        <v>4549</v>
      </c>
      <c r="D1361" s="64" t="s">
        <v>201</v>
      </c>
      <c r="E1361" s="65">
        <v>42357</v>
      </c>
      <c r="F1361" s="66" t="s">
        <v>2037</v>
      </c>
      <c r="G1361" s="66">
        <v>58568792</v>
      </c>
      <c r="H1361" s="66">
        <v>0</v>
      </c>
      <c r="I1361" s="66">
        <v>0</v>
      </c>
      <c r="J1361" s="67" t="s">
        <v>3</v>
      </c>
      <c r="K1361" s="67" t="s">
        <v>26</v>
      </c>
      <c r="L1361" s="67" t="s">
        <v>143</v>
      </c>
      <c r="M1361" s="67" t="s">
        <v>70</v>
      </c>
      <c r="N1361" s="67">
        <v>100</v>
      </c>
    </row>
    <row r="1362" spans="1:14" ht="20.25" hidden="1" customHeight="1" x14ac:dyDescent="0.25">
      <c r="A1362" s="64">
        <v>3585</v>
      </c>
      <c r="B1362" s="64" t="s">
        <v>4548</v>
      </c>
      <c r="C1362" s="64" t="s">
        <v>4550</v>
      </c>
      <c r="D1362" s="64" t="s">
        <v>203</v>
      </c>
      <c r="E1362" s="65">
        <v>43128</v>
      </c>
      <c r="F1362" s="66" t="s">
        <v>2037</v>
      </c>
      <c r="G1362" s="66">
        <v>58568792</v>
      </c>
      <c r="H1362" s="66">
        <v>0</v>
      </c>
      <c r="I1362" s="66">
        <v>0</v>
      </c>
      <c r="J1362" s="67" t="s">
        <v>3</v>
      </c>
      <c r="K1362" s="67" t="s">
        <v>26</v>
      </c>
      <c r="L1362" s="67" t="s">
        <v>143</v>
      </c>
      <c r="M1362" s="67" t="s">
        <v>69</v>
      </c>
      <c r="N1362" s="67">
        <v>100</v>
      </c>
    </row>
    <row r="1363" spans="1:14" ht="20.25" hidden="1" customHeight="1" x14ac:dyDescent="0.25">
      <c r="A1363" s="64">
        <v>3586</v>
      </c>
      <c r="B1363" s="64" t="s">
        <v>4551</v>
      </c>
      <c r="C1363" s="64" t="s">
        <v>4552</v>
      </c>
      <c r="D1363" s="64" t="s">
        <v>201</v>
      </c>
      <c r="E1363" s="65">
        <v>40182</v>
      </c>
      <c r="F1363" s="66" t="s">
        <v>4553</v>
      </c>
      <c r="G1363" s="66">
        <v>57241155</v>
      </c>
      <c r="H1363" s="66">
        <v>0</v>
      </c>
      <c r="I1363" s="66">
        <v>0</v>
      </c>
      <c r="J1363" s="67" t="s">
        <v>3</v>
      </c>
      <c r="K1363" s="67" t="s">
        <v>26</v>
      </c>
      <c r="L1363" s="67" t="s">
        <v>143</v>
      </c>
      <c r="M1363" s="67" t="s">
        <v>202</v>
      </c>
      <c r="N1363" s="67">
        <v>150</v>
      </c>
    </row>
    <row r="1364" spans="1:14" ht="20.25" hidden="1" customHeight="1" x14ac:dyDescent="0.25">
      <c r="A1364" s="64">
        <v>3587</v>
      </c>
      <c r="B1364" s="64" t="s">
        <v>4554</v>
      </c>
      <c r="C1364" s="64" t="s">
        <v>4555</v>
      </c>
      <c r="D1364" s="64" t="s">
        <v>201</v>
      </c>
      <c r="E1364" s="65">
        <v>40686</v>
      </c>
      <c r="F1364" s="66" t="s">
        <v>4556</v>
      </c>
      <c r="G1364" s="66">
        <v>54826569</v>
      </c>
      <c r="H1364" s="66">
        <v>0</v>
      </c>
      <c r="I1364" s="66">
        <v>0</v>
      </c>
      <c r="J1364" s="67" t="s">
        <v>3</v>
      </c>
      <c r="K1364" s="67" t="s">
        <v>26</v>
      </c>
      <c r="L1364" s="67" t="s">
        <v>143</v>
      </c>
      <c r="M1364" s="67" t="s">
        <v>202</v>
      </c>
      <c r="N1364" s="67">
        <v>150</v>
      </c>
    </row>
    <row r="1365" spans="1:14" ht="20.25" hidden="1" customHeight="1" x14ac:dyDescent="0.25">
      <c r="A1365" s="64">
        <v>3588</v>
      </c>
      <c r="B1365" s="64" t="s">
        <v>1259</v>
      </c>
      <c r="C1365" s="64" t="s">
        <v>3651</v>
      </c>
      <c r="D1365" s="64" t="s">
        <v>201</v>
      </c>
      <c r="E1365" s="65">
        <v>39830</v>
      </c>
      <c r="F1365" s="66" t="s">
        <v>4557</v>
      </c>
      <c r="G1365" s="66">
        <v>57972024</v>
      </c>
      <c r="H1365" s="66">
        <v>0</v>
      </c>
      <c r="I1365" s="66">
        <v>0</v>
      </c>
      <c r="J1365" s="67" t="s">
        <v>3</v>
      </c>
      <c r="K1365" s="67" t="s">
        <v>26</v>
      </c>
      <c r="L1365" s="67" t="s">
        <v>143</v>
      </c>
      <c r="M1365" s="67" t="s">
        <v>175</v>
      </c>
      <c r="N1365" s="67">
        <v>200</v>
      </c>
    </row>
    <row r="1366" spans="1:14" ht="20.25" hidden="1" customHeight="1" x14ac:dyDescent="0.25">
      <c r="A1366" s="64">
        <v>3589</v>
      </c>
      <c r="B1366" s="64" t="s">
        <v>4558</v>
      </c>
      <c r="C1366" s="64" t="s">
        <v>4559</v>
      </c>
      <c r="D1366" s="64" t="s">
        <v>201</v>
      </c>
      <c r="E1366" s="65">
        <v>40826</v>
      </c>
      <c r="F1366" s="66" t="s">
        <v>4560</v>
      </c>
      <c r="G1366" s="66">
        <v>57820887</v>
      </c>
      <c r="H1366" s="66">
        <v>0</v>
      </c>
      <c r="I1366" s="66">
        <v>0</v>
      </c>
      <c r="J1366" s="67" t="s">
        <v>3</v>
      </c>
      <c r="K1366" s="67" t="s">
        <v>26</v>
      </c>
      <c r="L1366" s="67" t="s">
        <v>143</v>
      </c>
      <c r="M1366" s="67" t="s">
        <v>202</v>
      </c>
      <c r="N1366" s="67">
        <v>150</v>
      </c>
    </row>
    <row r="1367" spans="1:14" ht="20.25" hidden="1" customHeight="1" x14ac:dyDescent="0.25">
      <c r="A1367" s="64">
        <v>3590</v>
      </c>
      <c r="B1367" s="64" t="s">
        <v>4561</v>
      </c>
      <c r="C1367" s="64" t="s">
        <v>4562</v>
      </c>
      <c r="D1367" s="64" t="s">
        <v>201</v>
      </c>
      <c r="E1367" s="65">
        <v>40918</v>
      </c>
      <c r="F1367" s="66" t="s">
        <v>4563</v>
      </c>
      <c r="G1367" s="66">
        <v>55025801</v>
      </c>
      <c r="H1367" s="66">
        <v>0</v>
      </c>
      <c r="I1367" s="66">
        <v>0</v>
      </c>
      <c r="J1367" s="67" t="s">
        <v>3</v>
      </c>
      <c r="K1367" s="67" t="s">
        <v>26</v>
      </c>
      <c r="L1367" s="67" t="s">
        <v>143</v>
      </c>
      <c r="M1367" s="67" t="s">
        <v>71</v>
      </c>
      <c r="N1367" s="67">
        <v>150</v>
      </c>
    </row>
    <row r="1368" spans="1:14" ht="20.25" hidden="1" customHeight="1" x14ac:dyDescent="0.25">
      <c r="A1368" s="64">
        <v>3591</v>
      </c>
      <c r="B1368" s="64" t="s">
        <v>4564</v>
      </c>
      <c r="C1368" s="64" t="s">
        <v>4565</v>
      </c>
      <c r="D1368" s="64" t="s">
        <v>203</v>
      </c>
      <c r="E1368" s="65">
        <v>39711</v>
      </c>
      <c r="F1368" s="66" t="s">
        <v>4566</v>
      </c>
      <c r="G1368" s="66">
        <v>57990466</v>
      </c>
      <c r="H1368" s="66">
        <v>0</v>
      </c>
      <c r="I1368" s="66">
        <v>0</v>
      </c>
      <c r="J1368" s="67" t="s">
        <v>3</v>
      </c>
      <c r="K1368" s="67" t="s">
        <v>26</v>
      </c>
      <c r="L1368" s="67" t="s">
        <v>143</v>
      </c>
      <c r="M1368" s="67" t="s">
        <v>175</v>
      </c>
      <c r="N1368" s="67">
        <v>200</v>
      </c>
    </row>
    <row r="1369" spans="1:14" ht="20.25" hidden="1" customHeight="1" x14ac:dyDescent="0.25">
      <c r="A1369" s="64">
        <v>2088</v>
      </c>
      <c r="B1369" s="64" t="s">
        <v>4567</v>
      </c>
      <c r="C1369" s="64" t="s">
        <v>4568</v>
      </c>
      <c r="D1369" s="64" t="s">
        <v>203</v>
      </c>
      <c r="E1369" s="65">
        <v>36560</v>
      </c>
      <c r="F1369" s="66" t="s">
        <v>4569</v>
      </c>
      <c r="G1369" s="66">
        <v>58055559</v>
      </c>
      <c r="H1369" s="66">
        <v>0</v>
      </c>
      <c r="I1369" s="66">
        <v>0</v>
      </c>
      <c r="J1369" s="67" t="s">
        <v>3</v>
      </c>
      <c r="K1369" s="67" t="s">
        <v>26</v>
      </c>
      <c r="L1369" s="67" t="s">
        <v>143</v>
      </c>
      <c r="M1369" s="67" t="s">
        <v>204</v>
      </c>
      <c r="N1369" s="67">
        <v>400</v>
      </c>
    </row>
    <row r="1370" spans="1:14" ht="20.25" hidden="1" customHeight="1" x14ac:dyDescent="0.25">
      <c r="A1370" s="64">
        <v>2016</v>
      </c>
      <c r="B1370" s="64" t="s">
        <v>3807</v>
      </c>
      <c r="C1370" s="64" t="s">
        <v>2612</v>
      </c>
      <c r="D1370" s="64" t="s">
        <v>203</v>
      </c>
      <c r="E1370" s="65">
        <v>38911</v>
      </c>
      <c r="F1370" s="66" t="s">
        <v>4570</v>
      </c>
      <c r="G1370" s="66">
        <v>59356635</v>
      </c>
      <c r="H1370" s="66">
        <v>0</v>
      </c>
      <c r="I1370" s="66">
        <v>0</v>
      </c>
      <c r="J1370" s="67" t="s">
        <v>3</v>
      </c>
      <c r="K1370" s="67" t="s">
        <v>26</v>
      </c>
      <c r="L1370" s="67" t="s">
        <v>143</v>
      </c>
      <c r="M1370" s="67" t="s">
        <v>399</v>
      </c>
      <c r="N1370" s="67">
        <v>300</v>
      </c>
    </row>
    <row r="1371" spans="1:14" ht="20.25" hidden="1" customHeight="1" x14ac:dyDescent="0.25">
      <c r="A1371" s="64">
        <v>3592</v>
      </c>
      <c r="B1371" s="64" t="s">
        <v>863</v>
      </c>
      <c r="C1371" s="64" t="s">
        <v>4571</v>
      </c>
      <c r="D1371" s="64" t="s">
        <v>203</v>
      </c>
      <c r="E1371" s="65">
        <v>40190</v>
      </c>
      <c r="F1371" s="66" t="s">
        <v>4572</v>
      </c>
      <c r="G1371" s="66">
        <v>58835813</v>
      </c>
      <c r="H1371" s="66">
        <v>0</v>
      </c>
      <c r="I1371" s="66">
        <v>0</v>
      </c>
      <c r="J1371" s="67" t="s">
        <v>13</v>
      </c>
      <c r="K1371" s="67" t="s">
        <v>30</v>
      </c>
      <c r="L1371" s="67" t="s">
        <v>143</v>
      </c>
      <c r="M1371" s="67" t="s">
        <v>202</v>
      </c>
      <c r="N1371" s="67">
        <v>150</v>
      </c>
    </row>
    <row r="1372" spans="1:14" ht="20.25" hidden="1" customHeight="1" x14ac:dyDescent="0.25">
      <c r="A1372" s="64">
        <v>3593</v>
      </c>
      <c r="B1372" s="64" t="s">
        <v>4573</v>
      </c>
      <c r="C1372" s="64" t="s">
        <v>4574</v>
      </c>
      <c r="D1372" s="64" t="s">
        <v>201</v>
      </c>
      <c r="E1372" s="65">
        <v>39744</v>
      </c>
      <c r="F1372" s="66" t="s">
        <v>4575</v>
      </c>
      <c r="G1372" s="66">
        <v>54508211</v>
      </c>
      <c r="H1372" s="66">
        <v>0</v>
      </c>
      <c r="I1372" s="66">
        <v>0</v>
      </c>
      <c r="J1372" s="67" t="s">
        <v>13</v>
      </c>
      <c r="K1372" s="67" t="s">
        <v>30</v>
      </c>
      <c r="L1372" s="67" t="s">
        <v>143</v>
      </c>
      <c r="M1372" s="67" t="s">
        <v>175</v>
      </c>
      <c r="N1372" s="67">
        <v>200</v>
      </c>
    </row>
    <row r="1373" spans="1:14" ht="20.25" hidden="1" customHeight="1" x14ac:dyDescent="0.25">
      <c r="A1373" s="64">
        <v>3594</v>
      </c>
      <c r="B1373" s="64" t="s">
        <v>293</v>
      </c>
      <c r="C1373" s="64" t="s">
        <v>4576</v>
      </c>
      <c r="D1373" s="64" t="s">
        <v>203</v>
      </c>
      <c r="E1373" s="65">
        <v>40739</v>
      </c>
      <c r="F1373" s="66" t="s">
        <v>4577</v>
      </c>
      <c r="G1373" s="66">
        <v>54877492</v>
      </c>
      <c r="H1373" s="66">
        <v>0</v>
      </c>
      <c r="I1373" s="66">
        <v>0</v>
      </c>
      <c r="J1373" s="67" t="s">
        <v>13</v>
      </c>
      <c r="K1373" s="67" t="s">
        <v>30</v>
      </c>
      <c r="L1373" s="67" t="s">
        <v>143</v>
      </c>
      <c r="M1373" s="67" t="s">
        <v>202</v>
      </c>
      <c r="N1373" s="67">
        <v>150</v>
      </c>
    </row>
    <row r="1374" spans="1:14" ht="20.25" hidden="1" customHeight="1" x14ac:dyDescent="0.25">
      <c r="A1374" s="64">
        <v>3595</v>
      </c>
      <c r="B1374" s="64" t="s">
        <v>4578</v>
      </c>
      <c r="C1374" s="64" t="s">
        <v>4579</v>
      </c>
      <c r="D1374" s="64" t="s">
        <v>203</v>
      </c>
      <c r="E1374" s="65">
        <v>39174</v>
      </c>
      <c r="F1374" s="66" t="s">
        <v>4580</v>
      </c>
      <c r="G1374" s="66">
        <v>57027430</v>
      </c>
      <c r="H1374" s="66">
        <v>0</v>
      </c>
      <c r="I1374" s="66">
        <v>0</v>
      </c>
      <c r="J1374" s="67" t="s">
        <v>15</v>
      </c>
      <c r="K1374" s="67" t="s">
        <v>37</v>
      </c>
      <c r="L1374" s="67" t="s">
        <v>143</v>
      </c>
      <c r="M1374" s="67" t="s">
        <v>399</v>
      </c>
      <c r="N1374" s="67">
        <v>300</v>
      </c>
    </row>
    <row r="1375" spans="1:14" ht="20.25" hidden="1" customHeight="1" x14ac:dyDescent="0.25">
      <c r="A1375" s="64">
        <v>3596</v>
      </c>
      <c r="B1375" s="64" t="s">
        <v>4581</v>
      </c>
      <c r="C1375" s="64" t="s">
        <v>4582</v>
      </c>
      <c r="D1375" s="64" t="s">
        <v>201</v>
      </c>
      <c r="E1375" s="65">
        <v>40389</v>
      </c>
      <c r="F1375" s="66" t="s">
        <v>4583</v>
      </c>
      <c r="G1375" s="66">
        <v>59482438</v>
      </c>
      <c r="H1375" s="66">
        <v>0</v>
      </c>
      <c r="I1375" s="66">
        <v>0</v>
      </c>
      <c r="J1375" s="67" t="s">
        <v>13</v>
      </c>
      <c r="K1375" s="67" t="s">
        <v>30</v>
      </c>
      <c r="L1375" s="67" t="s">
        <v>143</v>
      </c>
      <c r="M1375" s="67" t="s">
        <v>202</v>
      </c>
      <c r="N1375" s="67">
        <v>150</v>
      </c>
    </row>
    <row r="1376" spans="1:14" ht="20.25" hidden="1" customHeight="1" x14ac:dyDescent="0.25">
      <c r="A1376" s="64">
        <v>3597</v>
      </c>
      <c r="B1376" s="64" t="s">
        <v>647</v>
      </c>
      <c r="C1376" s="64" t="s">
        <v>4584</v>
      </c>
      <c r="D1376" s="64" t="s">
        <v>203</v>
      </c>
      <c r="E1376" s="65">
        <v>40766</v>
      </c>
      <c r="F1376" s="66" t="s">
        <v>4585</v>
      </c>
      <c r="G1376" s="66">
        <v>57175622</v>
      </c>
      <c r="H1376" s="66">
        <v>0</v>
      </c>
      <c r="I1376" s="66" t="s">
        <v>4586</v>
      </c>
      <c r="J1376" s="67" t="s">
        <v>13</v>
      </c>
      <c r="K1376" s="67" t="s">
        <v>30</v>
      </c>
      <c r="L1376" s="67" t="s">
        <v>143</v>
      </c>
      <c r="M1376" s="67" t="s">
        <v>202</v>
      </c>
      <c r="N1376" s="67">
        <v>150</v>
      </c>
    </row>
    <row r="1377" spans="1:14" ht="20.25" hidden="1" customHeight="1" x14ac:dyDescent="0.25">
      <c r="A1377" s="64">
        <v>3460</v>
      </c>
      <c r="B1377" s="64" t="s">
        <v>4587</v>
      </c>
      <c r="C1377" s="64" t="s">
        <v>4588</v>
      </c>
      <c r="D1377" s="64" t="s">
        <v>203</v>
      </c>
      <c r="E1377" s="65">
        <v>38497</v>
      </c>
      <c r="F1377" s="66" t="s">
        <v>1436</v>
      </c>
      <c r="G1377" s="66">
        <v>0</v>
      </c>
      <c r="H1377" s="66" t="s">
        <v>4589</v>
      </c>
      <c r="I1377" s="66">
        <v>0</v>
      </c>
      <c r="J1377" s="67" t="s">
        <v>10</v>
      </c>
      <c r="K1377" s="67" t="s">
        <v>28</v>
      </c>
      <c r="L1377" s="67" t="s">
        <v>143</v>
      </c>
      <c r="M1377" s="67" t="s">
        <v>204</v>
      </c>
      <c r="N1377" s="67">
        <v>400</v>
      </c>
    </row>
    <row r="1378" spans="1:14" ht="20.25" hidden="1" customHeight="1" x14ac:dyDescent="0.25">
      <c r="A1378" s="64">
        <v>3461</v>
      </c>
      <c r="B1378" s="64" t="s">
        <v>4590</v>
      </c>
      <c r="C1378" s="64" t="s">
        <v>4591</v>
      </c>
      <c r="D1378" s="64" t="s">
        <v>201</v>
      </c>
      <c r="E1378" s="65">
        <v>38065</v>
      </c>
      <c r="F1378" s="66" t="s">
        <v>4592</v>
      </c>
      <c r="G1378" s="66">
        <v>0</v>
      </c>
      <c r="H1378" s="66" t="s">
        <v>4593</v>
      </c>
      <c r="I1378" s="66">
        <v>0</v>
      </c>
      <c r="J1378" s="67" t="s">
        <v>10</v>
      </c>
      <c r="K1378" s="67" t="s">
        <v>28</v>
      </c>
      <c r="L1378" s="67" t="s">
        <v>143</v>
      </c>
      <c r="M1378" s="67" t="s">
        <v>204</v>
      </c>
      <c r="N1378" s="67">
        <v>400</v>
      </c>
    </row>
    <row r="1379" spans="1:14" ht="20.25" hidden="1" customHeight="1" x14ac:dyDescent="0.25">
      <c r="A1379" s="64">
        <v>2505</v>
      </c>
      <c r="B1379" s="64" t="s">
        <v>2900</v>
      </c>
      <c r="C1379" s="64" t="s">
        <v>1213</v>
      </c>
      <c r="D1379" s="64" t="s">
        <v>203</v>
      </c>
      <c r="E1379" s="65">
        <v>40307</v>
      </c>
      <c r="F1379" s="66" t="s">
        <v>4594</v>
      </c>
      <c r="G1379" s="66">
        <v>55101072</v>
      </c>
      <c r="H1379" s="66">
        <v>0</v>
      </c>
      <c r="I1379" s="66">
        <v>0</v>
      </c>
      <c r="J1379" s="67" t="s">
        <v>3</v>
      </c>
      <c r="K1379" s="67" t="s">
        <v>26</v>
      </c>
      <c r="L1379" s="67" t="s">
        <v>143</v>
      </c>
      <c r="M1379" s="67" t="s">
        <v>202</v>
      </c>
      <c r="N1379" s="67">
        <v>150</v>
      </c>
    </row>
    <row r="1380" spans="1:14" ht="20.25" hidden="1" customHeight="1" x14ac:dyDescent="0.25">
      <c r="A1380" s="64">
        <v>2972</v>
      </c>
      <c r="B1380" s="64" t="s">
        <v>4595</v>
      </c>
      <c r="C1380" s="64" t="s">
        <v>4596</v>
      </c>
      <c r="D1380" s="64" t="s">
        <v>201</v>
      </c>
      <c r="E1380" s="65">
        <v>40544</v>
      </c>
      <c r="F1380" s="66" t="s">
        <v>4447</v>
      </c>
      <c r="G1380" s="66" t="s">
        <v>4447</v>
      </c>
      <c r="H1380" s="66" t="s">
        <v>4597</v>
      </c>
      <c r="I1380" s="66" t="s">
        <v>4447</v>
      </c>
      <c r="J1380" s="67" t="s">
        <v>3</v>
      </c>
      <c r="K1380" s="67" t="s">
        <v>26</v>
      </c>
      <c r="L1380" s="67" t="s">
        <v>143</v>
      </c>
      <c r="M1380" s="67" t="s">
        <v>202</v>
      </c>
      <c r="N1380" s="67">
        <v>150</v>
      </c>
    </row>
    <row r="1381" spans="1:14" ht="20.25" hidden="1" customHeight="1" x14ac:dyDescent="0.25">
      <c r="A1381" s="64">
        <v>2093</v>
      </c>
      <c r="B1381" s="64" t="s">
        <v>4598</v>
      </c>
      <c r="C1381" s="64" t="s">
        <v>208</v>
      </c>
      <c r="D1381" s="64" t="s">
        <v>201</v>
      </c>
      <c r="E1381" s="65">
        <v>40201</v>
      </c>
      <c r="F1381" s="66" t="s">
        <v>4599</v>
      </c>
      <c r="G1381" s="66">
        <v>57515409</v>
      </c>
      <c r="H1381" s="66">
        <v>0</v>
      </c>
      <c r="I1381" s="66">
        <v>0</v>
      </c>
      <c r="J1381" s="67" t="s">
        <v>3</v>
      </c>
      <c r="K1381" s="67" t="s">
        <v>26</v>
      </c>
      <c r="L1381" s="67" t="s">
        <v>143</v>
      </c>
      <c r="M1381" s="67" t="s">
        <v>202</v>
      </c>
      <c r="N1381" s="67">
        <v>150</v>
      </c>
    </row>
    <row r="1382" spans="1:14" ht="20.25" hidden="1" customHeight="1" x14ac:dyDescent="0.25">
      <c r="A1382" s="64">
        <v>1990</v>
      </c>
      <c r="B1382" s="64" t="s">
        <v>4600</v>
      </c>
      <c r="C1382" s="64" t="s">
        <v>622</v>
      </c>
      <c r="D1382" s="64" t="s">
        <v>203</v>
      </c>
      <c r="E1382" s="65">
        <v>38828</v>
      </c>
      <c r="F1382" s="66" t="s">
        <v>4601</v>
      </c>
      <c r="G1382" s="66">
        <v>59705360</v>
      </c>
      <c r="H1382" s="66">
        <v>0</v>
      </c>
      <c r="I1382" s="66" t="s">
        <v>1351</v>
      </c>
      <c r="J1382" s="67" t="s">
        <v>3</v>
      </c>
      <c r="K1382" s="67" t="s">
        <v>26</v>
      </c>
      <c r="L1382" s="67" t="s">
        <v>143</v>
      </c>
      <c r="M1382" s="67" t="s">
        <v>399</v>
      </c>
      <c r="N1382" s="67">
        <v>300</v>
      </c>
    </row>
    <row r="1383" spans="1:14" ht="20.25" hidden="1" customHeight="1" x14ac:dyDescent="0.25">
      <c r="A1383" s="64">
        <v>1985</v>
      </c>
      <c r="B1383" s="64" t="s">
        <v>4602</v>
      </c>
      <c r="C1383" s="64" t="s">
        <v>3174</v>
      </c>
      <c r="D1383" s="64" t="s">
        <v>203</v>
      </c>
      <c r="E1383" s="65">
        <v>40151</v>
      </c>
      <c r="F1383" s="66" t="s">
        <v>4603</v>
      </c>
      <c r="G1383" s="66">
        <v>57083303</v>
      </c>
      <c r="H1383" s="66">
        <v>0</v>
      </c>
      <c r="I1383" s="66" t="s">
        <v>1351</v>
      </c>
      <c r="J1383" s="67" t="s">
        <v>3</v>
      </c>
      <c r="K1383" s="67" t="s">
        <v>26</v>
      </c>
      <c r="L1383" s="67" t="s">
        <v>143</v>
      </c>
      <c r="M1383" s="67" t="s">
        <v>175</v>
      </c>
      <c r="N1383" s="67">
        <v>200</v>
      </c>
    </row>
    <row r="1384" spans="1:14" ht="20.25" hidden="1" customHeight="1" x14ac:dyDescent="0.25">
      <c r="A1384" s="64">
        <v>1896</v>
      </c>
      <c r="B1384" s="64" t="s">
        <v>4604</v>
      </c>
      <c r="C1384" s="64" t="s">
        <v>3994</v>
      </c>
      <c r="D1384" s="64" t="s">
        <v>203</v>
      </c>
      <c r="E1384" s="65">
        <v>38357</v>
      </c>
      <c r="F1384" s="66" t="s">
        <v>4605</v>
      </c>
      <c r="G1384" s="66">
        <v>57637603</v>
      </c>
      <c r="H1384" s="66">
        <v>0</v>
      </c>
      <c r="I1384" s="66" t="s">
        <v>4606</v>
      </c>
      <c r="J1384" s="67" t="s">
        <v>3</v>
      </c>
      <c r="K1384" s="67" t="s">
        <v>26</v>
      </c>
      <c r="L1384" s="67" t="s">
        <v>143</v>
      </c>
      <c r="M1384" s="67" t="s">
        <v>204</v>
      </c>
      <c r="N1384" s="67">
        <v>400</v>
      </c>
    </row>
    <row r="1385" spans="1:14" ht="20.25" hidden="1" customHeight="1" x14ac:dyDescent="0.25">
      <c r="A1385" s="64">
        <v>3600</v>
      </c>
      <c r="B1385" s="64" t="s">
        <v>4607</v>
      </c>
      <c r="C1385" s="64" t="s">
        <v>334</v>
      </c>
      <c r="D1385" s="64" t="s">
        <v>201</v>
      </c>
      <c r="E1385" s="65">
        <v>40411</v>
      </c>
      <c r="F1385" s="66" t="s">
        <v>4608</v>
      </c>
      <c r="G1385" s="66">
        <v>57507852</v>
      </c>
      <c r="H1385" s="66">
        <v>0</v>
      </c>
      <c r="I1385" s="66">
        <v>0</v>
      </c>
      <c r="J1385" s="67" t="s">
        <v>3</v>
      </c>
      <c r="K1385" s="67" t="s">
        <v>26</v>
      </c>
      <c r="L1385" s="67" t="s">
        <v>143</v>
      </c>
      <c r="M1385" s="67" t="s">
        <v>202</v>
      </c>
      <c r="N1385" s="67">
        <v>150</v>
      </c>
    </row>
    <row r="1386" spans="1:14" ht="20.25" hidden="1" customHeight="1" x14ac:dyDescent="0.25">
      <c r="A1386" s="64">
        <v>3601</v>
      </c>
      <c r="B1386" s="64" t="s">
        <v>4609</v>
      </c>
      <c r="C1386" s="64" t="s">
        <v>342</v>
      </c>
      <c r="D1386" s="64" t="s">
        <v>203</v>
      </c>
      <c r="E1386" s="65">
        <v>40076</v>
      </c>
      <c r="F1386" s="66" t="s">
        <v>4491</v>
      </c>
      <c r="G1386" s="66">
        <v>54909342</v>
      </c>
      <c r="H1386" s="66">
        <v>0</v>
      </c>
      <c r="I1386" s="66">
        <v>0</v>
      </c>
      <c r="J1386" s="67" t="s">
        <v>3</v>
      </c>
      <c r="K1386" s="67" t="s">
        <v>26</v>
      </c>
      <c r="L1386" s="67" t="s">
        <v>143</v>
      </c>
      <c r="M1386" s="67" t="s">
        <v>175</v>
      </c>
      <c r="N1386" s="67">
        <v>200</v>
      </c>
    </row>
    <row r="1387" spans="1:14" ht="20.25" hidden="1" customHeight="1" x14ac:dyDescent="0.25">
      <c r="A1387" s="64">
        <v>3602</v>
      </c>
      <c r="B1387" s="64" t="s">
        <v>282</v>
      </c>
      <c r="C1387" s="64" t="s">
        <v>4610</v>
      </c>
      <c r="D1387" s="64" t="s">
        <v>201</v>
      </c>
      <c r="E1387" s="65">
        <v>39189</v>
      </c>
      <c r="F1387" s="66" t="s">
        <v>2037</v>
      </c>
      <c r="G1387" s="66">
        <v>57463674</v>
      </c>
      <c r="H1387" s="66">
        <v>0</v>
      </c>
      <c r="I1387" s="66">
        <v>0</v>
      </c>
      <c r="J1387" s="67" t="s">
        <v>3</v>
      </c>
      <c r="K1387" s="67" t="s">
        <v>26</v>
      </c>
      <c r="L1387" s="67" t="s">
        <v>143</v>
      </c>
      <c r="M1387" s="67" t="s">
        <v>399</v>
      </c>
      <c r="N1387" s="67">
        <v>300</v>
      </c>
    </row>
    <row r="1388" spans="1:14" ht="20.25" hidden="1" customHeight="1" x14ac:dyDescent="0.25">
      <c r="A1388" s="64">
        <v>3603</v>
      </c>
      <c r="B1388" s="64" t="s">
        <v>4611</v>
      </c>
      <c r="C1388" s="64" t="s">
        <v>3455</v>
      </c>
      <c r="D1388" s="64" t="s">
        <v>201</v>
      </c>
      <c r="E1388" s="65">
        <v>39530</v>
      </c>
      <c r="F1388" s="66" t="s">
        <v>4612</v>
      </c>
      <c r="G1388" s="66">
        <v>54505983</v>
      </c>
      <c r="H1388" s="66">
        <v>0</v>
      </c>
      <c r="I1388" s="66">
        <v>0</v>
      </c>
      <c r="J1388" s="67" t="s">
        <v>3</v>
      </c>
      <c r="K1388" s="67" t="s">
        <v>26</v>
      </c>
      <c r="L1388" s="67" t="s">
        <v>143</v>
      </c>
      <c r="M1388" s="67" t="s">
        <v>175</v>
      </c>
      <c r="N1388" s="67">
        <v>200</v>
      </c>
    </row>
    <row r="1389" spans="1:14" ht="20.25" hidden="1" customHeight="1" x14ac:dyDescent="0.25">
      <c r="A1389" s="64">
        <v>3604</v>
      </c>
      <c r="B1389" s="64" t="s">
        <v>4613</v>
      </c>
      <c r="C1389" s="64" t="s">
        <v>4614</v>
      </c>
      <c r="D1389" s="64" t="s">
        <v>203</v>
      </c>
      <c r="E1389" s="65">
        <v>39614</v>
      </c>
      <c r="F1389" s="66" t="s">
        <v>4615</v>
      </c>
      <c r="G1389" s="66">
        <v>54537224</v>
      </c>
      <c r="H1389" s="66">
        <v>0</v>
      </c>
      <c r="I1389" s="66">
        <v>0</v>
      </c>
      <c r="J1389" s="67" t="s">
        <v>3</v>
      </c>
      <c r="K1389" s="67" t="s">
        <v>26</v>
      </c>
      <c r="L1389" s="67" t="s">
        <v>143</v>
      </c>
      <c r="M1389" s="67" t="s">
        <v>175</v>
      </c>
      <c r="N1389" s="67">
        <v>200</v>
      </c>
    </row>
    <row r="1390" spans="1:14" ht="20.25" hidden="1" customHeight="1" x14ac:dyDescent="0.25">
      <c r="A1390" s="64">
        <v>3605</v>
      </c>
      <c r="B1390" s="64" t="s">
        <v>2409</v>
      </c>
      <c r="C1390" s="64" t="s">
        <v>558</v>
      </c>
      <c r="D1390" s="64" t="s">
        <v>203</v>
      </c>
      <c r="E1390" s="65">
        <v>40306</v>
      </c>
      <c r="F1390" s="66" t="s">
        <v>4616</v>
      </c>
      <c r="G1390" s="66">
        <v>55113190</v>
      </c>
      <c r="H1390" s="66">
        <v>0</v>
      </c>
      <c r="I1390" s="66">
        <v>0</v>
      </c>
      <c r="J1390" s="67" t="s">
        <v>3</v>
      </c>
      <c r="K1390" s="67" t="s">
        <v>26</v>
      </c>
      <c r="L1390" s="67" t="s">
        <v>143</v>
      </c>
      <c r="M1390" s="67" t="s">
        <v>202</v>
      </c>
      <c r="N1390" s="67">
        <v>150</v>
      </c>
    </row>
    <row r="1391" spans="1:14" ht="20.25" hidden="1" customHeight="1" x14ac:dyDescent="0.25">
      <c r="A1391" s="64">
        <v>3606</v>
      </c>
      <c r="B1391" s="64" t="s">
        <v>4617</v>
      </c>
      <c r="C1391" s="64" t="s">
        <v>4618</v>
      </c>
      <c r="D1391" s="64" t="s">
        <v>203</v>
      </c>
      <c r="E1391" s="65">
        <v>40128</v>
      </c>
      <c r="F1391" s="66" t="s">
        <v>4619</v>
      </c>
      <c r="G1391" s="66">
        <v>55013502</v>
      </c>
      <c r="H1391" s="66">
        <v>0</v>
      </c>
      <c r="I1391" s="66">
        <v>0</v>
      </c>
      <c r="J1391" s="67" t="s">
        <v>3</v>
      </c>
      <c r="K1391" s="67" t="s">
        <v>26</v>
      </c>
      <c r="L1391" s="67" t="s">
        <v>143</v>
      </c>
      <c r="M1391" s="67" t="s">
        <v>175</v>
      </c>
      <c r="N1391" s="67">
        <v>200</v>
      </c>
    </row>
    <row r="1392" spans="1:14" ht="20.25" hidden="1" customHeight="1" x14ac:dyDescent="0.25">
      <c r="A1392" s="64">
        <v>2366</v>
      </c>
      <c r="B1392" s="64" t="s">
        <v>2976</v>
      </c>
      <c r="C1392" s="64" t="s">
        <v>4620</v>
      </c>
      <c r="D1392" s="64" t="s">
        <v>201</v>
      </c>
      <c r="E1392" s="65">
        <v>34995</v>
      </c>
      <c r="F1392" s="66" t="s">
        <v>4342</v>
      </c>
      <c r="G1392" s="66">
        <v>59802904</v>
      </c>
      <c r="H1392" s="66" t="s">
        <v>4621</v>
      </c>
      <c r="I1392" s="66" t="s">
        <v>4622</v>
      </c>
      <c r="J1392" s="67" t="s">
        <v>58</v>
      </c>
      <c r="K1392" s="67" t="s">
        <v>29</v>
      </c>
      <c r="L1392" s="67" t="s">
        <v>143</v>
      </c>
      <c r="M1392" s="67" t="s">
        <v>204</v>
      </c>
      <c r="N1392" s="67">
        <v>400</v>
      </c>
    </row>
    <row r="1393" spans="1:14" ht="20.25" hidden="1" customHeight="1" x14ac:dyDescent="0.25">
      <c r="A1393" s="64">
        <v>2372</v>
      </c>
      <c r="B1393" s="64" t="s">
        <v>4316</v>
      </c>
      <c r="C1393" s="64" t="s">
        <v>908</v>
      </c>
      <c r="D1393" s="64" t="s">
        <v>203</v>
      </c>
      <c r="E1393" s="65">
        <v>35830</v>
      </c>
      <c r="F1393" s="66" t="s">
        <v>4623</v>
      </c>
      <c r="G1393" s="66">
        <v>57607743</v>
      </c>
      <c r="H1393" s="66">
        <v>0</v>
      </c>
      <c r="I1393" s="66">
        <v>0</v>
      </c>
      <c r="J1393" s="67" t="s">
        <v>58</v>
      </c>
      <c r="K1393" s="67" t="s">
        <v>29</v>
      </c>
      <c r="L1393" s="67" t="s">
        <v>143</v>
      </c>
      <c r="M1393" s="67" t="s">
        <v>204</v>
      </c>
      <c r="N1393" s="67">
        <v>400</v>
      </c>
    </row>
    <row r="1394" spans="1:14" ht="20.25" hidden="1" customHeight="1" x14ac:dyDescent="0.25">
      <c r="A1394" s="64">
        <v>2462</v>
      </c>
      <c r="B1394" s="64" t="s">
        <v>2409</v>
      </c>
      <c r="C1394" s="64" t="s">
        <v>4624</v>
      </c>
      <c r="D1394" s="64" t="s">
        <v>201</v>
      </c>
      <c r="E1394" s="65">
        <v>38569</v>
      </c>
      <c r="F1394" s="66" t="s">
        <v>4625</v>
      </c>
      <c r="G1394" s="66">
        <v>55142178</v>
      </c>
      <c r="H1394" s="66" t="s">
        <v>4626</v>
      </c>
      <c r="I1394" s="66" t="s">
        <v>4627</v>
      </c>
      <c r="J1394" s="67" t="s">
        <v>58</v>
      </c>
      <c r="K1394" s="67" t="s">
        <v>29</v>
      </c>
      <c r="L1394" s="67" t="s">
        <v>143</v>
      </c>
      <c r="M1394" s="67" t="s">
        <v>204</v>
      </c>
      <c r="N1394" s="67">
        <v>400</v>
      </c>
    </row>
    <row r="1395" spans="1:14" ht="20.25" hidden="1" customHeight="1" x14ac:dyDescent="0.25">
      <c r="A1395" s="64">
        <v>2251</v>
      </c>
      <c r="B1395" s="64" t="s">
        <v>1589</v>
      </c>
      <c r="C1395" s="64" t="s">
        <v>4628</v>
      </c>
      <c r="D1395" s="64" t="s">
        <v>203</v>
      </c>
      <c r="E1395" s="65">
        <v>38212</v>
      </c>
      <c r="F1395" s="66" t="s">
        <v>4629</v>
      </c>
      <c r="G1395" s="66">
        <v>59041214</v>
      </c>
      <c r="H1395" s="66">
        <v>0</v>
      </c>
      <c r="I1395" s="66" t="s">
        <v>4630</v>
      </c>
      <c r="J1395" s="67" t="s">
        <v>58</v>
      </c>
      <c r="K1395" s="67" t="s">
        <v>29</v>
      </c>
      <c r="L1395" s="67" t="s">
        <v>143</v>
      </c>
      <c r="M1395" s="67" t="s">
        <v>204</v>
      </c>
      <c r="N1395" s="67">
        <v>400</v>
      </c>
    </row>
    <row r="1396" spans="1:14" ht="20.25" hidden="1" customHeight="1" x14ac:dyDescent="0.25">
      <c r="A1396" s="64">
        <v>2247</v>
      </c>
      <c r="B1396" s="64" t="s">
        <v>1711</v>
      </c>
      <c r="C1396" s="64" t="s">
        <v>601</v>
      </c>
      <c r="D1396" s="64" t="s">
        <v>203</v>
      </c>
      <c r="E1396" s="65">
        <v>38592</v>
      </c>
      <c r="F1396" s="66" t="s">
        <v>4631</v>
      </c>
      <c r="G1396" s="66">
        <v>58393992</v>
      </c>
      <c r="H1396" s="66">
        <v>0</v>
      </c>
      <c r="I1396" s="66" t="s">
        <v>4632</v>
      </c>
      <c r="J1396" s="67" t="s">
        <v>58</v>
      </c>
      <c r="K1396" s="67" t="s">
        <v>29</v>
      </c>
      <c r="L1396" s="67" t="s">
        <v>143</v>
      </c>
      <c r="M1396" s="67" t="s">
        <v>204</v>
      </c>
      <c r="N1396" s="67">
        <v>400</v>
      </c>
    </row>
    <row r="1397" spans="1:14" ht="20.25" hidden="1" customHeight="1" x14ac:dyDescent="0.25">
      <c r="A1397" s="64">
        <v>2465</v>
      </c>
      <c r="B1397" s="64" t="s">
        <v>1530</v>
      </c>
      <c r="C1397" s="64" t="s">
        <v>636</v>
      </c>
      <c r="D1397" s="64" t="s">
        <v>203</v>
      </c>
      <c r="E1397" s="65">
        <v>38870</v>
      </c>
      <c r="F1397" s="66" t="s">
        <v>4633</v>
      </c>
      <c r="G1397" s="66">
        <v>57691037</v>
      </c>
      <c r="H1397" s="66">
        <v>0</v>
      </c>
      <c r="I1397" s="66" t="s">
        <v>4634</v>
      </c>
      <c r="J1397" s="67" t="s">
        <v>58</v>
      </c>
      <c r="K1397" s="67" t="s">
        <v>29</v>
      </c>
      <c r="L1397" s="67" t="s">
        <v>143</v>
      </c>
      <c r="M1397" s="67" t="s">
        <v>399</v>
      </c>
      <c r="N1397" s="67">
        <v>300</v>
      </c>
    </row>
    <row r="1398" spans="1:14" ht="20.25" hidden="1" customHeight="1" x14ac:dyDescent="0.25">
      <c r="A1398" s="64">
        <v>2237</v>
      </c>
      <c r="B1398" s="64" t="s">
        <v>1022</v>
      </c>
      <c r="C1398" s="64" t="s">
        <v>4005</v>
      </c>
      <c r="D1398" s="64" t="s">
        <v>203</v>
      </c>
      <c r="E1398" s="65">
        <v>31799</v>
      </c>
      <c r="F1398" s="66" t="s">
        <v>1555</v>
      </c>
      <c r="G1398" s="66">
        <v>58524851</v>
      </c>
      <c r="H1398" s="66">
        <v>0</v>
      </c>
      <c r="I1398" s="66" t="s">
        <v>4635</v>
      </c>
      <c r="J1398" s="67" t="s">
        <v>58</v>
      </c>
      <c r="K1398" s="67" t="s">
        <v>29</v>
      </c>
      <c r="L1398" s="67" t="s">
        <v>146</v>
      </c>
      <c r="M1398" s="67" t="s">
        <v>380</v>
      </c>
      <c r="N1398" s="67">
        <v>600</v>
      </c>
    </row>
    <row r="1399" spans="1:14" ht="20.25" hidden="1" customHeight="1" x14ac:dyDescent="0.25">
      <c r="A1399" s="64">
        <v>2376</v>
      </c>
      <c r="B1399" s="64" t="s">
        <v>1589</v>
      </c>
      <c r="C1399" s="64" t="s">
        <v>4636</v>
      </c>
      <c r="D1399" s="64" t="s">
        <v>201</v>
      </c>
      <c r="E1399" s="65">
        <v>38806</v>
      </c>
      <c r="F1399" s="66" t="s">
        <v>4637</v>
      </c>
      <c r="G1399" s="66">
        <v>58365089</v>
      </c>
      <c r="H1399" s="66">
        <v>0</v>
      </c>
      <c r="I1399" s="66" t="s">
        <v>4638</v>
      </c>
      <c r="J1399" s="67" t="s">
        <v>58</v>
      </c>
      <c r="K1399" s="67" t="s">
        <v>29</v>
      </c>
      <c r="L1399" s="67" t="s">
        <v>143</v>
      </c>
      <c r="M1399" s="67" t="s">
        <v>399</v>
      </c>
      <c r="N1399" s="67">
        <v>300</v>
      </c>
    </row>
    <row r="1400" spans="1:14" ht="20.25" hidden="1" customHeight="1" x14ac:dyDescent="0.25">
      <c r="A1400" s="64">
        <v>2252</v>
      </c>
      <c r="B1400" s="64" t="s">
        <v>2926</v>
      </c>
      <c r="C1400" s="64" t="s">
        <v>4639</v>
      </c>
      <c r="D1400" s="64" t="s">
        <v>203</v>
      </c>
      <c r="E1400" s="65">
        <v>33130</v>
      </c>
      <c r="F1400" s="66" t="s">
        <v>4311</v>
      </c>
      <c r="G1400" s="66">
        <v>59407596</v>
      </c>
      <c r="H1400" s="66">
        <v>0</v>
      </c>
      <c r="I1400" s="66" t="s">
        <v>4640</v>
      </c>
      <c r="J1400" s="67" t="s">
        <v>58</v>
      </c>
      <c r="K1400" s="67" t="s">
        <v>29</v>
      </c>
      <c r="L1400" s="67" t="s">
        <v>143</v>
      </c>
      <c r="M1400" s="67" t="s">
        <v>205</v>
      </c>
      <c r="N1400" s="67">
        <v>600</v>
      </c>
    </row>
    <row r="1401" spans="1:14" ht="20.25" hidden="1" customHeight="1" x14ac:dyDescent="0.25">
      <c r="A1401" s="64">
        <v>2458</v>
      </c>
      <c r="B1401" s="64" t="s">
        <v>4641</v>
      </c>
      <c r="C1401" s="64" t="s">
        <v>4642</v>
      </c>
      <c r="D1401" s="64" t="s">
        <v>203</v>
      </c>
      <c r="E1401" s="65">
        <v>38447</v>
      </c>
      <c r="F1401" s="66" t="s">
        <v>4359</v>
      </c>
      <c r="G1401" s="66">
        <v>54955547</v>
      </c>
      <c r="H1401" s="66" t="s">
        <v>4643</v>
      </c>
      <c r="I1401" s="66" t="s">
        <v>4644</v>
      </c>
      <c r="J1401" s="67" t="s">
        <v>58</v>
      </c>
      <c r="K1401" s="67" t="s">
        <v>29</v>
      </c>
      <c r="L1401" s="67" t="s">
        <v>143</v>
      </c>
      <c r="M1401" s="67" t="s">
        <v>204</v>
      </c>
      <c r="N1401" s="67">
        <v>400</v>
      </c>
    </row>
    <row r="1402" spans="1:14" ht="20.25" hidden="1" customHeight="1" x14ac:dyDescent="0.25">
      <c r="A1402" s="64">
        <v>3607</v>
      </c>
      <c r="B1402" s="64" t="s">
        <v>4645</v>
      </c>
      <c r="C1402" s="64" t="s">
        <v>4646</v>
      </c>
      <c r="D1402" s="64" t="s">
        <v>201</v>
      </c>
      <c r="E1402" s="65">
        <v>40877</v>
      </c>
      <c r="F1402" s="66" t="s">
        <v>4647</v>
      </c>
      <c r="G1402" s="66">
        <v>0</v>
      </c>
      <c r="H1402" s="66">
        <v>0</v>
      </c>
      <c r="I1402" s="66">
        <v>0</v>
      </c>
      <c r="J1402" s="67" t="s">
        <v>58</v>
      </c>
      <c r="K1402" s="67" t="s">
        <v>29</v>
      </c>
      <c r="L1402" s="67" t="s">
        <v>143</v>
      </c>
      <c r="M1402" s="67" t="s">
        <v>202</v>
      </c>
      <c r="N1402" s="67">
        <v>150</v>
      </c>
    </row>
    <row r="1403" spans="1:14" ht="20.25" hidden="1" customHeight="1" x14ac:dyDescent="0.25">
      <c r="A1403" s="64">
        <v>3608</v>
      </c>
      <c r="B1403" s="64" t="s">
        <v>3551</v>
      </c>
      <c r="C1403" s="64" t="s">
        <v>4648</v>
      </c>
      <c r="D1403" s="64" t="s">
        <v>203</v>
      </c>
      <c r="E1403" s="65">
        <v>40304</v>
      </c>
      <c r="F1403" s="66" t="s">
        <v>4649</v>
      </c>
      <c r="G1403" s="66">
        <v>59368620</v>
      </c>
      <c r="H1403" s="66" t="s">
        <v>4650</v>
      </c>
      <c r="I1403" s="66">
        <v>0</v>
      </c>
      <c r="J1403" s="67" t="s">
        <v>58</v>
      </c>
      <c r="K1403" s="67" t="s">
        <v>29</v>
      </c>
      <c r="L1403" s="67" t="s">
        <v>143</v>
      </c>
      <c r="M1403" s="67" t="s">
        <v>202</v>
      </c>
      <c r="N1403" s="67">
        <v>150</v>
      </c>
    </row>
    <row r="1404" spans="1:14" ht="20.25" hidden="1" customHeight="1" x14ac:dyDescent="0.25">
      <c r="A1404" s="64">
        <v>3609</v>
      </c>
      <c r="B1404" s="64" t="s">
        <v>4651</v>
      </c>
      <c r="C1404" s="64" t="s">
        <v>4652</v>
      </c>
      <c r="D1404" s="64" t="s">
        <v>201</v>
      </c>
      <c r="E1404" s="65">
        <v>40322</v>
      </c>
      <c r="F1404" s="66" t="s">
        <v>4653</v>
      </c>
      <c r="G1404" s="66">
        <v>0</v>
      </c>
      <c r="H1404" s="66">
        <v>0</v>
      </c>
      <c r="I1404" s="66" t="s">
        <v>4654</v>
      </c>
      <c r="J1404" s="67" t="s">
        <v>58</v>
      </c>
      <c r="K1404" s="67" t="s">
        <v>29</v>
      </c>
      <c r="L1404" s="67" t="s">
        <v>143</v>
      </c>
      <c r="M1404" s="67" t="s">
        <v>202</v>
      </c>
      <c r="N1404" s="67">
        <v>150</v>
      </c>
    </row>
    <row r="1405" spans="1:14" ht="20.25" hidden="1" customHeight="1" x14ac:dyDescent="0.25">
      <c r="A1405" s="64">
        <v>3610</v>
      </c>
      <c r="B1405" s="64" t="s">
        <v>4655</v>
      </c>
      <c r="C1405" s="64" t="s">
        <v>4656</v>
      </c>
      <c r="D1405" s="64" t="s">
        <v>203</v>
      </c>
      <c r="E1405" s="65">
        <v>39618</v>
      </c>
      <c r="F1405" s="66" t="s">
        <v>4657</v>
      </c>
      <c r="G1405" s="66">
        <v>59750416</v>
      </c>
      <c r="H1405" s="66">
        <v>0</v>
      </c>
      <c r="I1405" s="66">
        <v>0</v>
      </c>
      <c r="J1405" s="67" t="s">
        <v>58</v>
      </c>
      <c r="K1405" s="67" t="s">
        <v>29</v>
      </c>
      <c r="L1405" s="67" t="s">
        <v>143</v>
      </c>
      <c r="M1405" s="67" t="s">
        <v>175</v>
      </c>
      <c r="N1405" s="67">
        <v>200</v>
      </c>
    </row>
    <row r="1406" spans="1:14" ht="20.25" hidden="1" customHeight="1" x14ac:dyDescent="0.25">
      <c r="A1406" s="64">
        <v>3611</v>
      </c>
      <c r="B1406" s="64" t="s">
        <v>4658</v>
      </c>
      <c r="C1406" s="64" t="s">
        <v>4659</v>
      </c>
      <c r="D1406" s="64" t="s">
        <v>203</v>
      </c>
      <c r="E1406" s="65">
        <v>38402</v>
      </c>
      <c r="F1406" s="66" t="s">
        <v>4660</v>
      </c>
      <c r="G1406" s="66">
        <v>59770249</v>
      </c>
      <c r="H1406" s="66" t="s">
        <v>4661</v>
      </c>
      <c r="I1406" s="66" t="s">
        <v>4662</v>
      </c>
      <c r="J1406" s="67" t="s">
        <v>67</v>
      </c>
      <c r="K1406" s="67" t="s">
        <v>23</v>
      </c>
      <c r="L1406" s="67" t="s">
        <v>143</v>
      </c>
      <c r="M1406" s="67" t="s">
        <v>204</v>
      </c>
      <c r="N1406" s="67">
        <v>400</v>
      </c>
    </row>
    <row r="1407" spans="1:14" ht="20.25" hidden="1" customHeight="1" x14ac:dyDescent="0.25">
      <c r="A1407" s="64">
        <v>3612</v>
      </c>
      <c r="B1407" s="64" t="s">
        <v>4663</v>
      </c>
      <c r="C1407" s="64" t="s">
        <v>4664</v>
      </c>
      <c r="D1407" s="64" t="s">
        <v>203</v>
      </c>
      <c r="E1407" s="65">
        <v>40314</v>
      </c>
      <c r="F1407" s="66" t="s">
        <v>4665</v>
      </c>
      <c r="G1407" s="66">
        <v>57906673</v>
      </c>
      <c r="H1407" s="66">
        <v>0</v>
      </c>
      <c r="I1407" s="66" t="s">
        <v>4666</v>
      </c>
      <c r="J1407" s="67" t="s">
        <v>67</v>
      </c>
      <c r="K1407" s="67" t="s">
        <v>23</v>
      </c>
      <c r="L1407" s="67" t="s">
        <v>143</v>
      </c>
      <c r="M1407" s="67" t="s">
        <v>202</v>
      </c>
      <c r="N1407" s="67">
        <v>150</v>
      </c>
    </row>
    <row r="1408" spans="1:14" ht="20.25" hidden="1" customHeight="1" x14ac:dyDescent="0.25">
      <c r="A1408" s="64">
        <v>3613</v>
      </c>
      <c r="B1408" s="64" t="s">
        <v>4667</v>
      </c>
      <c r="C1408" s="64" t="s">
        <v>4668</v>
      </c>
      <c r="D1408" s="64" t="s">
        <v>201</v>
      </c>
      <c r="E1408" s="65">
        <v>42583</v>
      </c>
      <c r="F1408" s="66" t="s">
        <v>4669</v>
      </c>
      <c r="G1408" s="66">
        <v>57775511</v>
      </c>
      <c r="H1408" s="66">
        <v>0</v>
      </c>
      <c r="I1408" s="66" t="s">
        <v>4670</v>
      </c>
      <c r="J1408" s="67" t="s">
        <v>67</v>
      </c>
      <c r="K1408" s="67" t="s">
        <v>23</v>
      </c>
      <c r="L1408" s="67" t="s">
        <v>143</v>
      </c>
      <c r="M1408" s="67" t="s">
        <v>69</v>
      </c>
      <c r="N1408" s="67">
        <v>100</v>
      </c>
    </row>
    <row r="1409" spans="1:14" ht="20.25" hidden="1" customHeight="1" x14ac:dyDescent="0.25">
      <c r="A1409" s="64">
        <v>3614</v>
      </c>
      <c r="B1409" s="64" t="s">
        <v>4671</v>
      </c>
      <c r="C1409" s="64" t="s">
        <v>4672</v>
      </c>
      <c r="D1409" s="64" t="s">
        <v>203</v>
      </c>
      <c r="E1409" s="65">
        <v>39779</v>
      </c>
      <c r="F1409" s="66" t="s">
        <v>4673</v>
      </c>
      <c r="G1409" s="66">
        <v>58274292</v>
      </c>
      <c r="H1409" s="66">
        <v>134196427</v>
      </c>
      <c r="I1409" s="66" t="s">
        <v>4674</v>
      </c>
      <c r="J1409" s="67" t="s">
        <v>65</v>
      </c>
      <c r="K1409" s="67" t="s">
        <v>35</v>
      </c>
      <c r="L1409" s="67" t="s">
        <v>143</v>
      </c>
      <c r="M1409" s="67" t="s">
        <v>175</v>
      </c>
      <c r="N1409" s="67">
        <v>200</v>
      </c>
    </row>
    <row r="1410" spans="1:14" ht="20.25" hidden="1" customHeight="1" x14ac:dyDescent="0.25">
      <c r="A1410" s="64">
        <v>2303</v>
      </c>
      <c r="B1410" s="64" t="s">
        <v>4675</v>
      </c>
      <c r="C1410" s="64" t="s">
        <v>4676</v>
      </c>
      <c r="D1410" s="64" t="s">
        <v>203</v>
      </c>
      <c r="E1410" s="65">
        <v>38705</v>
      </c>
      <c r="F1410" s="66" t="s">
        <v>4677</v>
      </c>
      <c r="G1410" s="66">
        <v>59231792</v>
      </c>
      <c r="H1410" s="66">
        <v>0</v>
      </c>
      <c r="I1410" s="66">
        <v>0</v>
      </c>
      <c r="J1410" s="67" t="s">
        <v>67</v>
      </c>
      <c r="K1410" s="67" t="s">
        <v>23</v>
      </c>
      <c r="L1410" s="67" t="s">
        <v>143</v>
      </c>
      <c r="M1410" s="67" t="s">
        <v>204</v>
      </c>
      <c r="N1410" s="67">
        <v>400</v>
      </c>
    </row>
    <row r="1411" spans="1:14" ht="20.25" hidden="1" customHeight="1" x14ac:dyDescent="0.25">
      <c r="A1411" s="64">
        <v>1454</v>
      </c>
      <c r="B1411" s="64" t="s">
        <v>4166</v>
      </c>
      <c r="C1411" s="64" t="s">
        <v>4678</v>
      </c>
      <c r="D1411" s="64" t="s">
        <v>203</v>
      </c>
      <c r="E1411" s="65">
        <v>40732</v>
      </c>
      <c r="F1411" s="66" t="s">
        <v>4679</v>
      </c>
      <c r="G1411" s="66">
        <v>0</v>
      </c>
      <c r="H1411" s="66">
        <v>0</v>
      </c>
      <c r="I1411" s="66">
        <v>0</v>
      </c>
      <c r="J1411" s="67" t="s">
        <v>4</v>
      </c>
      <c r="K1411" s="67" t="s">
        <v>26</v>
      </c>
      <c r="L1411" s="67" t="s">
        <v>143</v>
      </c>
      <c r="M1411" s="67" t="s">
        <v>202</v>
      </c>
      <c r="N1411" s="67">
        <v>150</v>
      </c>
    </row>
    <row r="1412" spans="1:14" ht="20.25" hidden="1" customHeight="1" x14ac:dyDescent="0.25">
      <c r="A1412" s="64">
        <v>2667</v>
      </c>
      <c r="B1412" s="64" t="s">
        <v>4680</v>
      </c>
      <c r="C1412" s="64" t="s">
        <v>4681</v>
      </c>
      <c r="D1412" s="64" t="s">
        <v>203</v>
      </c>
      <c r="E1412" s="65">
        <v>39517</v>
      </c>
      <c r="F1412" s="66" t="s">
        <v>4682</v>
      </c>
      <c r="G1412" s="66">
        <v>0</v>
      </c>
      <c r="H1412" s="66">
        <v>0</v>
      </c>
      <c r="I1412" s="66">
        <v>0</v>
      </c>
      <c r="J1412" s="67" t="s">
        <v>4</v>
      </c>
      <c r="K1412" s="67" t="s">
        <v>26</v>
      </c>
      <c r="L1412" s="67" t="s">
        <v>143</v>
      </c>
      <c r="M1412" s="67" t="s">
        <v>175</v>
      </c>
      <c r="N1412" s="67">
        <v>200</v>
      </c>
    </row>
    <row r="1413" spans="1:14" ht="20.25" hidden="1" customHeight="1" x14ac:dyDescent="0.25">
      <c r="A1413" s="64">
        <v>3615</v>
      </c>
      <c r="B1413" s="64" t="s">
        <v>4683</v>
      </c>
      <c r="C1413" s="64" t="s">
        <v>3414</v>
      </c>
      <c r="D1413" s="64" t="s">
        <v>203</v>
      </c>
      <c r="E1413" s="65">
        <v>40255</v>
      </c>
      <c r="F1413" s="66" t="s">
        <v>4684</v>
      </c>
      <c r="G1413" s="66">
        <v>0</v>
      </c>
      <c r="H1413" s="66">
        <v>0</v>
      </c>
      <c r="I1413" s="66">
        <v>0</v>
      </c>
      <c r="J1413" s="67" t="s">
        <v>4</v>
      </c>
      <c r="K1413" s="67" t="s">
        <v>26</v>
      </c>
      <c r="L1413" s="67" t="s">
        <v>143</v>
      </c>
      <c r="M1413" s="67" t="s">
        <v>202</v>
      </c>
      <c r="N1413" s="67">
        <v>150</v>
      </c>
    </row>
    <row r="1414" spans="1:14" ht="20.25" hidden="1" customHeight="1" x14ac:dyDescent="0.25">
      <c r="A1414" s="64">
        <v>2633</v>
      </c>
      <c r="B1414" s="64" t="s">
        <v>1967</v>
      </c>
      <c r="C1414" s="64" t="s">
        <v>4685</v>
      </c>
      <c r="D1414" s="64" t="s">
        <v>203</v>
      </c>
      <c r="E1414" s="65">
        <v>31953</v>
      </c>
      <c r="F1414" s="66" t="s">
        <v>4686</v>
      </c>
      <c r="G1414" s="66">
        <v>57238326</v>
      </c>
      <c r="H1414" s="66">
        <v>0</v>
      </c>
      <c r="I1414" s="66" t="s">
        <v>4687</v>
      </c>
      <c r="J1414" s="67" t="s">
        <v>24</v>
      </c>
      <c r="K1414" s="67" t="s">
        <v>25</v>
      </c>
      <c r="L1414" s="67" t="s">
        <v>143</v>
      </c>
      <c r="M1414" s="67" t="s">
        <v>205</v>
      </c>
      <c r="N1414" s="67">
        <v>600</v>
      </c>
    </row>
    <row r="1415" spans="1:14" ht="20.25" hidden="1" customHeight="1" x14ac:dyDescent="0.25">
      <c r="A1415" s="64">
        <v>2690</v>
      </c>
      <c r="B1415" s="64" t="s">
        <v>1033</v>
      </c>
      <c r="C1415" s="64" t="s">
        <v>3398</v>
      </c>
      <c r="D1415" s="64" t="s">
        <v>201</v>
      </c>
      <c r="E1415" s="65">
        <v>39482</v>
      </c>
      <c r="F1415" s="66" t="s">
        <v>4688</v>
      </c>
      <c r="G1415" s="66">
        <v>57451551</v>
      </c>
      <c r="H1415" s="66">
        <v>0</v>
      </c>
      <c r="I1415" s="66" t="s">
        <v>4689</v>
      </c>
      <c r="J1415" s="67" t="s">
        <v>24</v>
      </c>
      <c r="K1415" s="67" t="s">
        <v>25</v>
      </c>
      <c r="L1415" s="67" t="s">
        <v>143</v>
      </c>
      <c r="M1415" s="67" t="s">
        <v>175</v>
      </c>
      <c r="N1415" s="67">
        <v>200</v>
      </c>
    </row>
    <row r="1416" spans="1:14" ht="20.25" hidden="1" customHeight="1" x14ac:dyDescent="0.25">
      <c r="A1416" s="64">
        <v>3616</v>
      </c>
      <c r="B1416" s="64" t="s">
        <v>4690</v>
      </c>
      <c r="C1416" s="64" t="s">
        <v>4691</v>
      </c>
      <c r="D1416" s="64" t="s">
        <v>203</v>
      </c>
      <c r="E1416" s="65">
        <v>35758</v>
      </c>
      <c r="F1416" s="66" t="s">
        <v>4692</v>
      </c>
      <c r="G1416" s="66">
        <v>0</v>
      </c>
      <c r="H1416" s="66">
        <v>0</v>
      </c>
      <c r="I1416" s="66" t="s">
        <v>4693</v>
      </c>
      <c r="J1416" s="67" t="s">
        <v>24</v>
      </c>
      <c r="K1416" s="67" t="s">
        <v>25</v>
      </c>
      <c r="L1416" s="67" t="s">
        <v>143</v>
      </c>
      <c r="M1416" s="67" t="s">
        <v>204</v>
      </c>
      <c r="N1416" s="67">
        <v>400</v>
      </c>
    </row>
    <row r="1417" spans="1:14" ht="20.25" hidden="1" customHeight="1" x14ac:dyDescent="0.25">
      <c r="A1417" s="64">
        <v>3617</v>
      </c>
      <c r="B1417" s="64" t="s">
        <v>4694</v>
      </c>
      <c r="C1417" s="64" t="s">
        <v>4695</v>
      </c>
      <c r="D1417" s="64" t="s">
        <v>203</v>
      </c>
      <c r="E1417" s="65">
        <v>42544</v>
      </c>
      <c r="F1417" s="66" t="s">
        <v>4696</v>
      </c>
      <c r="G1417" s="66">
        <v>0</v>
      </c>
      <c r="H1417" s="66">
        <v>0</v>
      </c>
      <c r="I1417" s="66" t="s">
        <v>4697</v>
      </c>
      <c r="J1417" s="67" t="s">
        <v>24</v>
      </c>
      <c r="K1417" s="67" t="s">
        <v>25</v>
      </c>
      <c r="L1417" s="67" t="s">
        <v>143</v>
      </c>
      <c r="M1417" s="67" t="s">
        <v>69</v>
      </c>
      <c r="N1417" s="67">
        <v>100</v>
      </c>
    </row>
    <row r="1418" spans="1:14" ht="20.25" hidden="1" customHeight="1" x14ac:dyDescent="0.25">
      <c r="A1418" s="64">
        <v>3618</v>
      </c>
      <c r="B1418" s="64" t="s">
        <v>4698</v>
      </c>
      <c r="C1418" s="64" t="s">
        <v>4699</v>
      </c>
      <c r="D1418" s="64" t="s">
        <v>203</v>
      </c>
      <c r="E1418" s="65">
        <v>42898</v>
      </c>
      <c r="F1418" s="66" t="s">
        <v>4700</v>
      </c>
      <c r="G1418" s="66">
        <v>0</v>
      </c>
      <c r="H1418" s="66">
        <v>0</v>
      </c>
      <c r="I1418" s="66" t="s">
        <v>4701</v>
      </c>
      <c r="J1418" s="67" t="s">
        <v>24</v>
      </c>
      <c r="K1418" s="67" t="s">
        <v>25</v>
      </c>
      <c r="L1418" s="67" t="s">
        <v>143</v>
      </c>
      <c r="M1418" s="67" t="s">
        <v>69</v>
      </c>
      <c r="N1418" s="67">
        <v>100</v>
      </c>
    </row>
    <row r="1419" spans="1:14" ht="20.25" hidden="1" customHeight="1" x14ac:dyDescent="0.25">
      <c r="A1419" s="64">
        <v>3619</v>
      </c>
      <c r="B1419" s="64" t="s">
        <v>4702</v>
      </c>
      <c r="C1419" s="64" t="s">
        <v>4703</v>
      </c>
      <c r="D1419" s="64" t="s">
        <v>203</v>
      </c>
      <c r="E1419" s="65">
        <v>43732</v>
      </c>
      <c r="F1419" s="66" t="s">
        <v>4704</v>
      </c>
      <c r="G1419" s="66">
        <v>59801192</v>
      </c>
      <c r="H1419" s="66">
        <v>0</v>
      </c>
      <c r="I1419" s="66">
        <v>0</v>
      </c>
      <c r="J1419" s="67" t="s">
        <v>24</v>
      </c>
      <c r="K1419" s="67" t="s">
        <v>25</v>
      </c>
      <c r="L1419" s="67" t="s">
        <v>143</v>
      </c>
      <c r="M1419" s="67" t="s">
        <v>69</v>
      </c>
      <c r="N1419" s="67">
        <v>100</v>
      </c>
    </row>
    <row r="1420" spans="1:14" ht="20.25" hidden="1" customHeight="1" x14ac:dyDescent="0.25">
      <c r="A1420" s="64">
        <v>3620</v>
      </c>
      <c r="B1420" s="64" t="s">
        <v>4265</v>
      </c>
      <c r="C1420" s="64" t="s">
        <v>4705</v>
      </c>
      <c r="D1420" s="64" t="s">
        <v>201</v>
      </c>
      <c r="E1420" s="65">
        <v>39809</v>
      </c>
      <c r="F1420" s="66" t="s">
        <v>4706</v>
      </c>
      <c r="G1420" s="66">
        <v>57608904</v>
      </c>
      <c r="H1420" s="66">
        <v>0</v>
      </c>
      <c r="I1420" s="66" t="s">
        <v>4707</v>
      </c>
      <c r="J1420" s="67" t="s">
        <v>24</v>
      </c>
      <c r="K1420" s="67" t="s">
        <v>25</v>
      </c>
      <c r="L1420" s="67" t="s">
        <v>143</v>
      </c>
      <c r="M1420" s="67" t="s">
        <v>175</v>
      </c>
      <c r="N1420" s="67">
        <v>200</v>
      </c>
    </row>
    <row r="1421" spans="1:14" ht="20.25" hidden="1" customHeight="1" x14ac:dyDescent="0.25">
      <c r="A1421" s="64">
        <v>3621</v>
      </c>
      <c r="B1421" s="64" t="s">
        <v>4708</v>
      </c>
      <c r="C1421" s="64" t="s">
        <v>4709</v>
      </c>
      <c r="D1421" s="64" t="s">
        <v>203</v>
      </c>
      <c r="E1421" s="65">
        <v>43807</v>
      </c>
      <c r="F1421" s="66" t="s">
        <v>4710</v>
      </c>
      <c r="G1421" s="66">
        <v>57959500</v>
      </c>
      <c r="H1421" s="66">
        <v>0</v>
      </c>
      <c r="I1421" s="66" t="s">
        <v>4711</v>
      </c>
      <c r="J1421" s="67" t="s">
        <v>24</v>
      </c>
      <c r="K1421" s="67" t="s">
        <v>25</v>
      </c>
      <c r="L1421" s="67" t="s">
        <v>143</v>
      </c>
      <c r="M1421" s="67" t="s">
        <v>69</v>
      </c>
      <c r="N1421" s="67">
        <v>100</v>
      </c>
    </row>
    <row r="1422" spans="1:14" ht="20.25" hidden="1" customHeight="1" x14ac:dyDescent="0.25">
      <c r="A1422" s="64">
        <v>1898</v>
      </c>
      <c r="B1422" s="64" t="s">
        <v>4712</v>
      </c>
      <c r="C1422" s="64" t="s">
        <v>893</v>
      </c>
      <c r="D1422" s="64" t="s">
        <v>203</v>
      </c>
      <c r="E1422" s="65">
        <v>39134</v>
      </c>
      <c r="F1422" s="66" t="s">
        <v>4713</v>
      </c>
      <c r="G1422" s="66">
        <v>58007911</v>
      </c>
      <c r="H1422" s="66">
        <v>0</v>
      </c>
      <c r="I1422" s="66" t="s">
        <v>4714</v>
      </c>
      <c r="J1422" s="67" t="s">
        <v>3</v>
      </c>
      <c r="K1422" s="67" t="s">
        <v>26</v>
      </c>
      <c r="L1422" s="67" t="s">
        <v>143</v>
      </c>
      <c r="M1422" s="67" t="s">
        <v>399</v>
      </c>
      <c r="N1422" s="67">
        <v>300</v>
      </c>
    </row>
    <row r="1423" spans="1:14" ht="20.25" hidden="1" customHeight="1" x14ac:dyDescent="0.25">
      <c r="A1423" s="64">
        <v>3622</v>
      </c>
      <c r="B1423" s="64" t="s">
        <v>4715</v>
      </c>
      <c r="C1423" s="64" t="s">
        <v>4716</v>
      </c>
      <c r="D1423" s="64" t="s">
        <v>203</v>
      </c>
      <c r="E1423" s="65" t="s">
        <v>4717</v>
      </c>
      <c r="F1423" s="66" t="s">
        <v>4718</v>
      </c>
      <c r="G1423" s="66">
        <v>59212002</v>
      </c>
      <c r="H1423" s="66" t="s">
        <v>4719</v>
      </c>
      <c r="I1423" s="66" t="s">
        <v>4720</v>
      </c>
      <c r="J1423" s="67" t="s">
        <v>13</v>
      </c>
      <c r="K1423" s="67" t="s">
        <v>30</v>
      </c>
      <c r="L1423" s="67" t="s">
        <v>142</v>
      </c>
      <c r="M1423" s="67" t="s">
        <v>1211</v>
      </c>
      <c r="N1423" s="67">
        <v>600</v>
      </c>
    </row>
    <row r="1424" spans="1:14" ht="20.25" hidden="1" customHeight="1" x14ac:dyDescent="0.25">
      <c r="A1424" s="64">
        <v>3598</v>
      </c>
      <c r="B1424" s="64" t="s">
        <v>586</v>
      </c>
      <c r="C1424" s="64" t="s">
        <v>4721</v>
      </c>
      <c r="D1424" s="64" t="s">
        <v>201</v>
      </c>
      <c r="E1424" s="65">
        <v>40569</v>
      </c>
      <c r="F1424" s="66" t="s">
        <v>4722</v>
      </c>
      <c r="G1424" s="66">
        <v>57364887</v>
      </c>
      <c r="H1424" s="66" t="s">
        <v>4723</v>
      </c>
      <c r="I1424" s="66" t="s">
        <v>4724</v>
      </c>
      <c r="J1424" s="67" t="s">
        <v>10</v>
      </c>
      <c r="K1424" s="67" t="s">
        <v>28</v>
      </c>
      <c r="L1424" s="67" t="s">
        <v>143</v>
      </c>
      <c r="M1424" s="67" t="s">
        <v>202</v>
      </c>
      <c r="N1424" s="67">
        <v>150</v>
      </c>
    </row>
    <row r="1425" spans="1:14" ht="20.25" hidden="1" customHeight="1" x14ac:dyDescent="0.25">
      <c r="A1425" s="64">
        <v>2253</v>
      </c>
      <c r="B1425" s="64" t="s">
        <v>4651</v>
      </c>
      <c r="C1425" s="64" t="s">
        <v>4725</v>
      </c>
      <c r="D1425" s="64" t="s">
        <v>203</v>
      </c>
      <c r="E1425" s="65">
        <v>39236</v>
      </c>
      <c r="F1425" s="66" t="s">
        <v>4631</v>
      </c>
      <c r="G1425" s="66">
        <v>57864632</v>
      </c>
      <c r="H1425" s="66">
        <v>0</v>
      </c>
      <c r="I1425" s="66" t="s">
        <v>4298</v>
      </c>
      <c r="J1425" s="67" t="s">
        <v>58</v>
      </c>
      <c r="K1425" s="67" t="s">
        <v>29</v>
      </c>
      <c r="L1425" s="67" t="s">
        <v>143</v>
      </c>
      <c r="M1425" s="67" t="s">
        <v>399</v>
      </c>
      <c r="N1425" s="67">
        <v>300</v>
      </c>
    </row>
    <row r="1426" spans="1:14" ht="20.25" hidden="1" customHeight="1" x14ac:dyDescent="0.25">
      <c r="A1426" s="64">
        <v>3624</v>
      </c>
      <c r="B1426" s="64" t="s">
        <v>4726</v>
      </c>
      <c r="C1426" s="64" t="s">
        <v>4727</v>
      </c>
      <c r="D1426" s="64" t="s">
        <v>201</v>
      </c>
      <c r="E1426" s="65">
        <v>40625</v>
      </c>
      <c r="F1426" s="66" t="s">
        <v>4728</v>
      </c>
      <c r="G1426" s="66">
        <v>57132308</v>
      </c>
      <c r="H1426" s="66">
        <v>0</v>
      </c>
      <c r="I1426" s="66">
        <v>0</v>
      </c>
      <c r="J1426" s="67" t="s">
        <v>58</v>
      </c>
      <c r="K1426" s="67" t="s">
        <v>29</v>
      </c>
      <c r="L1426" s="67" t="s">
        <v>143</v>
      </c>
      <c r="M1426" s="67" t="s">
        <v>202</v>
      </c>
      <c r="N1426" s="67">
        <v>150</v>
      </c>
    </row>
    <row r="1427" spans="1:14" ht="20.25" hidden="1" customHeight="1" x14ac:dyDescent="0.25">
      <c r="A1427" s="64">
        <v>2762</v>
      </c>
      <c r="B1427" s="64" t="s">
        <v>4729</v>
      </c>
      <c r="C1427" s="64" t="s">
        <v>4730</v>
      </c>
      <c r="D1427" s="64" t="s">
        <v>203</v>
      </c>
      <c r="E1427" s="65">
        <v>26013</v>
      </c>
      <c r="F1427" s="66" t="s">
        <v>4731</v>
      </c>
      <c r="G1427" s="66">
        <v>57507466</v>
      </c>
      <c r="H1427" s="66">
        <v>0</v>
      </c>
      <c r="I1427" s="66">
        <v>0</v>
      </c>
      <c r="J1427" s="67" t="s">
        <v>60</v>
      </c>
      <c r="K1427" s="67" t="s">
        <v>35</v>
      </c>
      <c r="L1427" s="67" t="s">
        <v>143</v>
      </c>
      <c r="M1427" s="67" t="s">
        <v>205</v>
      </c>
      <c r="N1427" s="67">
        <v>600</v>
      </c>
    </row>
    <row r="1428" spans="1:14" ht="20.25" hidden="1" customHeight="1" x14ac:dyDescent="0.25">
      <c r="A1428" s="64">
        <v>1664</v>
      </c>
      <c r="B1428" s="64" t="s">
        <v>3500</v>
      </c>
      <c r="C1428" s="64" t="s">
        <v>4732</v>
      </c>
      <c r="D1428" s="64" t="s">
        <v>201</v>
      </c>
      <c r="E1428" s="65">
        <v>39819</v>
      </c>
      <c r="F1428" s="66" t="s">
        <v>4733</v>
      </c>
      <c r="G1428" s="66">
        <v>57071969</v>
      </c>
      <c r="H1428" s="66" t="s">
        <v>4734</v>
      </c>
      <c r="I1428" s="66" t="s">
        <v>4735</v>
      </c>
      <c r="J1428" s="67" t="s">
        <v>60</v>
      </c>
      <c r="K1428" s="67" t="s">
        <v>35</v>
      </c>
      <c r="L1428" s="67" t="s">
        <v>143</v>
      </c>
      <c r="M1428" s="67" t="s">
        <v>175</v>
      </c>
      <c r="N1428" s="67">
        <v>200</v>
      </c>
    </row>
    <row r="1429" spans="1:14" ht="20.25" hidden="1" customHeight="1" x14ac:dyDescent="0.25">
      <c r="A1429" s="64">
        <v>3625</v>
      </c>
      <c r="B1429" s="64" t="s">
        <v>4736</v>
      </c>
      <c r="C1429" s="64" t="s">
        <v>3879</v>
      </c>
      <c r="D1429" s="64" t="s">
        <v>203</v>
      </c>
      <c r="E1429" s="65">
        <v>42194</v>
      </c>
      <c r="F1429" s="66" t="s">
        <v>4737</v>
      </c>
      <c r="G1429" s="66">
        <v>57646502</v>
      </c>
      <c r="H1429" s="66" t="s">
        <v>4738</v>
      </c>
      <c r="I1429" s="66">
        <v>0</v>
      </c>
      <c r="J1429" s="67" t="s">
        <v>60</v>
      </c>
      <c r="K1429" s="67" t="s">
        <v>35</v>
      </c>
      <c r="L1429" s="67" t="s">
        <v>143</v>
      </c>
      <c r="M1429" s="67" t="s">
        <v>70</v>
      </c>
      <c r="N1429" s="67">
        <v>100</v>
      </c>
    </row>
    <row r="1430" spans="1:14" ht="20.25" hidden="1" customHeight="1" x14ac:dyDescent="0.25">
      <c r="A1430" s="64">
        <v>3626</v>
      </c>
      <c r="B1430" s="64" t="s">
        <v>4739</v>
      </c>
      <c r="C1430" s="64" t="s">
        <v>4740</v>
      </c>
      <c r="D1430" s="64" t="s">
        <v>203</v>
      </c>
      <c r="E1430" s="65">
        <v>40791</v>
      </c>
      <c r="F1430" s="66" t="s">
        <v>4741</v>
      </c>
      <c r="G1430" s="66">
        <v>57180585</v>
      </c>
      <c r="H1430" s="66">
        <v>0</v>
      </c>
      <c r="I1430" s="66" t="s">
        <v>4742</v>
      </c>
      <c r="J1430" s="67" t="s">
        <v>60</v>
      </c>
      <c r="K1430" s="67" t="s">
        <v>35</v>
      </c>
      <c r="L1430" s="67" t="s">
        <v>143</v>
      </c>
      <c r="M1430" s="67" t="s">
        <v>202</v>
      </c>
      <c r="N1430" s="67">
        <v>150</v>
      </c>
    </row>
    <row r="1431" spans="1:14" ht="20.25" hidden="1" customHeight="1" x14ac:dyDescent="0.25">
      <c r="A1431" s="64">
        <v>3627</v>
      </c>
      <c r="B1431" s="64" t="s">
        <v>1289</v>
      </c>
      <c r="C1431" s="64" t="s">
        <v>4743</v>
      </c>
      <c r="D1431" s="64" t="s">
        <v>203</v>
      </c>
      <c r="E1431" s="65">
        <v>36908</v>
      </c>
      <c r="F1431" s="66" t="s">
        <v>4744</v>
      </c>
      <c r="G1431" s="66">
        <v>54817769</v>
      </c>
      <c r="H1431" s="66" t="s">
        <v>4745</v>
      </c>
      <c r="I1431" s="66" t="s">
        <v>4746</v>
      </c>
      <c r="J1431" s="67" t="s">
        <v>40</v>
      </c>
      <c r="K1431" s="67" t="s">
        <v>39</v>
      </c>
      <c r="L1431" s="67" t="s">
        <v>143</v>
      </c>
      <c r="M1431" s="67" t="s">
        <v>204</v>
      </c>
      <c r="N1431" s="67">
        <v>400</v>
      </c>
    </row>
    <row r="1432" spans="1:14" ht="20.25" hidden="1" customHeight="1" x14ac:dyDescent="0.25">
      <c r="A1432" s="64">
        <v>3628</v>
      </c>
      <c r="B1432" s="64" t="s">
        <v>1259</v>
      </c>
      <c r="C1432" s="64" t="s">
        <v>4747</v>
      </c>
      <c r="D1432" s="64" t="s">
        <v>203</v>
      </c>
      <c r="E1432" s="65">
        <v>38380</v>
      </c>
      <c r="F1432" s="66" t="s">
        <v>4748</v>
      </c>
      <c r="G1432" s="66">
        <v>59395861</v>
      </c>
      <c r="H1432" s="66" t="s">
        <v>4749</v>
      </c>
      <c r="I1432" s="66" t="s">
        <v>4750</v>
      </c>
      <c r="J1432" s="67" t="s">
        <v>40</v>
      </c>
      <c r="K1432" s="67" t="s">
        <v>39</v>
      </c>
      <c r="L1432" s="67" t="s">
        <v>143</v>
      </c>
      <c r="M1432" s="67" t="s">
        <v>204</v>
      </c>
      <c r="N1432" s="67">
        <v>400</v>
      </c>
    </row>
    <row r="1433" spans="1:14" ht="20.25" hidden="1" customHeight="1" x14ac:dyDescent="0.25">
      <c r="A1433" s="64">
        <v>3629</v>
      </c>
      <c r="B1433" s="64" t="s">
        <v>4751</v>
      </c>
      <c r="C1433" s="64" t="s">
        <v>4752</v>
      </c>
      <c r="D1433" s="64" t="s">
        <v>203</v>
      </c>
      <c r="E1433" s="65">
        <v>27438</v>
      </c>
      <c r="F1433" s="66" t="s">
        <v>4753</v>
      </c>
      <c r="G1433" s="66">
        <v>57516745</v>
      </c>
      <c r="H1433" s="66" t="s">
        <v>4754</v>
      </c>
      <c r="I1433" s="66" t="s">
        <v>4755</v>
      </c>
      <c r="J1433" s="67" t="s">
        <v>60</v>
      </c>
      <c r="K1433" s="67" t="s">
        <v>35</v>
      </c>
      <c r="L1433" s="67" t="s">
        <v>143</v>
      </c>
      <c r="M1433" s="67" t="s">
        <v>205</v>
      </c>
      <c r="N1433" s="67">
        <v>600</v>
      </c>
    </row>
    <row r="1434" spans="1:14" ht="20.25" hidden="1" customHeight="1" x14ac:dyDescent="0.25">
      <c r="A1434" s="64">
        <v>3630</v>
      </c>
      <c r="B1434" s="64" t="s">
        <v>4756</v>
      </c>
      <c r="C1434" s="64" t="s">
        <v>4757</v>
      </c>
      <c r="D1434" s="64" t="s">
        <v>201</v>
      </c>
      <c r="E1434" s="65">
        <v>40339</v>
      </c>
      <c r="F1434" s="66" t="s">
        <v>1547</v>
      </c>
      <c r="G1434" s="66">
        <v>0</v>
      </c>
      <c r="H1434" s="66">
        <v>0</v>
      </c>
      <c r="I1434" s="66">
        <v>0</v>
      </c>
      <c r="J1434" s="67" t="s">
        <v>13</v>
      </c>
      <c r="K1434" s="67" t="s">
        <v>30</v>
      </c>
      <c r="L1434" s="67" t="s">
        <v>143</v>
      </c>
      <c r="M1434" s="67" t="s">
        <v>202</v>
      </c>
      <c r="N1434" s="67">
        <v>150</v>
      </c>
    </row>
    <row r="1435" spans="1:14" ht="20.25" hidden="1" customHeight="1" x14ac:dyDescent="0.25">
      <c r="A1435" s="64">
        <v>3631</v>
      </c>
      <c r="B1435" s="64" t="s">
        <v>1146</v>
      </c>
      <c r="C1435" s="64" t="s">
        <v>1206</v>
      </c>
      <c r="D1435" s="64" t="s">
        <v>203</v>
      </c>
      <c r="E1435" s="65" t="s">
        <v>4758</v>
      </c>
      <c r="F1435" s="66" t="s">
        <v>4759</v>
      </c>
      <c r="G1435" s="66">
        <v>54780558</v>
      </c>
      <c r="H1435" s="66">
        <v>0</v>
      </c>
      <c r="I1435" s="66">
        <v>0</v>
      </c>
      <c r="J1435" s="67" t="s">
        <v>13</v>
      </c>
      <c r="K1435" s="67" t="s">
        <v>30</v>
      </c>
      <c r="L1435" s="67" t="s">
        <v>146</v>
      </c>
      <c r="M1435" s="67" t="s">
        <v>1211</v>
      </c>
      <c r="N1435" s="67">
        <v>600</v>
      </c>
    </row>
    <row r="1436" spans="1:14" ht="20.25" hidden="1" customHeight="1" x14ac:dyDescent="0.25">
      <c r="A1436" s="64">
        <v>3632</v>
      </c>
      <c r="B1436" s="64" t="s">
        <v>4760</v>
      </c>
      <c r="C1436" s="64" t="s">
        <v>4761</v>
      </c>
      <c r="D1436" s="64" t="s">
        <v>201</v>
      </c>
      <c r="E1436" s="65" t="s">
        <v>4762</v>
      </c>
      <c r="F1436" s="66" t="s">
        <v>4763</v>
      </c>
      <c r="G1436" s="66">
        <v>57214980</v>
      </c>
      <c r="H1436" s="66">
        <v>0</v>
      </c>
      <c r="I1436" s="66">
        <v>0</v>
      </c>
      <c r="J1436" s="67" t="s">
        <v>13</v>
      </c>
      <c r="K1436" s="67" t="s">
        <v>30</v>
      </c>
      <c r="L1436" s="67" t="s">
        <v>143</v>
      </c>
      <c r="M1436" s="67" t="s">
        <v>202</v>
      </c>
      <c r="N1436" s="67">
        <v>150</v>
      </c>
    </row>
    <row r="1437" spans="1:14" ht="20.25" hidden="1" customHeight="1" x14ac:dyDescent="0.25">
      <c r="A1437" s="64">
        <v>3633</v>
      </c>
      <c r="B1437" s="64" t="s">
        <v>1553</v>
      </c>
      <c r="C1437" s="64" t="s">
        <v>4764</v>
      </c>
      <c r="D1437" s="64" t="s">
        <v>203</v>
      </c>
      <c r="E1437" s="65">
        <v>38880</v>
      </c>
      <c r="F1437" s="66" t="s">
        <v>4765</v>
      </c>
      <c r="G1437" s="66">
        <v>0</v>
      </c>
      <c r="H1437" s="66">
        <v>0</v>
      </c>
      <c r="I1437" s="66">
        <v>0</v>
      </c>
      <c r="J1437" s="67" t="s">
        <v>13</v>
      </c>
      <c r="K1437" s="67" t="s">
        <v>30</v>
      </c>
      <c r="L1437" s="67" t="s">
        <v>143</v>
      </c>
      <c r="M1437" s="67" t="s">
        <v>399</v>
      </c>
      <c r="N1437" s="67">
        <v>300</v>
      </c>
    </row>
    <row r="1438" spans="1:14" ht="20.25" hidden="1" customHeight="1" x14ac:dyDescent="0.25">
      <c r="A1438" s="64">
        <v>1206</v>
      </c>
      <c r="B1438" s="64" t="s">
        <v>4766</v>
      </c>
      <c r="C1438" s="64" t="s">
        <v>4767</v>
      </c>
      <c r="D1438" s="64" t="s">
        <v>201</v>
      </c>
      <c r="E1438" s="65">
        <v>39981</v>
      </c>
      <c r="F1438" s="66" t="s">
        <v>4768</v>
      </c>
      <c r="G1438" s="66">
        <v>57086820</v>
      </c>
      <c r="H1438" s="66">
        <v>0</v>
      </c>
      <c r="I1438" s="66" t="s">
        <v>4769</v>
      </c>
      <c r="J1438" s="67" t="s">
        <v>60</v>
      </c>
      <c r="K1438" s="67" t="s">
        <v>35</v>
      </c>
      <c r="L1438" s="67" t="s">
        <v>143</v>
      </c>
      <c r="M1438" s="67" t="s">
        <v>175</v>
      </c>
      <c r="N1438" s="67">
        <v>200</v>
      </c>
    </row>
    <row r="1439" spans="1:14" ht="20.25" hidden="1" customHeight="1" x14ac:dyDescent="0.25">
      <c r="A1439" s="64">
        <v>3634</v>
      </c>
      <c r="B1439" s="64" t="s">
        <v>4770</v>
      </c>
      <c r="C1439" s="64" t="s">
        <v>1749</v>
      </c>
      <c r="D1439" s="64" t="s">
        <v>201</v>
      </c>
      <c r="E1439" s="65">
        <v>40365</v>
      </c>
      <c r="F1439" s="66" t="s">
        <v>4771</v>
      </c>
      <c r="G1439" s="66">
        <v>58596647</v>
      </c>
      <c r="H1439" s="66">
        <v>0</v>
      </c>
      <c r="I1439" s="66">
        <v>0</v>
      </c>
      <c r="J1439" s="67" t="s">
        <v>57</v>
      </c>
      <c r="K1439" s="67" t="s">
        <v>23</v>
      </c>
      <c r="L1439" s="67" t="s">
        <v>143</v>
      </c>
      <c r="M1439" s="67" t="s">
        <v>202</v>
      </c>
      <c r="N1439" s="67">
        <v>150</v>
      </c>
    </row>
    <row r="1440" spans="1:14" ht="20.25" hidden="1" customHeight="1" x14ac:dyDescent="0.25">
      <c r="A1440" s="64">
        <v>3635</v>
      </c>
      <c r="B1440" s="64" t="s">
        <v>4772</v>
      </c>
      <c r="C1440" s="64" t="s">
        <v>4773</v>
      </c>
      <c r="D1440" s="64" t="s">
        <v>203</v>
      </c>
      <c r="E1440" s="65">
        <v>39468</v>
      </c>
      <c r="F1440" s="66" t="s">
        <v>4774</v>
      </c>
      <c r="G1440" s="66">
        <v>59352879</v>
      </c>
      <c r="H1440" s="66">
        <v>0</v>
      </c>
      <c r="I1440" s="66">
        <v>0</v>
      </c>
      <c r="J1440" s="67" t="s">
        <v>57</v>
      </c>
      <c r="K1440" s="67" t="s">
        <v>23</v>
      </c>
      <c r="L1440" s="67" t="s">
        <v>143</v>
      </c>
      <c r="M1440" s="67" t="s">
        <v>175</v>
      </c>
      <c r="N1440" s="67">
        <v>200</v>
      </c>
    </row>
    <row r="1441" spans="1:14" ht="20.25" hidden="1" customHeight="1" x14ac:dyDescent="0.25">
      <c r="A1441" s="64">
        <v>3636</v>
      </c>
      <c r="B1441" s="64" t="s">
        <v>4775</v>
      </c>
      <c r="C1441" s="64" t="s">
        <v>4776</v>
      </c>
      <c r="D1441" s="64" t="s">
        <v>201</v>
      </c>
      <c r="E1441" s="65">
        <v>40296</v>
      </c>
      <c r="F1441" s="66" t="s">
        <v>4777</v>
      </c>
      <c r="G1441" s="66">
        <v>59703322</v>
      </c>
      <c r="H1441" s="66">
        <v>0</v>
      </c>
      <c r="I1441" s="66">
        <v>0</v>
      </c>
      <c r="J1441" s="67" t="s">
        <v>57</v>
      </c>
      <c r="K1441" s="67" t="s">
        <v>23</v>
      </c>
      <c r="L1441" s="67" t="s">
        <v>143</v>
      </c>
      <c r="M1441" s="67" t="s">
        <v>202</v>
      </c>
      <c r="N1441" s="67">
        <v>150</v>
      </c>
    </row>
    <row r="1442" spans="1:14" ht="20.25" hidden="1" customHeight="1" x14ac:dyDescent="0.25">
      <c r="A1442" s="64">
        <v>3637</v>
      </c>
      <c r="B1442" s="64" t="s">
        <v>4778</v>
      </c>
      <c r="C1442" s="64" t="s">
        <v>4779</v>
      </c>
      <c r="D1442" s="64" t="s">
        <v>203</v>
      </c>
      <c r="E1442" s="65">
        <v>40070</v>
      </c>
      <c r="F1442" s="66" t="s">
        <v>2013</v>
      </c>
      <c r="G1442" s="66">
        <v>57557742</v>
      </c>
      <c r="H1442" s="66">
        <v>0</v>
      </c>
      <c r="I1442" s="66">
        <v>0</v>
      </c>
      <c r="J1442" s="67" t="s">
        <v>57</v>
      </c>
      <c r="K1442" s="67" t="s">
        <v>23</v>
      </c>
      <c r="L1442" s="67" t="s">
        <v>143</v>
      </c>
      <c r="M1442" s="67" t="s">
        <v>175</v>
      </c>
      <c r="N1442" s="67">
        <v>200</v>
      </c>
    </row>
    <row r="1443" spans="1:14" ht="20.25" hidden="1" customHeight="1" x14ac:dyDescent="0.25">
      <c r="A1443" s="64">
        <v>3638</v>
      </c>
      <c r="B1443" s="64" t="s">
        <v>4780</v>
      </c>
      <c r="C1443" s="64" t="s">
        <v>4781</v>
      </c>
      <c r="D1443" s="64" t="s">
        <v>201</v>
      </c>
      <c r="E1443" s="65">
        <v>40007</v>
      </c>
      <c r="F1443" s="66" t="s">
        <v>4782</v>
      </c>
      <c r="G1443" s="66">
        <v>55162617</v>
      </c>
      <c r="H1443" s="66">
        <v>0</v>
      </c>
      <c r="I1443" s="66">
        <v>0</v>
      </c>
      <c r="J1443" s="67" t="s">
        <v>13</v>
      </c>
      <c r="K1443" s="67" t="s">
        <v>30</v>
      </c>
      <c r="L1443" s="67" t="s">
        <v>143</v>
      </c>
      <c r="M1443" s="67" t="s">
        <v>175</v>
      </c>
      <c r="N1443" s="67">
        <v>200</v>
      </c>
    </row>
    <row r="1444" spans="1:14" ht="20.25" hidden="1" customHeight="1" x14ac:dyDescent="0.25">
      <c r="A1444" s="64">
        <v>2806</v>
      </c>
      <c r="B1444" s="64" t="s">
        <v>3551</v>
      </c>
      <c r="C1444" s="64" t="s">
        <v>1815</v>
      </c>
      <c r="D1444" s="64" t="s">
        <v>203</v>
      </c>
      <c r="E1444" s="65">
        <v>39534</v>
      </c>
      <c r="F1444" s="66" t="s">
        <v>4783</v>
      </c>
      <c r="G1444" s="66">
        <v>58038317</v>
      </c>
      <c r="H1444" s="66">
        <v>0</v>
      </c>
      <c r="I1444" s="66" t="s">
        <v>275</v>
      </c>
      <c r="J1444" s="67" t="s">
        <v>55</v>
      </c>
      <c r="K1444" s="67" t="s">
        <v>32</v>
      </c>
      <c r="L1444" s="67" t="s">
        <v>143</v>
      </c>
      <c r="M1444" s="67" t="s">
        <v>175</v>
      </c>
      <c r="N1444" s="67">
        <v>200</v>
      </c>
    </row>
    <row r="1445" spans="1:14" ht="20.25" hidden="1" customHeight="1" x14ac:dyDescent="0.25">
      <c r="A1445" s="64">
        <v>2908</v>
      </c>
      <c r="B1445" s="64" t="s">
        <v>4784</v>
      </c>
      <c r="C1445" s="64" t="s">
        <v>4785</v>
      </c>
      <c r="D1445" s="64" t="s">
        <v>203</v>
      </c>
      <c r="E1445" s="65">
        <v>39646</v>
      </c>
      <c r="F1445" s="66" t="s">
        <v>4786</v>
      </c>
      <c r="G1445" s="66">
        <v>58570134</v>
      </c>
      <c r="H1445" s="66">
        <v>0</v>
      </c>
      <c r="I1445" s="66">
        <v>0</v>
      </c>
      <c r="J1445" s="67" t="s">
        <v>55</v>
      </c>
      <c r="K1445" s="67" t="s">
        <v>32</v>
      </c>
      <c r="L1445" s="67" t="s">
        <v>143</v>
      </c>
      <c r="M1445" s="67" t="s">
        <v>175</v>
      </c>
      <c r="N1445" s="67">
        <v>200</v>
      </c>
    </row>
    <row r="1446" spans="1:14" ht="20.25" hidden="1" customHeight="1" x14ac:dyDescent="0.25">
      <c r="A1446" s="64">
        <v>1271</v>
      </c>
      <c r="B1446" s="64" t="s">
        <v>2701</v>
      </c>
      <c r="C1446" s="64" t="s">
        <v>4787</v>
      </c>
      <c r="D1446" s="64" t="s">
        <v>203</v>
      </c>
      <c r="E1446" s="65">
        <v>32362</v>
      </c>
      <c r="F1446" s="66" t="s">
        <v>4788</v>
      </c>
      <c r="G1446" s="66">
        <v>57951985</v>
      </c>
      <c r="H1446" s="66" t="s">
        <v>4789</v>
      </c>
      <c r="I1446" s="66">
        <v>0</v>
      </c>
      <c r="J1446" s="67" t="s">
        <v>55</v>
      </c>
      <c r="K1446" s="67" t="s">
        <v>32</v>
      </c>
      <c r="L1446" s="67" t="s">
        <v>143</v>
      </c>
      <c r="M1446" s="67" t="s">
        <v>205</v>
      </c>
      <c r="N1446" s="67">
        <v>600</v>
      </c>
    </row>
    <row r="1447" spans="1:14" ht="20.25" hidden="1" customHeight="1" x14ac:dyDescent="0.25">
      <c r="A1447" s="64">
        <v>1846</v>
      </c>
      <c r="B1447" s="64" t="s">
        <v>586</v>
      </c>
      <c r="C1447" s="64" t="s">
        <v>4790</v>
      </c>
      <c r="D1447" s="64" t="s">
        <v>203</v>
      </c>
      <c r="E1447" s="65">
        <v>22611</v>
      </c>
      <c r="F1447" s="66" t="s">
        <v>4791</v>
      </c>
      <c r="G1447" s="66">
        <v>57133815</v>
      </c>
      <c r="H1447" s="66" t="s">
        <v>4792</v>
      </c>
      <c r="I1447" s="66">
        <v>0</v>
      </c>
      <c r="J1447" s="67" t="s">
        <v>55</v>
      </c>
      <c r="K1447" s="67" t="s">
        <v>32</v>
      </c>
      <c r="L1447" s="67" t="s">
        <v>143</v>
      </c>
      <c r="M1447" s="67" t="s">
        <v>205</v>
      </c>
      <c r="N1447" s="67">
        <v>600</v>
      </c>
    </row>
    <row r="1448" spans="1:14" ht="20.25" hidden="1" customHeight="1" x14ac:dyDescent="0.25">
      <c r="A1448" s="64">
        <v>1279</v>
      </c>
      <c r="B1448" s="64" t="s">
        <v>4793</v>
      </c>
      <c r="C1448" s="64" t="s">
        <v>4794</v>
      </c>
      <c r="D1448" s="64" t="s">
        <v>203</v>
      </c>
      <c r="E1448" s="65">
        <v>29127</v>
      </c>
      <c r="F1448" s="66" t="s">
        <v>4795</v>
      </c>
      <c r="G1448" s="66">
        <v>57111653</v>
      </c>
      <c r="H1448" s="66" t="s">
        <v>4796</v>
      </c>
      <c r="I1448" s="66" t="s">
        <v>4797</v>
      </c>
      <c r="J1448" s="67" t="s">
        <v>55</v>
      </c>
      <c r="K1448" s="67" t="s">
        <v>32</v>
      </c>
      <c r="L1448" s="67" t="s">
        <v>143</v>
      </c>
      <c r="M1448" s="67" t="s">
        <v>205</v>
      </c>
      <c r="N1448" s="67">
        <v>600</v>
      </c>
    </row>
    <row r="1449" spans="1:14" ht="20.25" hidden="1" customHeight="1" x14ac:dyDescent="0.25">
      <c r="A1449" s="64">
        <v>1843</v>
      </c>
      <c r="B1449" s="64" t="s">
        <v>1893</v>
      </c>
      <c r="C1449" s="64" t="s">
        <v>4798</v>
      </c>
      <c r="D1449" s="64" t="s">
        <v>203</v>
      </c>
      <c r="E1449" s="65">
        <v>29813</v>
      </c>
      <c r="F1449" s="66" t="s">
        <v>1895</v>
      </c>
      <c r="G1449" s="66">
        <v>57185462</v>
      </c>
      <c r="H1449" s="66" t="s">
        <v>4799</v>
      </c>
      <c r="I1449" s="66">
        <v>0</v>
      </c>
      <c r="J1449" s="67" t="s">
        <v>55</v>
      </c>
      <c r="K1449" s="67" t="s">
        <v>32</v>
      </c>
      <c r="L1449" s="67" t="s">
        <v>143</v>
      </c>
      <c r="M1449" s="67" t="s">
        <v>205</v>
      </c>
      <c r="N1449" s="67">
        <v>600</v>
      </c>
    </row>
    <row r="1450" spans="1:14" ht="20.25" hidden="1" customHeight="1" x14ac:dyDescent="0.25">
      <c r="A1450" s="64">
        <v>2296</v>
      </c>
      <c r="B1450" s="64" t="s">
        <v>1624</v>
      </c>
      <c r="C1450" s="64" t="s">
        <v>4800</v>
      </c>
      <c r="D1450" s="64" t="s">
        <v>203</v>
      </c>
      <c r="E1450" s="65">
        <v>39610</v>
      </c>
      <c r="F1450" s="66" t="s">
        <v>4801</v>
      </c>
      <c r="G1450" s="66">
        <v>58318643</v>
      </c>
      <c r="H1450" s="66">
        <v>0</v>
      </c>
      <c r="I1450" s="66">
        <v>0</v>
      </c>
      <c r="J1450" s="67" t="s">
        <v>55</v>
      </c>
      <c r="K1450" s="67" t="s">
        <v>32</v>
      </c>
      <c r="L1450" s="67" t="s">
        <v>143</v>
      </c>
      <c r="M1450" s="67" t="s">
        <v>175</v>
      </c>
      <c r="N1450" s="67">
        <v>200</v>
      </c>
    </row>
    <row r="1451" spans="1:14" ht="20.25" hidden="1" customHeight="1" x14ac:dyDescent="0.25">
      <c r="A1451" s="64">
        <v>3639</v>
      </c>
      <c r="B1451" s="64" t="s">
        <v>4802</v>
      </c>
      <c r="C1451" s="64" t="s">
        <v>1455</v>
      </c>
      <c r="D1451" s="64" t="s">
        <v>203</v>
      </c>
      <c r="E1451" s="65">
        <v>42093</v>
      </c>
      <c r="F1451" s="66" t="s">
        <v>4803</v>
      </c>
      <c r="G1451" s="66">
        <v>54575920</v>
      </c>
      <c r="H1451" s="66">
        <v>0</v>
      </c>
      <c r="I1451" s="66">
        <v>0</v>
      </c>
      <c r="J1451" s="67" t="s">
        <v>55</v>
      </c>
      <c r="K1451" s="67" t="s">
        <v>32</v>
      </c>
      <c r="L1451" s="67" t="s">
        <v>143</v>
      </c>
      <c r="M1451" s="67" t="s">
        <v>70</v>
      </c>
      <c r="N1451" s="67">
        <v>100</v>
      </c>
    </row>
    <row r="1452" spans="1:14" ht="20.25" hidden="1" customHeight="1" x14ac:dyDescent="0.25">
      <c r="A1452" s="64">
        <v>3640</v>
      </c>
      <c r="B1452" s="64" t="s">
        <v>4804</v>
      </c>
      <c r="C1452" s="64" t="s">
        <v>4805</v>
      </c>
      <c r="D1452" s="64" t="s">
        <v>201</v>
      </c>
      <c r="E1452" s="65">
        <v>42091</v>
      </c>
      <c r="F1452" s="66" t="s">
        <v>4803</v>
      </c>
      <c r="G1452" s="66">
        <v>54575920</v>
      </c>
      <c r="H1452" s="66">
        <v>0</v>
      </c>
      <c r="I1452" s="66">
        <v>0</v>
      </c>
      <c r="J1452" s="67" t="s">
        <v>55</v>
      </c>
      <c r="K1452" s="67" t="s">
        <v>32</v>
      </c>
      <c r="L1452" s="67" t="s">
        <v>143</v>
      </c>
      <c r="M1452" s="67" t="s">
        <v>70</v>
      </c>
      <c r="N1452" s="67">
        <v>100</v>
      </c>
    </row>
    <row r="1453" spans="1:14" ht="20.25" hidden="1" customHeight="1" x14ac:dyDescent="0.25">
      <c r="A1453" s="64">
        <v>3641</v>
      </c>
      <c r="B1453" s="64" t="s">
        <v>3570</v>
      </c>
      <c r="C1453" s="64" t="s">
        <v>4806</v>
      </c>
      <c r="D1453" s="64" t="s">
        <v>201</v>
      </c>
      <c r="E1453" s="65">
        <v>39872</v>
      </c>
      <c r="F1453" s="66" t="s">
        <v>4807</v>
      </c>
      <c r="G1453" s="66">
        <v>54740249</v>
      </c>
      <c r="H1453" s="66">
        <v>0</v>
      </c>
      <c r="I1453" s="66">
        <v>0</v>
      </c>
      <c r="J1453" s="67" t="s">
        <v>55</v>
      </c>
      <c r="K1453" s="67" t="s">
        <v>32</v>
      </c>
      <c r="L1453" s="67" t="s">
        <v>143</v>
      </c>
      <c r="M1453" s="67" t="s">
        <v>175</v>
      </c>
      <c r="N1453" s="67">
        <v>200</v>
      </c>
    </row>
    <row r="1454" spans="1:14" ht="20.25" hidden="1" customHeight="1" x14ac:dyDescent="0.25">
      <c r="A1454" s="64">
        <v>3642</v>
      </c>
      <c r="B1454" s="64" t="s">
        <v>4808</v>
      </c>
      <c r="C1454" s="64" t="s">
        <v>4809</v>
      </c>
      <c r="D1454" s="64" t="s">
        <v>203</v>
      </c>
      <c r="E1454" s="65">
        <v>39352</v>
      </c>
      <c r="F1454" s="66" t="s">
        <v>4810</v>
      </c>
      <c r="G1454" s="66">
        <v>58430398</v>
      </c>
      <c r="H1454" s="66">
        <v>0</v>
      </c>
      <c r="I1454" s="66">
        <v>0</v>
      </c>
      <c r="J1454" s="67" t="s">
        <v>55</v>
      </c>
      <c r="K1454" s="67" t="s">
        <v>32</v>
      </c>
      <c r="L1454" s="67" t="s">
        <v>143</v>
      </c>
      <c r="M1454" s="67" t="s">
        <v>399</v>
      </c>
      <c r="N1454" s="67">
        <v>300</v>
      </c>
    </row>
    <row r="1455" spans="1:14" ht="20.25" hidden="1" customHeight="1" x14ac:dyDescent="0.25">
      <c r="A1455" s="64">
        <v>3643</v>
      </c>
      <c r="B1455" s="64" t="s">
        <v>1274</v>
      </c>
      <c r="C1455" s="64" t="s">
        <v>4811</v>
      </c>
      <c r="D1455" s="64" t="s">
        <v>203</v>
      </c>
      <c r="E1455" s="65">
        <v>34433</v>
      </c>
      <c r="F1455" s="66" t="s">
        <v>4812</v>
      </c>
      <c r="G1455" s="66">
        <v>57329756</v>
      </c>
      <c r="H1455" s="66">
        <v>0</v>
      </c>
      <c r="I1455" s="66">
        <v>0</v>
      </c>
      <c r="J1455" s="67" t="s">
        <v>55</v>
      </c>
      <c r="K1455" s="67" t="s">
        <v>32</v>
      </c>
      <c r="L1455" s="67" t="s">
        <v>143</v>
      </c>
      <c r="M1455" s="67" t="s">
        <v>204</v>
      </c>
      <c r="N1455" s="67">
        <v>400</v>
      </c>
    </row>
    <row r="1456" spans="1:14" ht="20.25" hidden="1" customHeight="1" x14ac:dyDescent="0.25">
      <c r="A1456" s="64">
        <v>3644</v>
      </c>
      <c r="B1456" s="64" t="s">
        <v>4813</v>
      </c>
      <c r="C1456" s="64" t="s">
        <v>382</v>
      </c>
      <c r="D1456" s="64" t="s">
        <v>201</v>
      </c>
      <c r="E1456" s="65">
        <v>40316</v>
      </c>
      <c r="F1456" s="66" t="s">
        <v>4814</v>
      </c>
      <c r="G1456" s="66">
        <v>54861636</v>
      </c>
      <c r="H1456" s="66">
        <v>0</v>
      </c>
      <c r="I1456" s="66">
        <v>0</v>
      </c>
      <c r="J1456" s="67" t="s">
        <v>55</v>
      </c>
      <c r="K1456" s="67" t="s">
        <v>32</v>
      </c>
      <c r="L1456" s="67" t="s">
        <v>143</v>
      </c>
      <c r="M1456" s="67" t="s">
        <v>202</v>
      </c>
      <c r="N1456" s="67">
        <v>150</v>
      </c>
    </row>
    <row r="1457" spans="1:14" ht="20.25" hidden="1" customHeight="1" x14ac:dyDescent="0.25">
      <c r="A1457" s="64">
        <v>3645</v>
      </c>
      <c r="B1457" s="64" t="s">
        <v>4815</v>
      </c>
      <c r="C1457" s="64" t="s">
        <v>969</v>
      </c>
      <c r="D1457" s="64" t="s">
        <v>203</v>
      </c>
      <c r="E1457" s="65">
        <v>41875</v>
      </c>
      <c r="F1457" s="66" t="s">
        <v>4816</v>
      </c>
      <c r="G1457" s="66">
        <v>54939784</v>
      </c>
      <c r="H1457" s="66">
        <v>0</v>
      </c>
      <c r="I1457" s="66">
        <v>0</v>
      </c>
      <c r="J1457" s="67" t="s">
        <v>55</v>
      </c>
      <c r="K1457" s="67" t="s">
        <v>32</v>
      </c>
      <c r="L1457" s="67" t="s">
        <v>143</v>
      </c>
      <c r="M1457" s="67" t="s">
        <v>70</v>
      </c>
      <c r="N1457" s="67">
        <v>100</v>
      </c>
    </row>
    <row r="1458" spans="1:14" ht="20.25" hidden="1" customHeight="1" x14ac:dyDescent="0.25">
      <c r="A1458" s="64">
        <v>3646</v>
      </c>
      <c r="B1458" s="64" t="s">
        <v>1036</v>
      </c>
      <c r="C1458" s="64" t="s">
        <v>396</v>
      </c>
      <c r="D1458" s="64" t="s">
        <v>203</v>
      </c>
      <c r="E1458" s="65">
        <v>38759</v>
      </c>
      <c r="F1458" s="66" t="s">
        <v>4817</v>
      </c>
      <c r="G1458" s="66">
        <v>59707394</v>
      </c>
      <c r="H1458" s="66">
        <v>0</v>
      </c>
      <c r="I1458" s="66">
        <v>0</v>
      </c>
      <c r="J1458" s="67" t="s">
        <v>55</v>
      </c>
      <c r="K1458" s="67" t="s">
        <v>32</v>
      </c>
      <c r="L1458" s="67" t="s">
        <v>143</v>
      </c>
      <c r="M1458" s="67" t="s">
        <v>399</v>
      </c>
      <c r="N1458" s="67">
        <v>300</v>
      </c>
    </row>
    <row r="1459" spans="1:14" ht="20.25" hidden="1" customHeight="1" x14ac:dyDescent="0.25">
      <c r="A1459" s="64">
        <v>2758</v>
      </c>
      <c r="B1459" s="64" t="s">
        <v>264</v>
      </c>
      <c r="C1459" s="64" t="s">
        <v>4818</v>
      </c>
      <c r="D1459" s="64" t="s">
        <v>203</v>
      </c>
      <c r="E1459" s="65">
        <v>34531</v>
      </c>
      <c r="F1459" s="66" t="s">
        <v>4819</v>
      </c>
      <c r="G1459" s="66">
        <v>58295393</v>
      </c>
      <c r="H1459" s="66">
        <v>0</v>
      </c>
      <c r="I1459" s="66">
        <v>0</v>
      </c>
      <c r="J1459" s="67" t="s">
        <v>2</v>
      </c>
      <c r="K1459" s="67" t="s">
        <v>29</v>
      </c>
      <c r="L1459" s="67" t="s">
        <v>143</v>
      </c>
      <c r="M1459" s="67" t="s">
        <v>204</v>
      </c>
      <c r="N1459" s="67">
        <v>400</v>
      </c>
    </row>
    <row r="1460" spans="1:14" ht="20.25" hidden="1" customHeight="1" x14ac:dyDescent="0.25">
      <c r="A1460" s="64">
        <v>2239</v>
      </c>
      <c r="B1460" s="64" t="s">
        <v>3954</v>
      </c>
      <c r="C1460" s="64" t="s">
        <v>4820</v>
      </c>
      <c r="D1460" s="64" t="s">
        <v>201</v>
      </c>
      <c r="E1460" s="65">
        <v>28245</v>
      </c>
      <c r="F1460" s="66" t="s">
        <v>4326</v>
      </c>
      <c r="G1460" s="66">
        <v>58260005</v>
      </c>
      <c r="H1460" s="66" t="s">
        <v>4821</v>
      </c>
      <c r="I1460" s="66" t="s">
        <v>4822</v>
      </c>
      <c r="J1460" s="67" t="s">
        <v>2</v>
      </c>
      <c r="K1460" s="67" t="s">
        <v>29</v>
      </c>
      <c r="L1460" s="67" t="s">
        <v>146</v>
      </c>
      <c r="M1460" s="67" t="s">
        <v>380</v>
      </c>
      <c r="N1460" s="67">
        <v>600</v>
      </c>
    </row>
    <row r="1461" spans="1:14" ht="20.25" hidden="1" customHeight="1" x14ac:dyDescent="0.25">
      <c r="A1461" s="64">
        <v>2494</v>
      </c>
      <c r="B1461" s="64" t="s">
        <v>4823</v>
      </c>
      <c r="C1461" s="64" t="s">
        <v>4824</v>
      </c>
      <c r="D1461" s="64" t="s">
        <v>203</v>
      </c>
      <c r="E1461" s="65">
        <v>41244</v>
      </c>
      <c r="F1461" s="66" t="s">
        <v>4326</v>
      </c>
      <c r="G1461" s="66" t="s">
        <v>4825</v>
      </c>
      <c r="H1461" s="66">
        <v>0</v>
      </c>
      <c r="I1461" s="66">
        <v>0</v>
      </c>
      <c r="J1461" s="67" t="s">
        <v>2</v>
      </c>
      <c r="K1461" s="67" t="s">
        <v>29</v>
      </c>
      <c r="L1461" s="67" t="s">
        <v>143</v>
      </c>
      <c r="M1461" s="67" t="s">
        <v>71</v>
      </c>
      <c r="N1461" s="67">
        <v>150</v>
      </c>
    </row>
    <row r="1462" spans="1:14" ht="20.25" hidden="1" customHeight="1" x14ac:dyDescent="0.25">
      <c r="A1462" s="64">
        <v>2388</v>
      </c>
      <c r="B1462" s="64" t="s">
        <v>1589</v>
      </c>
      <c r="C1462" s="64" t="s">
        <v>4826</v>
      </c>
      <c r="D1462" s="64" t="s">
        <v>203</v>
      </c>
      <c r="E1462" s="65">
        <v>39600</v>
      </c>
      <c r="F1462" s="66" t="s">
        <v>4827</v>
      </c>
      <c r="G1462" s="66">
        <v>58439409</v>
      </c>
      <c r="H1462" s="66">
        <v>0</v>
      </c>
      <c r="I1462" s="66" t="s">
        <v>4828</v>
      </c>
      <c r="J1462" s="67" t="s">
        <v>2</v>
      </c>
      <c r="K1462" s="67" t="s">
        <v>29</v>
      </c>
      <c r="L1462" s="67" t="s">
        <v>143</v>
      </c>
      <c r="M1462" s="67" t="s">
        <v>175</v>
      </c>
      <c r="N1462" s="67">
        <v>200</v>
      </c>
    </row>
    <row r="1463" spans="1:14" ht="20.25" hidden="1" customHeight="1" x14ac:dyDescent="0.25">
      <c r="A1463" s="64">
        <v>3647</v>
      </c>
      <c r="B1463" s="64" t="s">
        <v>3954</v>
      </c>
      <c r="C1463" s="64" t="s">
        <v>4829</v>
      </c>
      <c r="D1463" s="64" t="s">
        <v>203</v>
      </c>
      <c r="E1463" s="65" t="s">
        <v>4830</v>
      </c>
      <c r="F1463" s="66" t="s">
        <v>4386</v>
      </c>
      <c r="G1463" s="66">
        <v>58762822</v>
      </c>
      <c r="H1463" s="66">
        <v>0</v>
      </c>
      <c r="I1463" s="66" t="s">
        <v>4831</v>
      </c>
      <c r="J1463" s="67" t="s">
        <v>2</v>
      </c>
      <c r="K1463" s="67" t="s">
        <v>29</v>
      </c>
      <c r="L1463" s="67" t="s">
        <v>143</v>
      </c>
      <c r="M1463" s="67" t="s">
        <v>70</v>
      </c>
      <c r="N1463" s="67">
        <v>100</v>
      </c>
    </row>
    <row r="1464" spans="1:14" ht="20.25" hidden="1" customHeight="1" x14ac:dyDescent="0.25">
      <c r="A1464" s="64">
        <v>3648</v>
      </c>
      <c r="B1464" s="64" t="s">
        <v>1777</v>
      </c>
      <c r="C1464" s="64" t="s">
        <v>4832</v>
      </c>
      <c r="D1464" s="64" t="s">
        <v>203</v>
      </c>
      <c r="E1464" s="65">
        <v>41766</v>
      </c>
      <c r="F1464" s="66" t="s">
        <v>4386</v>
      </c>
      <c r="G1464" s="66">
        <v>58762822</v>
      </c>
      <c r="H1464" s="66">
        <v>0</v>
      </c>
      <c r="I1464" s="66" t="s">
        <v>4831</v>
      </c>
      <c r="J1464" s="67" t="s">
        <v>2</v>
      </c>
      <c r="K1464" s="67" t="s">
        <v>29</v>
      </c>
      <c r="L1464" s="67" t="s">
        <v>143</v>
      </c>
      <c r="M1464" s="67" t="s">
        <v>70</v>
      </c>
      <c r="N1464" s="67">
        <v>100</v>
      </c>
    </row>
    <row r="1465" spans="1:14" ht="20.25" hidden="1" customHeight="1" x14ac:dyDescent="0.25">
      <c r="A1465" s="64">
        <v>3649</v>
      </c>
      <c r="B1465" s="64" t="s">
        <v>1691</v>
      </c>
      <c r="C1465" s="64" t="s">
        <v>3391</v>
      </c>
      <c r="D1465" s="64" t="s">
        <v>203</v>
      </c>
      <c r="E1465" s="65">
        <v>41913</v>
      </c>
      <c r="F1465" s="66" t="s">
        <v>4386</v>
      </c>
      <c r="G1465" s="66">
        <v>58762822</v>
      </c>
      <c r="H1465" s="66">
        <v>0</v>
      </c>
      <c r="I1465" s="66" t="s">
        <v>4831</v>
      </c>
      <c r="J1465" s="67" t="s">
        <v>2</v>
      </c>
      <c r="K1465" s="67" t="s">
        <v>29</v>
      </c>
      <c r="L1465" s="67" t="s">
        <v>143</v>
      </c>
      <c r="M1465" s="67" t="s">
        <v>70</v>
      </c>
      <c r="N1465" s="67">
        <v>100</v>
      </c>
    </row>
    <row r="1466" spans="1:14" ht="20.25" hidden="1" customHeight="1" x14ac:dyDescent="0.25">
      <c r="A1466" s="64">
        <v>3650</v>
      </c>
      <c r="B1466" s="64" t="s">
        <v>1624</v>
      </c>
      <c r="C1466" s="64" t="s">
        <v>4833</v>
      </c>
      <c r="D1466" s="64" t="s">
        <v>201</v>
      </c>
      <c r="E1466" s="65" t="s">
        <v>4834</v>
      </c>
      <c r="F1466" s="66" t="s">
        <v>4386</v>
      </c>
      <c r="G1466" s="66">
        <v>58762822</v>
      </c>
      <c r="H1466" s="66">
        <v>0</v>
      </c>
      <c r="I1466" s="66" t="s">
        <v>4831</v>
      </c>
      <c r="J1466" s="67" t="s">
        <v>2</v>
      </c>
      <c r="K1466" s="67" t="s">
        <v>29</v>
      </c>
      <c r="L1466" s="67" t="s">
        <v>143</v>
      </c>
      <c r="M1466" s="67" t="s">
        <v>70</v>
      </c>
      <c r="N1466" s="67">
        <v>100</v>
      </c>
    </row>
    <row r="1467" spans="1:14" ht="20.25" hidden="1" customHeight="1" x14ac:dyDescent="0.25">
      <c r="A1467" s="64">
        <v>3651</v>
      </c>
      <c r="B1467" s="64" t="s">
        <v>1624</v>
      </c>
      <c r="C1467" s="64" t="s">
        <v>4835</v>
      </c>
      <c r="D1467" s="64" t="s">
        <v>201</v>
      </c>
      <c r="E1467" s="65">
        <v>41067</v>
      </c>
      <c r="F1467" s="66" t="s">
        <v>4386</v>
      </c>
      <c r="G1467" s="66">
        <v>58762822</v>
      </c>
      <c r="H1467" s="66">
        <v>0</v>
      </c>
      <c r="I1467" s="66" t="s">
        <v>4831</v>
      </c>
      <c r="J1467" s="67" t="s">
        <v>2</v>
      </c>
      <c r="K1467" s="67" t="s">
        <v>29</v>
      </c>
      <c r="L1467" s="67" t="s">
        <v>143</v>
      </c>
      <c r="M1467" s="67" t="s">
        <v>71</v>
      </c>
      <c r="N1467" s="67">
        <v>150</v>
      </c>
    </row>
    <row r="1468" spans="1:14" ht="20.25" hidden="1" customHeight="1" x14ac:dyDescent="0.25">
      <c r="A1468" s="64">
        <v>3652</v>
      </c>
      <c r="B1468" s="64" t="s">
        <v>3954</v>
      </c>
      <c r="C1468" s="64" t="s">
        <v>4836</v>
      </c>
      <c r="D1468" s="64" t="s">
        <v>203</v>
      </c>
      <c r="E1468" s="65" t="s">
        <v>4837</v>
      </c>
      <c r="F1468" s="66" t="s">
        <v>4386</v>
      </c>
      <c r="G1468" s="66">
        <v>58762822</v>
      </c>
      <c r="H1468" s="66">
        <v>0</v>
      </c>
      <c r="I1468" s="66" t="s">
        <v>4831</v>
      </c>
      <c r="J1468" s="67" t="s">
        <v>2</v>
      </c>
      <c r="K1468" s="67" t="s">
        <v>29</v>
      </c>
      <c r="L1468" s="67" t="s">
        <v>143</v>
      </c>
      <c r="M1468" s="67" t="s">
        <v>71</v>
      </c>
      <c r="N1468" s="67">
        <v>150</v>
      </c>
    </row>
    <row r="1469" spans="1:14" ht="20.25" hidden="1" customHeight="1" x14ac:dyDescent="0.25">
      <c r="A1469" s="64">
        <v>3653</v>
      </c>
      <c r="B1469" s="64" t="s">
        <v>3949</v>
      </c>
      <c r="C1469" s="64" t="s">
        <v>4838</v>
      </c>
      <c r="D1469" s="64" t="s">
        <v>201</v>
      </c>
      <c r="E1469" s="65" t="s">
        <v>4839</v>
      </c>
      <c r="F1469" s="66" t="s">
        <v>4386</v>
      </c>
      <c r="G1469" s="66">
        <v>58762822</v>
      </c>
      <c r="H1469" s="66">
        <v>0</v>
      </c>
      <c r="I1469" s="66" t="s">
        <v>4831</v>
      </c>
      <c r="J1469" s="67" t="s">
        <v>2</v>
      </c>
      <c r="K1469" s="67" t="s">
        <v>29</v>
      </c>
      <c r="L1469" s="67" t="s">
        <v>143</v>
      </c>
      <c r="M1469" s="67" t="s">
        <v>71</v>
      </c>
      <c r="N1469" s="67">
        <v>150</v>
      </c>
    </row>
    <row r="1470" spans="1:14" ht="20.25" hidden="1" customHeight="1" x14ac:dyDescent="0.25">
      <c r="A1470" s="64">
        <v>3654</v>
      </c>
      <c r="B1470" s="64" t="s">
        <v>4840</v>
      </c>
      <c r="C1470" s="64" t="s">
        <v>4841</v>
      </c>
      <c r="D1470" s="64" t="s">
        <v>203</v>
      </c>
      <c r="E1470" s="65">
        <v>41373</v>
      </c>
      <c r="F1470" s="66" t="s">
        <v>4386</v>
      </c>
      <c r="G1470" s="66">
        <v>58762822</v>
      </c>
      <c r="H1470" s="66">
        <v>0</v>
      </c>
      <c r="I1470" s="66" t="s">
        <v>4831</v>
      </c>
      <c r="J1470" s="67" t="s">
        <v>2</v>
      </c>
      <c r="K1470" s="67" t="s">
        <v>29</v>
      </c>
      <c r="L1470" s="67" t="s">
        <v>143</v>
      </c>
      <c r="M1470" s="67" t="s">
        <v>71</v>
      </c>
      <c r="N1470" s="67">
        <v>150</v>
      </c>
    </row>
    <row r="1471" spans="1:14" ht="20.25" hidden="1" customHeight="1" x14ac:dyDescent="0.25">
      <c r="A1471" s="64">
        <v>3655</v>
      </c>
      <c r="B1471" s="64" t="s">
        <v>1589</v>
      </c>
      <c r="C1471" s="64" t="s">
        <v>485</v>
      </c>
      <c r="D1471" s="64" t="s">
        <v>203</v>
      </c>
      <c r="E1471" s="65">
        <v>40239</v>
      </c>
      <c r="F1471" s="66" t="s">
        <v>4386</v>
      </c>
      <c r="G1471" s="66">
        <v>58762822</v>
      </c>
      <c r="H1471" s="66">
        <v>0</v>
      </c>
      <c r="I1471" s="66" t="s">
        <v>4831</v>
      </c>
      <c r="J1471" s="67" t="s">
        <v>2</v>
      </c>
      <c r="K1471" s="67" t="s">
        <v>29</v>
      </c>
      <c r="L1471" s="67" t="s">
        <v>143</v>
      </c>
      <c r="M1471" s="67" t="s">
        <v>202</v>
      </c>
      <c r="N1471" s="67">
        <v>150</v>
      </c>
    </row>
    <row r="1472" spans="1:14" ht="20.25" hidden="1" customHeight="1" x14ac:dyDescent="0.25">
      <c r="A1472" s="64">
        <v>3656</v>
      </c>
      <c r="B1472" s="64" t="s">
        <v>2884</v>
      </c>
      <c r="C1472" s="64" t="s">
        <v>1608</v>
      </c>
      <c r="D1472" s="64" t="s">
        <v>203</v>
      </c>
      <c r="E1472" s="65" t="s">
        <v>4842</v>
      </c>
      <c r="F1472" s="66" t="s">
        <v>4386</v>
      </c>
      <c r="G1472" s="66">
        <v>58762822</v>
      </c>
      <c r="H1472" s="66">
        <v>0</v>
      </c>
      <c r="I1472" s="66" t="s">
        <v>4831</v>
      </c>
      <c r="J1472" s="67" t="s">
        <v>2</v>
      </c>
      <c r="K1472" s="67" t="s">
        <v>29</v>
      </c>
      <c r="L1472" s="67" t="s">
        <v>143</v>
      </c>
      <c r="M1472" s="67" t="s">
        <v>202</v>
      </c>
      <c r="N1472" s="67">
        <v>150</v>
      </c>
    </row>
    <row r="1473" spans="1:14" ht="20.25" hidden="1" customHeight="1" x14ac:dyDescent="0.25">
      <c r="A1473" s="64">
        <v>3657</v>
      </c>
      <c r="B1473" s="64" t="s">
        <v>1589</v>
      </c>
      <c r="C1473" s="64" t="s">
        <v>4843</v>
      </c>
      <c r="D1473" s="64" t="s">
        <v>203</v>
      </c>
      <c r="E1473" s="65" t="s">
        <v>4844</v>
      </c>
      <c r="F1473" s="66" t="s">
        <v>4386</v>
      </c>
      <c r="G1473" s="66">
        <v>58762822</v>
      </c>
      <c r="H1473" s="66">
        <v>0</v>
      </c>
      <c r="I1473" s="66" t="s">
        <v>4831</v>
      </c>
      <c r="J1473" s="67" t="s">
        <v>2</v>
      </c>
      <c r="K1473" s="67" t="s">
        <v>29</v>
      </c>
      <c r="L1473" s="67" t="s">
        <v>143</v>
      </c>
      <c r="M1473" s="67" t="s">
        <v>202</v>
      </c>
      <c r="N1473" s="67">
        <v>150</v>
      </c>
    </row>
    <row r="1474" spans="1:14" ht="20.25" hidden="1" customHeight="1" x14ac:dyDescent="0.25">
      <c r="A1474" s="64">
        <v>3658</v>
      </c>
      <c r="B1474" s="64" t="s">
        <v>4845</v>
      </c>
      <c r="C1474" s="64" t="s">
        <v>4846</v>
      </c>
      <c r="D1474" s="64" t="s">
        <v>203</v>
      </c>
      <c r="E1474" s="65">
        <v>40212</v>
      </c>
      <c r="F1474" s="66" t="s">
        <v>4386</v>
      </c>
      <c r="G1474" s="66">
        <v>58762822</v>
      </c>
      <c r="H1474" s="66">
        <v>0</v>
      </c>
      <c r="I1474" s="66" t="s">
        <v>4831</v>
      </c>
      <c r="J1474" s="67" t="s">
        <v>2</v>
      </c>
      <c r="K1474" s="67" t="s">
        <v>29</v>
      </c>
      <c r="L1474" s="67" t="s">
        <v>143</v>
      </c>
      <c r="M1474" s="67" t="s">
        <v>202</v>
      </c>
      <c r="N1474" s="67">
        <v>150</v>
      </c>
    </row>
    <row r="1475" spans="1:14" ht="20.25" hidden="1" customHeight="1" x14ac:dyDescent="0.25">
      <c r="A1475" s="64">
        <v>3659</v>
      </c>
      <c r="B1475" s="64" t="s">
        <v>4847</v>
      </c>
      <c r="C1475" s="64" t="s">
        <v>4848</v>
      </c>
      <c r="D1475" s="64" t="s">
        <v>201</v>
      </c>
      <c r="E1475" s="65" t="s">
        <v>4849</v>
      </c>
      <c r="F1475" s="66" t="s">
        <v>4386</v>
      </c>
      <c r="G1475" s="66">
        <v>58762822</v>
      </c>
      <c r="H1475" s="66">
        <v>0</v>
      </c>
      <c r="I1475" s="66" t="s">
        <v>4831</v>
      </c>
      <c r="J1475" s="67" t="s">
        <v>2</v>
      </c>
      <c r="K1475" s="67" t="s">
        <v>29</v>
      </c>
      <c r="L1475" s="67" t="s">
        <v>143</v>
      </c>
      <c r="M1475" s="67" t="s">
        <v>202</v>
      </c>
      <c r="N1475" s="67">
        <v>150</v>
      </c>
    </row>
    <row r="1476" spans="1:14" ht="20.25" hidden="1" customHeight="1" x14ac:dyDescent="0.25">
      <c r="A1476" s="64">
        <v>3660</v>
      </c>
      <c r="B1476" s="64" t="s">
        <v>1553</v>
      </c>
      <c r="C1476" s="64" t="s">
        <v>3929</v>
      </c>
      <c r="D1476" s="64" t="s">
        <v>201</v>
      </c>
      <c r="E1476" s="65" t="s">
        <v>4850</v>
      </c>
      <c r="F1476" s="66" t="s">
        <v>4819</v>
      </c>
      <c r="G1476" s="66">
        <v>57603845</v>
      </c>
      <c r="H1476" s="66" t="s">
        <v>4851</v>
      </c>
      <c r="I1476" s="66" t="s">
        <v>4852</v>
      </c>
      <c r="J1476" s="67" t="s">
        <v>2</v>
      </c>
      <c r="K1476" s="67" t="s">
        <v>29</v>
      </c>
      <c r="L1476" s="67" t="s">
        <v>145</v>
      </c>
      <c r="M1476" s="67" t="s">
        <v>1211</v>
      </c>
      <c r="N1476" s="67">
        <v>600</v>
      </c>
    </row>
    <row r="1477" spans="1:14" ht="20.25" hidden="1" customHeight="1" x14ac:dyDescent="0.25">
      <c r="A1477" s="64">
        <v>3661</v>
      </c>
      <c r="B1477" s="64" t="s">
        <v>2926</v>
      </c>
      <c r="C1477" s="64" t="s">
        <v>4853</v>
      </c>
      <c r="D1477" s="64" t="s">
        <v>201</v>
      </c>
      <c r="E1477" s="65">
        <v>40762</v>
      </c>
      <c r="F1477" s="66" t="s">
        <v>4819</v>
      </c>
      <c r="G1477" s="66">
        <v>57603845</v>
      </c>
      <c r="H1477" s="66">
        <v>0</v>
      </c>
      <c r="I1477" s="66" t="s">
        <v>4852</v>
      </c>
      <c r="J1477" s="67" t="s">
        <v>2</v>
      </c>
      <c r="K1477" s="67" t="s">
        <v>29</v>
      </c>
      <c r="L1477" s="67" t="s">
        <v>143</v>
      </c>
      <c r="M1477" s="67" t="s">
        <v>202</v>
      </c>
      <c r="N1477" s="67">
        <v>150</v>
      </c>
    </row>
    <row r="1478" spans="1:14" ht="20.25" hidden="1" customHeight="1" x14ac:dyDescent="0.25">
      <c r="A1478" s="64">
        <v>3662</v>
      </c>
      <c r="B1478" s="64" t="s">
        <v>4854</v>
      </c>
      <c r="C1478" s="64" t="s">
        <v>4855</v>
      </c>
      <c r="D1478" s="64" t="s">
        <v>203</v>
      </c>
      <c r="E1478" s="65" t="s">
        <v>4856</v>
      </c>
      <c r="F1478" s="66" t="s">
        <v>4577</v>
      </c>
      <c r="G1478" s="66">
        <v>57430277</v>
      </c>
      <c r="H1478" s="66">
        <v>0</v>
      </c>
      <c r="I1478" s="66">
        <v>0</v>
      </c>
      <c r="J1478" s="67" t="s">
        <v>13</v>
      </c>
      <c r="K1478" s="67" t="s">
        <v>30</v>
      </c>
      <c r="L1478" s="67" t="s">
        <v>143</v>
      </c>
      <c r="M1478" s="67" t="s">
        <v>204</v>
      </c>
      <c r="N1478" s="67">
        <v>400</v>
      </c>
    </row>
    <row r="1479" spans="1:14" ht="20.25" hidden="1" customHeight="1" x14ac:dyDescent="0.25">
      <c r="A1479" s="64">
        <v>3663</v>
      </c>
      <c r="B1479" s="64" t="s">
        <v>4857</v>
      </c>
      <c r="C1479" s="64" t="s">
        <v>4858</v>
      </c>
      <c r="D1479" s="64" t="s">
        <v>203</v>
      </c>
      <c r="E1479" s="65" t="s">
        <v>4859</v>
      </c>
      <c r="F1479" s="66" t="s">
        <v>4860</v>
      </c>
      <c r="G1479" s="66">
        <v>54510676</v>
      </c>
      <c r="H1479" s="66">
        <v>0</v>
      </c>
      <c r="I1479" s="66">
        <v>0</v>
      </c>
      <c r="J1479" s="67" t="s">
        <v>13</v>
      </c>
      <c r="K1479" s="67" t="s">
        <v>30</v>
      </c>
      <c r="L1479" s="67" t="s">
        <v>143</v>
      </c>
      <c r="M1479" s="67" t="s">
        <v>175</v>
      </c>
      <c r="N1479" s="67">
        <v>200</v>
      </c>
    </row>
    <row r="1480" spans="1:14" ht="20.25" hidden="1" customHeight="1" x14ac:dyDescent="0.25">
      <c r="A1480" s="64">
        <v>1180</v>
      </c>
      <c r="B1480" s="64" t="s">
        <v>4861</v>
      </c>
      <c r="C1480" s="64" t="s">
        <v>4862</v>
      </c>
      <c r="D1480" s="64" t="s">
        <v>201</v>
      </c>
      <c r="E1480" s="65">
        <v>41379</v>
      </c>
      <c r="F1480" s="66" t="s">
        <v>4863</v>
      </c>
      <c r="G1480" s="66">
        <v>57281270</v>
      </c>
      <c r="H1480" s="66">
        <v>0</v>
      </c>
      <c r="I1480" s="66" t="s">
        <v>4864</v>
      </c>
      <c r="J1480" s="67" t="s">
        <v>67</v>
      </c>
      <c r="K1480" s="67" t="s">
        <v>23</v>
      </c>
      <c r="L1480" s="67" t="s">
        <v>143</v>
      </c>
      <c r="M1480" s="67" t="s">
        <v>71</v>
      </c>
      <c r="N1480" s="67">
        <v>150</v>
      </c>
    </row>
    <row r="1481" spans="1:14" ht="20.25" hidden="1" customHeight="1" x14ac:dyDescent="0.25">
      <c r="A1481" s="64">
        <v>3664</v>
      </c>
      <c r="B1481" s="64" t="s">
        <v>3792</v>
      </c>
      <c r="C1481" s="64" t="s">
        <v>4865</v>
      </c>
      <c r="D1481" s="64" t="s">
        <v>201</v>
      </c>
      <c r="E1481" s="65">
        <v>39210</v>
      </c>
      <c r="F1481" s="66" t="s">
        <v>1632</v>
      </c>
      <c r="G1481" s="66">
        <v>59814833</v>
      </c>
      <c r="H1481" s="66">
        <v>0</v>
      </c>
      <c r="I1481" s="66" t="s">
        <v>4866</v>
      </c>
      <c r="J1481" s="67" t="s">
        <v>67</v>
      </c>
      <c r="K1481" s="67" t="s">
        <v>23</v>
      </c>
      <c r="L1481" s="67" t="s">
        <v>143</v>
      </c>
      <c r="M1481" s="67" t="s">
        <v>399</v>
      </c>
      <c r="N1481" s="67">
        <v>300</v>
      </c>
    </row>
    <row r="1482" spans="1:14" ht="20.25" hidden="1" customHeight="1" x14ac:dyDescent="0.25">
      <c r="A1482" s="64">
        <v>2875</v>
      </c>
      <c r="B1482" s="64" t="s">
        <v>3875</v>
      </c>
      <c r="C1482" s="64" t="s">
        <v>4867</v>
      </c>
      <c r="D1482" s="64" t="s">
        <v>201</v>
      </c>
      <c r="E1482" s="65">
        <v>23707</v>
      </c>
      <c r="F1482" s="66" t="s">
        <v>4868</v>
      </c>
      <c r="G1482" s="66">
        <v>0</v>
      </c>
      <c r="H1482" s="66">
        <v>0</v>
      </c>
      <c r="I1482" s="66">
        <v>0</v>
      </c>
      <c r="J1482" s="67" t="s">
        <v>4</v>
      </c>
      <c r="K1482" s="67" t="s">
        <v>26</v>
      </c>
      <c r="L1482" s="67" t="s">
        <v>145</v>
      </c>
      <c r="M1482" s="67" t="s">
        <v>380</v>
      </c>
      <c r="N1482" s="67">
        <v>600</v>
      </c>
    </row>
    <row r="1483" spans="1:14" ht="20.25" hidden="1" customHeight="1" x14ac:dyDescent="0.25">
      <c r="A1483" s="64">
        <v>3665</v>
      </c>
      <c r="B1483" s="64" t="s">
        <v>859</v>
      </c>
      <c r="C1483" s="64" t="s">
        <v>4869</v>
      </c>
      <c r="D1483" s="64" t="s">
        <v>201</v>
      </c>
      <c r="E1483" s="65" t="s">
        <v>4870</v>
      </c>
      <c r="F1483" s="66" t="s">
        <v>4871</v>
      </c>
      <c r="G1483" s="66">
        <v>57459204</v>
      </c>
      <c r="H1483" s="66">
        <v>0</v>
      </c>
      <c r="I1483" s="66">
        <v>0</v>
      </c>
      <c r="J1483" s="67" t="s">
        <v>13</v>
      </c>
      <c r="K1483" s="67" t="s">
        <v>30</v>
      </c>
      <c r="L1483" s="67" t="s">
        <v>143</v>
      </c>
      <c r="M1483" s="67" t="s">
        <v>205</v>
      </c>
      <c r="N1483" s="67">
        <v>600</v>
      </c>
    </row>
    <row r="1484" spans="1:14" ht="20.25" hidden="1" customHeight="1" x14ac:dyDescent="0.25">
      <c r="A1484" s="64">
        <v>2301</v>
      </c>
      <c r="B1484" s="64" t="s">
        <v>4872</v>
      </c>
      <c r="C1484" s="64" t="s">
        <v>2415</v>
      </c>
      <c r="D1484" s="64" t="s">
        <v>203</v>
      </c>
      <c r="E1484" s="65">
        <v>37080</v>
      </c>
      <c r="F1484" s="66" t="s">
        <v>4873</v>
      </c>
      <c r="G1484" s="66">
        <v>59455827</v>
      </c>
      <c r="H1484" s="66">
        <v>0</v>
      </c>
      <c r="I1484" s="66" t="s">
        <v>4874</v>
      </c>
      <c r="J1484" s="67" t="s">
        <v>8</v>
      </c>
      <c r="K1484" s="67" t="s">
        <v>27</v>
      </c>
      <c r="L1484" s="67" t="s">
        <v>143</v>
      </c>
      <c r="M1484" s="67" t="s">
        <v>204</v>
      </c>
      <c r="N1484" s="67">
        <v>400</v>
      </c>
    </row>
    <row r="1485" spans="1:14" ht="20.25" hidden="1" customHeight="1" x14ac:dyDescent="0.25">
      <c r="A1485" s="64">
        <v>3666</v>
      </c>
      <c r="B1485" s="64" t="s">
        <v>2030</v>
      </c>
      <c r="C1485" s="64" t="s">
        <v>4875</v>
      </c>
      <c r="D1485" s="64" t="s">
        <v>201</v>
      </c>
      <c r="E1485" s="65">
        <v>27714</v>
      </c>
      <c r="F1485" s="66" t="s">
        <v>4876</v>
      </c>
      <c r="G1485" s="66" t="s">
        <v>4877</v>
      </c>
      <c r="H1485" s="66">
        <v>0</v>
      </c>
      <c r="I1485" s="66" t="s">
        <v>4878</v>
      </c>
      <c r="J1485" s="67" t="s">
        <v>8</v>
      </c>
      <c r="K1485" s="67" t="s">
        <v>27</v>
      </c>
      <c r="L1485" s="67" t="s">
        <v>143</v>
      </c>
      <c r="M1485" s="67" t="s">
        <v>205</v>
      </c>
      <c r="N1485" s="67">
        <v>600</v>
      </c>
    </row>
    <row r="1486" spans="1:14" ht="20.25" hidden="1" customHeight="1" x14ac:dyDescent="0.25">
      <c r="A1486" s="64">
        <v>3667</v>
      </c>
      <c r="B1486" s="64" t="s">
        <v>4879</v>
      </c>
      <c r="C1486" s="64" t="s">
        <v>4880</v>
      </c>
      <c r="D1486" s="64" t="s">
        <v>201</v>
      </c>
      <c r="E1486" s="65">
        <v>41267</v>
      </c>
      <c r="F1486" s="66" t="s">
        <v>4881</v>
      </c>
      <c r="G1486" s="66">
        <v>52591506</v>
      </c>
      <c r="H1486" s="66">
        <v>0</v>
      </c>
      <c r="I1486" s="66">
        <v>0</v>
      </c>
      <c r="J1486" s="67" t="s">
        <v>3144</v>
      </c>
      <c r="K1486" s="67" t="s">
        <v>37</v>
      </c>
      <c r="L1486" s="67" t="s">
        <v>143</v>
      </c>
      <c r="M1486" s="67" t="s">
        <v>71</v>
      </c>
      <c r="N1486" s="67">
        <v>150</v>
      </c>
    </row>
    <row r="1487" spans="1:14" ht="20.25" hidden="1" customHeight="1" x14ac:dyDescent="0.25">
      <c r="A1487" s="64">
        <v>3599</v>
      </c>
      <c r="B1487" s="64" t="s">
        <v>4882</v>
      </c>
      <c r="C1487" s="64" t="s">
        <v>4883</v>
      </c>
      <c r="D1487" s="64" t="s">
        <v>201</v>
      </c>
      <c r="E1487" s="65">
        <v>41117</v>
      </c>
      <c r="F1487" s="66" t="s">
        <v>4884</v>
      </c>
      <c r="G1487" s="66">
        <v>57662180</v>
      </c>
      <c r="H1487" s="66" t="s">
        <v>4885</v>
      </c>
      <c r="I1487" s="66" t="s">
        <v>4886</v>
      </c>
      <c r="J1487" s="67" t="s">
        <v>10</v>
      </c>
      <c r="K1487" s="67" t="s">
        <v>28</v>
      </c>
      <c r="L1487" s="67" t="s">
        <v>143</v>
      </c>
      <c r="M1487" s="67" t="s">
        <v>71</v>
      </c>
      <c r="N1487" s="67">
        <v>150</v>
      </c>
    </row>
    <row r="1488" spans="1:14" ht="20.25" hidden="1" customHeight="1" x14ac:dyDescent="0.25">
      <c r="A1488" s="64">
        <v>3623</v>
      </c>
      <c r="B1488" s="64" t="s">
        <v>1476</v>
      </c>
      <c r="C1488" s="64" t="s">
        <v>4887</v>
      </c>
      <c r="D1488" s="64" t="s">
        <v>203</v>
      </c>
      <c r="E1488" s="65">
        <v>41504</v>
      </c>
      <c r="F1488" s="66" t="s">
        <v>4888</v>
      </c>
      <c r="G1488" s="66">
        <v>57583000</v>
      </c>
      <c r="H1488" s="66" t="s">
        <v>4889</v>
      </c>
      <c r="I1488" s="66" t="s">
        <v>4890</v>
      </c>
      <c r="J1488" s="67" t="s">
        <v>10</v>
      </c>
      <c r="K1488" s="67" t="s">
        <v>28</v>
      </c>
      <c r="L1488" s="67" t="s">
        <v>143</v>
      </c>
      <c r="M1488" s="67" t="s">
        <v>71</v>
      </c>
      <c r="N1488" s="67">
        <v>150</v>
      </c>
    </row>
    <row r="1489" spans="1:14" ht="20.25" hidden="1" customHeight="1" x14ac:dyDescent="0.25">
      <c r="A1489" s="64">
        <v>3668</v>
      </c>
      <c r="B1489" s="64" t="s">
        <v>1336</v>
      </c>
      <c r="C1489" s="64" t="s">
        <v>4891</v>
      </c>
      <c r="D1489" s="64" t="s">
        <v>201</v>
      </c>
      <c r="E1489" s="65">
        <v>41528</v>
      </c>
      <c r="F1489" s="66" t="s">
        <v>4892</v>
      </c>
      <c r="G1489" s="66">
        <v>59187829</v>
      </c>
      <c r="H1489" s="66" t="s">
        <v>4893</v>
      </c>
      <c r="I1489" s="66" t="s">
        <v>4894</v>
      </c>
      <c r="J1489" s="67" t="s">
        <v>10</v>
      </c>
      <c r="K1489" s="67" t="s">
        <v>28</v>
      </c>
      <c r="L1489" s="67" t="s">
        <v>143</v>
      </c>
      <c r="M1489" s="67" t="s">
        <v>71</v>
      </c>
      <c r="N1489" s="67">
        <v>150</v>
      </c>
    </row>
    <row r="1490" spans="1:14" ht="20.25" hidden="1" customHeight="1" x14ac:dyDescent="0.25">
      <c r="A1490" s="64">
        <v>3669</v>
      </c>
      <c r="B1490" s="64" t="s">
        <v>1893</v>
      </c>
      <c r="C1490" s="64" t="s">
        <v>4895</v>
      </c>
      <c r="D1490" s="64" t="s">
        <v>201</v>
      </c>
      <c r="E1490" s="65">
        <v>40429</v>
      </c>
      <c r="F1490" s="66" t="s">
        <v>4896</v>
      </c>
      <c r="G1490" s="66">
        <v>59051035</v>
      </c>
      <c r="H1490" s="66">
        <v>0</v>
      </c>
      <c r="I1490" s="66" t="s">
        <v>4897</v>
      </c>
      <c r="J1490" s="67" t="s">
        <v>10</v>
      </c>
      <c r="K1490" s="67" t="s">
        <v>28</v>
      </c>
      <c r="L1490" s="67" t="s">
        <v>143</v>
      </c>
      <c r="M1490" s="67" t="s">
        <v>202</v>
      </c>
      <c r="N1490" s="67">
        <v>150</v>
      </c>
    </row>
    <row r="1491" spans="1:14" ht="20.25" hidden="1" customHeight="1" x14ac:dyDescent="0.25">
      <c r="A1491" s="64">
        <v>3670</v>
      </c>
      <c r="B1491" s="64" t="s">
        <v>1767</v>
      </c>
      <c r="C1491" s="64" t="s">
        <v>4898</v>
      </c>
      <c r="D1491" s="64" t="s">
        <v>201</v>
      </c>
      <c r="E1491" s="65">
        <v>40401</v>
      </c>
      <c r="F1491" s="66" t="s">
        <v>1577</v>
      </c>
      <c r="G1491" s="66">
        <v>52779525</v>
      </c>
      <c r="H1491" s="66">
        <v>0</v>
      </c>
      <c r="I1491" s="66" t="s">
        <v>4899</v>
      </c>
      <c r="J1491" s="67" t="s">
        <v>10</v>
      </c>
      <c r="K1491" s="67" t="s">
        <v>28</v>
      </c>
      <c r="L1491" s="67" t="s">
        <v>143</v>
      </c>
      <c r="M1491" s="67" t="s">
        <v>202</v>
      </c>
      <c r="N1491" s="67">
        <v>150</v>
      </c>
    </row>
    <row r="1492" spans="1:14" ht="20.25" hidden="1" customHeight="1" x14ac:dyDescent="0.25">
      <c r="A1492" s="64">
        <v>3671</v>
      </c>
      <c r="B1492" s="64" t="s">
        <v>4900</v>
      </c>
      <c r="C1492" s="64" t="s">
        <v>4901</v>
      </c>
      <c r="D1492" s="64" t="s">
        <v>201</v>
      </c>
      <c r="E1492" s="65">
        <v>39315</v>
      </c>
      <c r="F1492" s="66" t="s">
        <v>4902</v>
      </c>
      <c r="G1492" s="66">
        <v>57439978</v>
      </c>
      <c r="H1492" s="66">
        <v>0</v>
      </c>
      <c r="I1492" s="66" t="s">
        <v>4903</v>
      </c>
      <c r="J1492" s="67" t="s">
        <v>10</v>
      </c>
      <c r="K1492" s="67" t="s">
        <v>28</v>
      </c>
      <c r="L1492" s="67" t="s">
        <v>143</v>
      </c>
      <c r="M1492" s="67" t="s">
        <v>399</v>
      </c>
      <c r="N1492" s="67">
        <v>300</v>
      </c>
    </row>
    <row r="1493" spans="1:14" ht="20.25" hidden="1" customHeight="1" x14ac:dyDescent="0.25">
      <c r="A1493" s="64">
        <v>3672</v>
      </c>
      <c r="B1493" s="64" t="s">
        <v>4904</v>
      </c>
      <c r="C1493" s="64" t="s">
        <v>4905</v>
      </c>
      <c r="D1493" s="64" t="s">
        <v>201</v>
      </c>
      <c r="E1493" s="65">
        <v>40927</v>
      </c>
      <c r="F1493" s="66" t="s">
        <v>4906</v>
      </c>
      <c r="G1493" s="66">
        <v>59830316</v>
      </c>
      <c r="H1493" s="66" t="s">
        <v>4907</v>
      </c>
      <c r="I1493" s="66" t="s">
        <v>4908</v>
      </c>
      <c r="J1493" s="67" t="s">
        <v>10</v>
      </c>
      <c r="K1493" s="67" t="s">
        <v>28</v>
      </c>
      <c r="L1493" s="67" t="s">
        <v>143</v>
      </c>
      <c r="M1493" s="67" t="s">
        <v>71</v>
      </c>
      <c r="N1493" s="67">
        <v>150</v>
      </c>
    </row>
    <row r="1494" spans="1:14" ht="20.25" hidden="1" customHeight="1" x14ac:dyDescent="0.25">
      <c r="A1494" s="64">
        <v>1234</v>
      </c>
      <c r="B1494" s="64" t="s">
        <v>4909</v>
      </c>
      <c r="C1494" s="64" t="s">
        <v>4910</v>
      </c>
      <c r="D1494" s="64" t="s">
        <v>203</v>
      </c>
      <c r="E1494" s="65">
        <v>40234</v>
      </c>
      <c r="F1494" s="66" t="s">
        <v>4911</v>
      </c>
      <c r="G1494" s="66">
        <v>57747209</v>
      </c>
      <c r="H1494" s="66">
        <v>0</v>
      </c>
      <c r="I1494" s="66">
        <v>0</v>
      </c>
      <c r="J1494" s="67" t="s">
        <v>3</v>
      </c>
      <c r="K1494" s="67" t="s">
        <v>26</v>
      </c>
      <c r="L1494" s="67" t="s">
        <v>143</v>
      </c>
      <c r="M1494" s="67" t="s">
        <v>202</v>
      </c>
      <c r="N1494" s="67">
        <v>150</v>
      </c>
    </row>
    <row r="1495" spans="1:14" ht="20.25" hidden="1" customHeight="1" x14ac:dyDescent="0.25">
      <c r="A1495" s="64">
        <v>2094</v>
      </c>
      <c r="B1495" s="64" t="s">
        <v>4912</v>
      </c>
      <c r="C1495" s="64" t="s">
        <v>4913</v>
      </c>
      <c r="D1495" s="64" t="s">
        <v>201</v>
      </c>
      <c r="E1495" s="65">
        <v>40448</v>
      </c>
      <c r="F1495" s="66" t="s">
        <v>4914</v>
      </c>
      <c r="G1495" s="66">
        <v>59785171</v>
      </c>
      <c r="H1495" s="66">
        <v>0</v>
      </c>
      <c r="I1495" s="66">
        <v>0</v>
      </c>
      <c r="J1495" s="67" t="s">
        <v>3</v>
      </c>
      <c r="K1495" s="67" t="s">
        <v>26</v>
      </c>
      <c r="L1495" s="67" t="s">
        <v>143</v>
      </c>
      <c r="M1495" s="67" t="s">
        <v>202</v>
      </c>
      <c r="N1495" s="67">
        <v>150</v>
      </c>
    </row>
    <row r="1496" spans="1:14" ht="20.25" hidden="1" customHeight="1" x14ac:dyDescent="0.25">
      <c r="A1496" s="64">
        <v>3673</v>
      </c>
      <c r="B1496" s="64" t="s">
        <v>4915</v>
      </c>
      <c r="C1496" s="64" t="s">
        <v>4916</v>
      </c>
      <c r="D1496" s="64" t="s">
        <v>201</v>
      </c>
      <c r="E1496" s="65">
        <v>40712</v>
      </c>
      <c r="F1496" s="66" t="s">
        <v>4917</v>
      </c>
      <c r="G1496" s="66">
        <v>54836621</v>
      </c>
      <c r="H1496" s="66">
        <v>0</v>
      </c>
      <c r="I1496" s="66">
        <v>0</v>
      </c>
      <c r="J1496" s="67" t="s">
        <v>3</v>
      </c>
      <c r="K1496" s="67" t="s">
        <v>26</v>
      </c>
      <c r="L1496" s="67" t="s">
        <v>143</v>
      </c>
      <c r="M1496" s="67" t="s">
        <v>202</v>
      </c>
      <c r="N1496" s="67">
        <v>150</v>
      </c>
    </row>
    <row r="1497" spans="1:14" ht="20.25" hidden="1" customHeight="1" x14ac:dyDescent="0.25">
      <c r="A1497" s="64">
        <v>3674</v>
      </c>
      <c r="B1497" s="64" t="s">
        <v>549</v>
      </c>
      <c r="C1497" s="64" t="s">
        <v>4918</v>
      </c>
      <c r="D1497" s="64" t="s">
        <v>201</v>
      </c>
      <c r="E1497" s="65">
        <v>41503</v>
      </c>
      <c r="F1497" s="66" t="s">
        <v>4919</v>
      </c>
      <c r="G1497" s="66">
        <v>55108998</v>
      </c>
      <c r="H1497" s="66">
        <v>0</v>
      </c>
      <c r="I1497" s="66">
        <v>0</v>
      </c>
      <c r="J1497" s="67" t="s">
        <v>3</v>
      </c>
      <c r="K1497" s="67" t="s">
        <v>26</v>
      </c>
      <c r="L1497" s="67" t="s">
        <v>143</v>
      </c>
      <c r="M1497" s="67" t="s">
        <v>71</v>
      </c>
      <c r="N1497" s="67">
        <v>150</v>
      </c>
    </row>
    <row r="1498" spans="1:14" ht="20.25" hidden="1" customHeight="1" x14ac:dyDescent="0.25">
      <c r="A1498" s="64">
        <v>3675</v>
      </c>
      <c r="B1498" s="64" t="s">
        <v>4554</v>
      </c>
      <c r="C1498" s="64" t="s">
        <v>4920</v>
      </c>
      <c r="D1498" s="64" t="s">
        <v>201</v>
      </c>
      <c r="E1498" s="65">
        <v>40291</v>
      </c>
      <c r="F1498" s="66" t="s">
        <v>4921</v>
      </c>
      <c r="G1498" s="66">
        <v>57030586</v>
      </c>
      <c r="H1498" s="66">
        <v>0</v>
      </c>
      <c r="I1498" s="66">
        <v>0</v>
      </c>
      <c r="J1498" s="67" t="s">
        <v>3</v>
      </c>
      <c r="K1498" s="67" t="s">
        <v>26</v>
      </c>
      <c r="L1498" s="67" t="s">
        <v>143</v>
      </c>
      <c r="M1498" s="67" t="s">
        <v>202</v>
      </c>
      <c r="N1498" s="67">
        <v>150</v>
      </c>
    </row>
    <row r="1499" spans="1:14" ht="20.25" hidden="1" customHeight="1" x14ac:dyDescent="0.25">
      <c r="A1499" s="64">
        <v>3676</v>
      </c>
      <c r="B1499" s="64" t="s">
        <v>4157</v>
      </c>
      <c r="C1499" s="64" t="s">
        <v>4922</v>
      </c>
      <c r="D1499" s="64" t="s">
        <v>203</v>
      </c>
      <c r="E1499" s="65">
        <v>40252</v>
      </c>
      <c r="F1499" s="66" t="s">
        <v>4923</v>
      </c>
      <c r="G1499" s="66">
        <v>54789986</v>
      </c>
      <c r="H1499" s="66">
        <v>0</v>
      </c>
      <c r="I1499" s="66">
        <v>0</v>
      </c>
      <c r="J1499" s="67" t="s">
        <v>3</v>
      </c>
      <c r="K1499" s="67" t="s">
        <v>26</v>
      </c>
      <c r="L1499" s="67" t="s">
        <v>143</v>
      </c>
      <c r="M1499" s="67" t="s">
        <v>202</v>
      </c>
      <c r="N1499" s="67">
        <v>150</v>
      </c>
    </row>
    <row r="1500" spans="1:14" ht="20.25" hidden="1" customHeight="1" x14ac:dyDescent="0.25">
      <c r="A1500" s="64">
        <v>3677</v>
      </c>
      <c r="B1500" s="64" t="s">
        <v>4924</v>
      </c>
      <c r="C1500" s="64" t="s">
        <v>664</v>
      </c>
      <c r="D1500" s="64" t="s">
        <v>201</v>
      </c>
      <c r="E1500" s="65">
        <v>41143</v>
      </c>
      <c r="F1500" s="66" t="s">
        <v>2447</v>
      </c>
      <c r="G1500" s="66">
        <v>57164328</v>
      </c>
      <c r="H1500" s="66">
        <v>0</v>
      </c>
      <c r="I1500" s="66">
        <v>0</v>
      </c>
      <c r="J1500" s="67" t="s">
        <v>3</v>
      </c>
      <c r="K1500" s="67" t="s">
        <v>26</v>
      </c>
      <c r="L1500" s="67" t="s">
        <v>143</v>
      </c>
      <c r="M1500" s="67" t="s">
        <v>71</v>
      </c>
      <c r="N1500" s="67">
        <v>150</v>
      </c>
    </row>
    <row r="1501" spans="1:14" ht="20.25" hidden="1" customHeight="1" x14ac:dyDescent="0.25">
      <c r="A1501" s="64">
        <v>3678</v>
      </c>
      <c r="B1501" s="64" t="s">
        <v>1533</v>
      </c>
      <c r="C1501" s="64" t="s">
        <v>4925</v>
      </c>
      <c r="D1501" s="64" t="s">
        <v>201</v>
      </c>
      <c r="E1501" s="65">
        <v>40119</v>
      </c>
      <c r="F1501" s="66" t="s">
        <v>4926</v>
      </c>
      <c r="G1501" s="66">
        <v>58263046</v>
      </c>
      <c r="H1501" s="66">
        <v>0</v>
      </c>
      <c r="I1501" s="66">
        <v>0</v>
      </c>
      <c r="J1501" s="67" t="s">
        <v>3</v>
      </c>
      <c r="K1501" s="67" t="s">
        <v>26</v>
      </c>
      <c r="L1501" s="67" t="s">
        <v>143</v>
      </c>
      <c r="M1501" s="67" t="s">
        <v>175</v>
      </c>
      <c r="N1501" s="67">
        <v>200</v>
      </c>
    </row>
    <row r="1502" spans="1:14" ht="20.25" hidden="1" customHeight="1" x14ac:dyDescent="0.25">
      <c r="A1502" s="64">
        <v>3679</v>
      </c>
      <c r="B1502" s="64" t="s">
        <v>4927</v>
      </c>
      <c r="C1502" s="64" t="s">
        <v>4928</v>
      </c>
      <c r="D1502" s="64" t="s">
        <v>201</v>
      </c>
      <c r="E1502" s="65">
        <v>39975</v>
      </c>
      <c r="F1502" s="66" t="s">
        <v>4017</v>
      </c>
      <c r="G1502" s="66">
        <v>54893390</v>
      </c>
      <c r="H1502" s="66">
        <v>0</v>
      </c>
      <c r="I1502" s="66">
        <v>0</v>
      </c>
      <c r="J1502" s="67" t="s">
        <v>3</v>
      </c>
      <c r="K1502" s="67" t="s">
        <v>26</v>
      </c>
      <c r="L1502" s="67" t="s">
        <v>143</v>
      </c>
      <c r="M1502" s="67" t="s">
        <v>175</v>
      </c>
      <c r="N1502" s="67">
        <v>200</v>
      </c>
    </row>
    <row r="1503" spans="1:14" ht="20.25" hidden="1" customHeight="1" x14ac:dyDescent="0.25">
      <c r="A1503" s="64">
        <v>3680</v>
      </c>
      <c r="B1503" s="64" t="s">
        <v>4929</v>
      </c>
      <c r="C1503" s="64" t="s">
        <v>4930</v>
      </c>
      <c r="D1503" s="64" t="s">
        <v>201</v>
      </c>
      <c r="E1503" s="65">
        <v>40733</v>
      </c>
      <c r="F1503" s="66" t="s">
        <v>4923</v>
      </c>
      <c r="G1503" s="66">
        <v>54566584</v>
      </c>
      <c r="H1503" s="66">
        <v>0</v>
      </c>
      <c r="I1503" s="66">
        <v>0</v>
      </c>
      <c r="J1503" s="67" t="s">
        <v>3</v>
      </c>
      <c r="K1503" s="67" t="s">
        <v>26</v>
      </c>
      <c r="L1503" s="67" t="s">
        <v>143</v>
      </c>
      <c r="M1503" s="67" t="s">
        <v>202</v>
      </c>
      <c r="N1503" s="67">
        <v>150</v>
      </c>
    </row>
    <row r="1504" spans="1:14" ht="20.25" hidden="1" customHeight="1" x14ac:dyDescent="0.25">
      <c r="A1504" s="64">
        <v>3681</v>
      </c>
      <c r="B1504" s="64" t="s">
        <v>4931</v>
      </c>
      <c r="C1504" s="64" t="s">
        <v>4916</v>
      </c>
      <c r="D1504" s="64" t="s">
        <v>201</v>
      </c>
      <c r="E1504" s="65">
        <v>40820</v>
      </c>
      <c r="F1504" s="66" t="s">
        <v>4932</v>
      </c>
      <c r="G1504" s="66">
        <v>57947696</v>
      </c>
      <c r="H1504" s="66">
        <v>0</v>
      </c>
      <c r="I1504" s="66">
        <v>0</v>
      </c>
      <c r="J1504" s="67" t="s">
        <v>3</v>
      </c>
      <c r="K1504" s="67" t="s">
        <v>26</v>
      </c>
      <c r="L1504" s="67" t="s">
        <v>143</v>
      </c>
      <c r="M1504" s="67" t="s">
        <v>202</v>
      </c>
      <c r="N1504" s="67">
        <v>150</v>
      </c>
    </row>
    <row r="1505" spans="1:14" ht="20.25" hidden="1" customHeight="1" x14ac:dyDescent="0.25">
      <c r="A1505" s="64">
        <v>3682</v>
      </c>
      <c r="B1505" s="64" t="s">
        <v>272</v>
      </c>
      <c r="C1505" s="64" t="s">
        <v>4933</v>
      </c>
      <c r="D1505" s="64" t="s">
        <v>201</v>
      </c>
      <c r="E1505" s="65">
        <v>41211</v>
      </c>
      <c r="F1505" s="66" t="s">
        <v>4934</v>
      </c>
      <c r="G1505" s="66">
        <v>54975614</v>
      </c>
      <c r="H1505" s="66">
        <v>0</v>
      </c>
      <c r="I1505" s="66">
        <v>0</v>
      </c>
      <c r="J1505" s="67" t="s">
        <v>3</v>
      </c>
      <c r="K1505" s="67" t="s">
        <v>26</v>
      </c>
      <c r="L1505" s="67" t="s">
        <v>143</v>
      </c>
      <c r="M1505" s="67" t="s">
        <v>71</v>
      </c>
      <c r="N1505" s="67">
        <v>150</v>
      </c>
    </row>
    <row r="1506" spans="1:14" ht="20.25" hidden="1" customHeight="1" x14ac:dyDescent="0.25">
      <c r="A1506" s="64">
        <v>3683</v>
      </c>
      <c r="B1506" s="64" t="s">
        <v>4935</v>
      </c>
      <c r="C1506" s="64" t="s">
        <v>4936</v>
      </c>
      <c r="D1506" s="64" t="s">
        <v>203</v>
      </c>
      <c r="E1506" s="65">
        <v>42946</v>
      </c>
      <c r="F1506" s="66" t="s">
        <v>4937</v>
      </c>
      <c r="G1506" s="66">
        <v>0</v>
      </c>
      <c r="H1506" s="66" t="s">
        <v>4938</v>
      </c>
      <c r="I1506" s="66">
        <v>0</v>
      </c>
      <c r="J1506" s="67" t="s">
        <v>14</v>
      </c>
      <c r="K1506" s="67" t="s">
        <v>37</v>
      </c>
      <c r="L1506" s="67" t="s">
        <v>143</v>
      </c>
      <c r="M1506" s="67" t="s">
        <v>69</v>
      </c>
      <c r="N1506" s="67">
        <v>100</v>
      </c>
    </row>
    <row r="1507" spans="1:14" ht="20.25" hidden="1" customHeight="1" x14ac:dyDescent="0.25">
      <c r="A1507" s="64">
        <v>3684</v>
      </c>
      <c r="B1507" s="64" t="s">
        <v>4939</v>
      </c>
      <c r="C1507" s="64" t="s">
        <v>4940</v>
      </c>
      <c r="D1507" s="64" t="s">
        <v>203</v>
      </c>
      <c r="E1507" s="65">
        <v>43249</v>
      </c>
      <c r="F1507" s="66" t="s">
        <v>4937</v>
      </c>
      <c r="G1507" s="66">
        <v>0</v>
      </c>
      <c r="H1507" s="66" t="s">
        <v>4941</v>
      </c>
      <c r="I1507" s="66">
        <v>0</v>
      </c>
      <c r="J1507" s="67" t="s">
        <v>14</v>
      </c>
      <c r="K1507" s="67" t="s">
        <v>37</v>
      </c>
      <c r="L1507" s="67" t="s">
        <v>143</v>
      </c>
      <c r="M1507" s="67" t="s">
        <v>69</v>
      </c>
      <c r="N1507" s="67">
        <v>100</v>
      </c>
    </row>
    <row r="1508" spans="1:14" ht="20.25" hidden="1" customHeight="1" x14ac:dyDescent="0.25">
      <c r="A1508" s="64">
        <v>3685</v>
      </c>
      <c r="B1508" s="64" t="s">
        <v>4942</v>
      </c>
      <c r="C1508" s="64" t="s">
        <v>3651</v>
      </c>
      <c r="D1508" s="64" t="s">
        <v>201</v>
      </c>
      <c r="E1508" s="65">
        <v>38300</v>
      </c>
      <c r="F1508" s="66" t="s">
        <v>4937</v>
      </c>
      <c r="G1508" s="66">
        <v>0</v>
      </c>
      <c r="H1508" s="66" t="s">
        <v>4943</v>
      </c>
      <c r="I1508" s="66">
        <v>0</v>
      </c>
      <c r="J1508" s="67" t="s">
        <v>14</v>
      </c>
      <c r="K1508" s="67" t="s">
        <v>37</v>
      </c>
      <c r="L1508" s="67" t="s">
        <v>143</v>
      </c>
      <c r="M1508" s="67" t="s">
        <v>204</v>
      </c>
      <c r="N1508" s="67">
        <v>400</v>
      </c>
    </row>
    <row r="1509" spans="1:14" ht="20.25" hidden="1" customHeight="1" x14ac:dyDescent="0.25">
      <c r="A1509" s="64">
        <v>3686</v>
      </c>
      <c r="B1509" s="64" t="s">
        <v>4944</v>
      </c>
      <c r="C1509" s="64" t="s">
        <v>4945</v>
      </c>
      <c r="D1509" s="64" t="s">
        <v>201</v>
      </c>
      <c r="E1509" s="65">
        <v>42480</v>
      </c>
      <c r="F1509" s="66" t="s">
        <v>4937</v>
      </c>
      <c r="G1509" s="66">
        <v>0</v>
      </c>
      <c r="H1509" s="66" t="s">
        <v>4946</v>
      </c>
      <c r="I1509" s="66">
        <v>0</v>
      </c>
      <c r="J1509" s="67" t="s">
        <v>14</v>
      </c>
      <c r="K1509" s="67" t="s">
        <v>37</v>
      </c>
      <c r="L1509" s="67" t="s">
        <v>143</v>
      </c>
      <c r="M1509" s="67" t="s">
        <v>69</v>
      </c>
      <c r="N1509" s="67">
        <v>100</v>
      </c>
    </row>
    <row r="1510" spans="1:14" ht="20.25" hidden="1" customHeight="1" x14ac:dyDescent="0.25">
      <c r="A1510" s="64">
        <v>3687</v>
      </c>
      <c r="B1510" s="64" t="s">
        <v>4947</v>
      </c>
      <c r="C1510" s="64" t="s">
        <v>4948</v>
      </c>
      <c r="D1510" s="64" t="s">
        <v>201</v>
      </c>
      <c r="E1510" s="65">
        <v>43105</v>
      </c>
      <c r="F1510" s="66" t="s">
        <v>4937</v>
      </c>
      <c r="G1510" s="66">
        <v>0</v>
      </c>
      <c r="H1510" s="66" t="s">
        <v>4949</v>
      </c>
      <c r="I1510" s="66">
        <v>0</v>
      </c>
      <c r="J1510" s="67" t="s">
        <v>14</v>
      </c>
      <c r="K1510" s="67" t="s">
        <v>37</v>
      </c>
      <c r="L1510" s="67" t="s">
        <v>143</v>
      </c>
      <c r="M1510" s="67" t="s">
        <v>69</v>
      </c>
      <c r="N1510" s="67">
        <v>100</v>
      </c>
    </row>
    <row r="1511" spans="1:14" ht="20.25" hidden="1" customHeight="1" x14ac:dyDescent="0.25">
      <c r="A1511" s="64">
        <v>3688</v>
      </c>
      <c r="B1511" s="64" t="s">
        <v>3697</v>
      </c>
      <c r="C1511" s="64" t="s">
        <v>408</v>
      </c>
      <c r="D1511" s="64" t="s">
        <v>203</v>
      </c>
      <c r="E1511" s="65">
        <v>41850</v>
      </c>
      <c r="F1511" s="66" t="s">
        <v>4937</v>
      </c>
      <c r="G1511" s="66">
        <v>0</v>
      </c>
      <c r="H1511" s="66" t="s">
        <v>4950</v>
      </c>
      <c r="I1511" s="66">
        <v>0</v>
      </c>
      <c r="J1511" s="67" t="s">
        <v>14</v>
      </c>
      <c r="K1511" s="67" t="s">
        <v>37</v>
      </c>
      <c r="L1511" s="67" t="s">
        <v>143</v>
      </c>
      <c r="M1511" s="67" t="s">
        <v>70</v>
      </c>
      <c r="N1511" s="67">
        <v>100</v>
      </c>
    </row>
    <row r="1512" spans="1:14" ht="20.25" hidden="1" customHeight="1" x14ac:dyDescent="0.25">
      <c r="A1512" s="64">
        <v>3689</v>
      </c>
      <c r="B1512" s="64" t="s">
        <v>4951</v>
      </c>
      <c r="C1512" s="64" t="s">
        <v>4952</v>
      </c>
      <c r="D1512" s="64" t="s">
        <v>203</v>
      </c>
      <c r="E1512" s="65">
        <v>41969</v>
      </c>
      <c r="F1512" s="66" t="s">
        <v>4937</v>
      </c>
      <c r="G1512" s="66">
        <v>0</v>
      </c>
      <c r="H1512" s="66" t="s">
        <v>4953</v>
      </c>
      <c r="I1512" s="66">
        <v>0</v>
      </c>
      <c r="J1512" s="67" t="s">
        <v>14</v>
      </c>
      <c r="K1512" s="67" t="s">
        <v>37</v>
      </c>
      <c r="L1512" s="67" t="s">
        <v>143</v>
      </c>
      <c r="M1512" s="67" t="s">
        <v>70</v>
      </c>
      <c r="N1512" s="67">
        <v>100</v>
      </c>
    </row>
    <row r="1513" spans="1:14" ht="20.25" hidden="1" customHeight="1" x14ac:dyDescent="0.25">
      <c r="A1513" s="64">
        <v>3690</v>
      </c>
      <c r="B1513" s="64" t="s">
        <v>4954</v>
      </c>
      <c r="C1513" s="64" t="s">
        <v>2062</v>
      </c>
      <c r="D1513" s="64" t="s">
        <v>203</v>
      </c>
      <c r="E1513" s="65">
        <v>42081</v>
      </c>
      <c r="F1513" s="66" t="s">
        <v>4937</v>
      </c>
      <c r="G1513" s="66">
        <v>0</v>
      </c>
      <c r="H1513" s="66" t="s">
        <v>4955</v>
      </c>
      <c r="I1513" s="66">
        <v>0</v>
      </c>
      <c r="J1513" s="67" t="s">
        <v>14</v>
      </c>
      <c r="K1513" s="67" t="s">
        <v>37</v>
      </c>
      <c r="L1513" s="67" t="s">
        <v>143</v>
      </c>
      <c r="M1513" s="67" t="s">
        <v>70</v>
      </c>
      <c r="N1513" s="67">
        <v>100</v>
      </c>
    </row>
    <row r="1514" spans="1:14" ht="20.25" hidden="1" customHeight="1" x14ac:dyDescent="0.25">
      <c r="A1514" s="64">
        <v>3691</v>
      </c>
      <c r="B1514" s="64" t="s">
        <v>4956</v>
      </c>
      <c r="C1514" s="64" t="s">
        <v>4957</v>
      </c>
      <c r="D1514" s="64" t="s">
        <v>203</v>
      </c>
      <c r="E1514" s="65">
        <v>41009</v>
      </c>
      <c r="F1514" s="66" t="s">
        <v>4937</v>
      </c>
      <c r="G1514" s="66">
        <v>0</v>
      </c>
      <c r="H1514" s="66" t="s">
        <v>4958</v>
      </c>
      <c r="I1514" s="66">
        <v>0</v>
      </c>
      <c r="J1514" s="67" t="s">
        <v>14</v>
      </c>
      <c r="K1514" s="67" t="s">
        <v>37</v>
      </c>
      <c r="L1514" s="67" t="s">
        <v>143</v>
      </c>
      <c r="M1514" s="67" t="s">
        <v>71</v>
      </c>
      <c r="N1514" s="67">
        <v>150</v>
      </c>
    </row>
    <row r="1515" spans="1:14" ht="20.25" hidden="1" customHeight="1" x14ac:dyDescent="0.25">
      <c r="A1515" s="64">
        <v>3692</v>
      </c>
      <c r="B1515" s="64" t="s">
        <v>4939</v>
      </c>
      <c r="C1515" s="64" t="s">
        <v>4959</v>
      </c>
      <c r="D1515" s="64" t="s">
        <v>203</v>
      </c>
      <c r="E1515" s="65">
        <v>41369</v>
      </c>
      <c r="F1515" s="66" t="s">
        <v>4937</v>
      </c>
      <c r="G1515" s="66">
        <v>0</v>
      </c>
      <c r="H1515" s="66" t="s">
        <v>4960</v>
      </c>
      <c r="I1515" s="66">
        <v>0</v>
      </c>
      <c r="J1515" s="67" t="s">
        <v>14</v>
      </c>
      <c r="K1515" s="67" t="s">
        <v>37</v>
      </c>
      <c r="L1515" s="67" t="s">
        <v>143</v>
      </c>
      <c r="M1515" s="67" t="s">
        <v>71</v>
      </c>
      <c r="N1515" s="67">
        <v>150</v>
      </c>
    </row>
    <row r="1516" spans="1:14" ht="20.25" hidden="1" customHeight="1" x14ac:dyDescent="0.25">
      <c r="A1516" s="64">
        <v>3693</v>
      </c>
      <c r="B1516" s="64" t="s">
        <v>4961</v>
      </c>
      <c r="C1516" s="64" t="s">
        <v>4962</v>
      </c>
      <c r="D1516" s="64" t="s">
        <v>203</v>
      </c>
      <c r="E1516" s="65">
        <v>27285</v>
      </c>
      <c r="F1516" s="66" t="s">
        <v>4963</v>
      </c>
      <c r="G1516" s="66">
        <v>0</v>
      </c>
      <c r="H1516" s="66" t="s">
        <v>4964</v>
      </c>
      <c r="I1516" s="66">
        <v>0</v>
      </c>
      <c r="J1516" s="67" t="s">
        <v>14</v>
      </c>
      <c r="K1516" s="67" t="s">
        <v>37</v>
      </c>
      <c r="L1516" s="67" t="s">
        <v>145</v>
      </c>
      <c r="M1516" s="67" t="s">
        <v>1211</v>
      </c>
      <c r="N1516" s="67">
        <v>600</v>
      </c>
    </row>
    <row r="1517" spans="1:14" ht="20.25" hidden="1" customHeight="1" x14ac:dyDescent="0.25">
      <c r="A1517" s="64">
        <v>3694</v>
      </c>
      <c r="B1517" s="64" t="s">
        <v>4935</v>
      </c>
      <c r="C1517" s="64" t="s">
        <v>4965</v>
      </c>
      <c r="D1517" s="64" t="s">
        <v>201</v>
      </c>
      <c r="E1517" s="65">
        <v>41163</v>
      </c>
      <c r="F1517" s="66" t="s">
        <v>4937</v>
      </c>
      <c r="G1517" s="66">
        <v>0</v>
      </c>
      <c r="H1517" s="66" t="s">
        <v>4966</v>
      </c>
      <c r="I1517" s="66">
        <v>0</v>
      </c>
      <c r="J1517" s="67" t="s">
        <v>14</v>
      </c>
      <c r="K1517" s="67" t="s">
        <v>37</v>
      </c>
      <c r="L1517" s="67" t="s">
        <v>143</v>
      </c>
      <c r="M1517" s="67" t="s">
        <v>71</v>
      </c>
      <c r="N1517" s="67">
        <v>150</v>
      </c>
    </row>
    <row r="1518" spans="1:14" ht="20.25" hidden="1" customHeight="1" x14ac:dyDescent="0.25">
      <c r="A1518" s="64">
        <v>3695</v>
      </c>
      <c r="B1518" s="64" t="s">
        <v>4967</v>
      </c>
      <c r="C1518" s="64" t="s">
        <v>4968</v>
      </c>
      <c r="D1518" s="64" t="s">
        <v>201</v>
      </c>
      <c r="E1518" s="65">
        <v>41154</v>
      </c>
      <c r="F1518" s="66" t="s">
        <v>4937</v>
      </c>
      <c r="G1518" s="66">
        <v>0</v>
      </c>
      <c r="H1518" s="66" t="s">
        <v>4969</v>
      </c>
      <c r="I1518" s="66">
        <v>0</v>
      </c>
      <c r="J1518" s="67" t="s">
        <v>14</v>
      </c>
      <c r="K1518" s="67" t="s">
        <v>37</v>
      </c>
      <c r="L1518" s="67" t="s">
        <v>143</v>
      </c>
      <c r="M1518" s="67" t="s">
        <v>71</v>
      </c>
      <c r="N1518" s="67">
        <v>150</v>
      </c>
    </row>
    <row r="1519" spans="1:14" ht="20.25" hidden="1" customHeight="1" x14ac:dyDescent="0.25">
      <c r="A1519" s="64">
        <v>3696</v>
      </c>
      <c r="B1519" s="64" t="s">
        <v>4970</v>
      </c>
      <c r="C1519" s="64" t="s">
        <v>4971</v>
      </c>
      <c r="D1519" s="64" t="s">
        <v>201</v>
      </c>
      <c r="E1519" s="65">
        <v>40862</v>
      </c>
      <c r="F1519" s="66" t="s">
        <v>4937</v>
      </c>
      <c r="G1519" s="66">
        <v>0</v>
      </c>
      <c r="H1519" s="66" t="s">
        <v>4972</v>
      </c>
      <c r="I1519" s="66">
        <v>0</v>
      </c>
      <c r="J1519" s="67" t="s">
        <v>14</v>
      </c>
      <c r="K1519" s="67" t="s">
        <v>37</v>
      </c>
      <c r="L1519" s="67" t="s">
        <v>143</v>
      </c>
      <c r="M1519" s="67" t="s">
        <v>202</v>
      </c>
      <c r="N1519" s="67">
        <v>150</v>
      </c>
    </row>
    <row r="1520" spans="1:14" ht="20.25" hidden="1" customHeight="1" x14ac:dyDescent="0.25">
      <c r="A1520" s="64">
        <v>3697</v>
      </c>
      <c r="B1520" s="64" t="s">
        <v>4973</v>
      </c>
      <c r="C1520" s="64" t="s">
        <v>4974</v>
      </c>
      <c r="D1520" s="64" t="s">
        <v>201</v>
      </c>
      <c r="E1520" s="65">
        <v>42641</v>
      </c>
      <c r="F1520" s="66" t="s">
        <v>4975</v>
      </c>
      <c r="G1520" s="66">
        <v>0</v>
      </c>
      <c r="H1520" s="66" t="s">
        <v>4976</v>
      </c>
      <c r="I1520" s="66">
        <v>0</v>
      </c>
      <c r="J1520" s="67" t="s">
        <v>14</v>
      </c>
      <c r="K1520" s="67" t="s">
        <v>37</v>
      </c>
      <c r="L1520" s="67" t="s">
        <v>143</v>
      </c>
      <c r="M1520" s="67" t="s">
        <v>69</v>
      </c>
      <c r="N1520" s="67">
        <v>100</v>
      </c>
    </row>
    <row r="1521" spans="1:14" ht="20.25" hidden="1" customHeight="1" x14ac:dyDescent="0.25">
      <c r="A1521" s="64">
        <v>3698</v>
      </c>
      <c r="B1521" s="64" t="s">
        <v>4973</v>
      </c>
      <c r="C1521" s="64" t="s">
        <v>4977</v>
      </c>
      <c r="D1521" s="64" t="s">
        <v>203</v>
      </c>
      <c r="E1521" s="65">
        <v>41750</v>
      </c>
      <c r="F1521" s="66" t="s">
        <v>4975</v>
      </c>
      <c r="G1521" s="66">
        <v>0</v>
      </c>
      <c r="H1521" s="66" t="s">
        <v>4978</v>
      </c>
      <c r="I1521" s="66">
        <v>0</v>
      </c>
      <c r="J1521" s="67" t="s">
        <v>14</v>
      </c>
      <c r="K1521" s="67" t="s">
        <v>37</v>
      </c>
      <c r="L1521" s="67" t="s">
        <v>143</v>
      </c>
      <c r="M1521" s="67" t="s">
        <v>70</v>
      </c>
      <c r="N1521" s="67">
        <v>100</v>
      </c>
    </row>
    <row r="1522" spans="1:14" ht="20.25" hidden="1" customHeight="1" x14ac:dyDescent="0.25">
      <c r="A1522" s="64">
        <v>3699</v>
      </c>
      <c r="B1522" s="64" t="s">
        <v>4973</v>
      </c>
      <c r="C1522" s="64" t="s">
        <v>4979</v>
      </c>
      <c r="D1522" s="64" t="s">
        <v>203</v>
      </c>
      <c r="E1522" s="65">
        <v>41715</v>
      </c>
      <c r="F1522" s="66" t="s">
        <v>4975</v>
      </c>
      <c r="G1522" s="66">
        <v>0</v>
      </c>
      <c r="H1522" s="66" t="s">
        <v>4980</v>
      </c>
      <c r="I1522" s="66">
        <v>0</v>
      </c>
      <c r="J1522" s="67" t="s">
        <v>14</v>
      </c>
      <c r="K1522" s="67" t="s">
        <v>37</v>
      </c>
      <c r="L1522" s="67" t="s">
        <v>143</v>
      </c>
      <c r="M1522" s="67" t="s">
        <v>70</v>
      </c>
      <c r="N1522" s="67">
        <v>100</v>
      </c>
    </row>
    <row r="1523" spans="1:14" ht="20.25" hidden="1" customHeight="1" x14ac:dyDescent="0.25">
      <c r="A1523" s="64">
        <v>3700</v>
      </c>
      <c r="B1523" s="64" t="s">
        <v>3697</v>
      </c>
      <c r="C1523" s="64" t="s">
        <v>4275</v>
      </c>
      <c r="D1523" s="64" t="s">
        <v>201</v>
      </c>
      <c r="E1523" s="65">
        <v>43117</v>
      </c>
      <c r="F1523" s="66" t="s">
        <v>4937</v>
      </c>
      <c r="G1523" s="66">
        <v>0</v>
      </c>
      <c r="H1523" s="66" t="s">
        <v>4981</v>
      </c>
      <c r="I1523" s="66">
        <v>0</v>
      </c>
      <c r="J1523" s="67" t="s">
        <v>14</v>
      </c>
      <c r="K1523" s="67" t="s">
        <v>37</v>
      </c>
      <c r="L1523" s="67" t="s">
        <v>143</v>
      </c>
      <c r="M1523" s="67" t="s">
        <v>69</v>
      </c>
      <c r="N1523" s="67">
        <v>100</v>
      </c>
    </row>
    <row r="1524" spans="1:14" ht="20.25" hidden="1" customHeight="1" x14ac:dyDescent="0.25">
      <c r="A1524" s="64">
        <v>3701</v>
      </c>
      <c r="B1524" s="64" t="s">
        <v>4982</v>
      </c>
      <c r="C1524" s="64" t="s">
        <v>4983</v>
      </c>
      <c r="D1524" s="64" t="s">
        <v>203</v>
      </c>
      <c r="E1524" s="65">
        <v>41030</v>
      </c>
      <c r="F1524" s="66" t="s">
        <v>4984</v>
      </c>
      <c r="G1524" s="66">
        <v>59849386</v>
      </c>
      <c r="H1524" s="66">
        <v>0</v>
      </c>
      <c r="I1524" s="66" t="s">
        <v>1032</v>
      </c>
      <c r="J1524" s="67" t="s">
        <v>63</v>
      </c>
      <c r="K1524" s="67" t="s">
        <v>35</v>
      </c>
      <c r="L1524" s="67" t="s">
        <v>143</v>
      </c>
      <c r="M1524" s="67" t="s">
        <v>71</v>
      </c>
      <c r="N1524" s="67">
        <v>150</v>
      </c>
    </row>
    <row r="1525" spans="1:14" ht="20.25" hidden="1" customHeight="1" x14ac:dyDescent="0.25">
      <c r="A1525" s="64">
        <v>3702</v>
      </c>
      <c r="B1525" s="64" t="s">
        <v>4985</v>
      </c>
      <c r="C1525" s="64" t="s">
        <v>207</v>
      </c>
      <c r="D1525" s="64" t="s">
        <v>203</v>
      </c>
      <c r="E1525" s="65" t="s">
        <v>4986</v>
      </c>
      <c r="F1525" s="66" t="s">
        <v>4987</v>
      </c>
      <c r="G1525" s="66">
        <v>57922099</v>
      </c>
      <c r="H1525" s="66">
        <v>0</v>
      </c>
      <c r="I1525" s="66">
        <v>0</v>
      </c>
      <c r="J1525" s="67" t="s">
        <v>13</v>
      </c>
      <c r="K1525" s="67" t="s">
        <v>30</v>
      </c>
      <c r="L1525" s="67" t="s">
        <v>143</v>
      </c>
      <c r="M1525" s="67" t="s">
        <v>204</v>
      </c>
      <c r="N1525" s="67">
        <v>400</v>
      </c>
    </row>
    <row r="1526" spans="1:14" ht="20.25" hidden="1" customHeight="1" x14ac:dyDescent="0.25">
      <c r="A1526" s="64">
        <v>2699</v>
      </c>
      <c r="B1526" s="64" t="s">
        <v>1349</v>
      </c>
      <c r="C1526" s="64" t="s">
        <v>4988</v>
      </c>
      <c r="D1526" s="64" t="s">
        <v>203</v>
      </c>
      <c r="E1526" s="65">
        <v>40297</v>
      </c>
      <c r="F1526" s="66" t="s">
        <v>4989</v>
      </c>
      <c r="G1526" s="66">
        <v>0</v>
      </c>
      <c r="H1526" s="66">
        <v>0</v>
      </c>
      <c r="I1526" s="66">
        <v>0</v>
      </c>
      <c r="J1526" s="67" t="s">
        <v>58</v>
      </c>
      <c r="K1526" s="67" t="s">
        <v>29</v>
      </c>
      <c r="L1526" s="67" t="s">
        <v>143</v>
      </c>
      <c r="M1526" s="67" t="s">
        <v>202</v>
      </c>
      <c r="N1526" s="67">
        <v>150</v>
      </c>
    </row>
    <row r="1527" spans="1:14" ht="20.25" hidden="1" customHeight="1" x14ac:dyDescent="0.25">
      <c r="A1527" s="64">
        <v>2891</v>
      </c>
      <c r="B1527" s="64" t="s">
        <v>2409</v>
      </c>
      <c r="C1527" s="64" t="s">
        <v>4990</v>
      </c>
      <c r="D1527" s="64" t="s">
        <v>201</v>
      </c>
      <c r="E1527" s="65">
        <v>40573</v>
      </c>
      <c r="F1527" s="66" t="s">
        <v>4991</v>
      </c>
      <c r="G1527" s="66">
        <v>0</v>
      </c>
      <c r="H1527" s="66">
        <v>0</v>
      </c>
      <c r="I1527" s="66">
        <v>0</v>
      </c>
      <c r="J1527" s="67" t="s">
        <v>58</v>
      </c>
      <c r="K1527" s="67" t="s">
        <v>29</v>
      </c>
      <c r="L1527" s="67" t="s">
        <v>143</v>
      </c>
      <c r="M1527" s="67" t="s">
        <v>202</v>
      </c>
      <c r="N1527" s="67">
        <v>150</v>
      </c>
    </row>
    <row r="1528" spans="1:14" ht="20.25" hidden="1" customHeight="1" x14ac:dyDescent="0.25">
      <c r="A1528" s="64">
        <v>3703</v>
      </c>
      <c r="B1528" s="64" t="s">
        <v>496</v>
      </c>
      <c r="C1528" s="64" t="s">
        <v>4992</v>
      </c>
      <c r="D1528" s="64" t="s">
        <v>201</v>
      </c>
      <c r="E1528" s="65">
        <v>40554</v>
      </c>
      <c r="F1528" s="66" t="s">
        <v>4993</v>
      </c>
      <c r="G1528" s="66">
        <v>0</v>
      </c>
      <c r="H1528" s="66">
        <v>0</v>
      </c>
      <c r="I1528" s="66">
        <v>0</v>
      </c>
      <c r="J1528" s="67" t="s">
        <v>58</v>
      </c>
      <c r="K1528" s="67" t="s">
        <v>29</v>
      </c>
      <c r="L1528" s="67" t="s">
        <v>143</v>
      </c>
      <c r="M1528" s="67" t="s">
        <v>202</v>
      </c>
      <c r="N1528" s="67">
        <v>150</v>
      </c>
    </row>
    <row r="1529" spans="1:14" ht="20.25" hidden="1" customHeight="1" x14ac:dyDescent="0.25">
      <c r="A1529" s="64">
        <v>3704</v>
      </c>
      <c r="B1529" s="64" t="s">
        <v>1033</v>
      </c>
      <c r="C1529" s="64" t="s">
        <v>4994</v>
      </c>
      <c r="D1529" s="64" t="s">
        <v>203</v>
      </c>
      <c r="E1529" s="65">
        <v>40551</v>
      </c>
      <c r="F1529" s="66" t="s">
        <v>4995</v>
      </c>
      <c r="G1529" s="66">
        <v>0</v>
      </c>
      <c r="H1529" s="66">
        <v>0</v>
      </c>
      <c r="I1529" s="66">
        <v>0</v>
      </c>
      <c r="J1529" s="67" t="s">
        <v>58</v>
      </c>
      <c r="K1529" s="67" t="s">
        <v>29</v>
      </c>
      <c r="L1529" s="67" t="s">
        <v>143</v>
      </c>
      <c r="M1529" s="67" t="s">
        <v>202</v>
      </c>
      <c r="N1529" s="67">
        <v>150</v>
      </c>
    </row>
    <row r="1530" spans="1:14" ht="20.25" hidden="1" customHeight="1" x14ac:dyDescent="0.25">
      <c r="A1530" s="64">
        <v>3705</v>
      </c>
      <c r="B1530" s="64" t="s">
        <v>2030</v>
      </c>
      <c r="C1530" s="64" t="s">
        <v>4996</v>
      </c>
      <c r="D1530" s="64" t="s">
        <v>203</v>
      </c>
      <c r="E1530" s="65">
        <v>40724</v>
      </c>
      <c r="F1530" s="66" t="s">
        <v>4997</v>
      </c>
      <c r="G1530" s="66">
        <v>0</v>
      </c>
      <c r="H1530" s="66">
        <v>0</v>
      </c>
      <c r="I1530" s="66">
        <v>0</v>
      </c>
      <c r="J1530" s="67" t="s">
        <v>58</v>
      </c>
      <c r="K1530" s="67" t="s">
        <v>29</v>
      </c>
      <c r="L1530" s="67" t="s">
        <v>143</v>
      </c>
      <c r="M1530" s="67" t="s">
        <v>202</v>
      </c>
      <c r="N1530" s="67">
        <v>150</v>
      </c>
    </row>
    <row r="1531" spans="1:14" ht="20.25" hidden="1" customHeight="1" x14ac:dyDescent="0.25">
      <c r="A1531" s="64">
        <v>3706</v>
      </c>
      <c r="B1531" s="64" t="s">
        <v>4998</v>
      </c>
      <c r="C1531" s="64" t="s">
        <v>4999</v>
      </c>
      <c r="D1531" s="64" t="s">
        <v>201</v>
      </c>
      <c r="E1531" s="65">
        <v>40690</v>
      </c>
      <c r="F1531" s="66" t="s">
        <v>5000</v>
      </c>
      <c r="G1531" s="66">
        <v>0</v>
      </c>
      <c r="H1531" s="66">
        <v>0</v>
      </c>
      <c r="I1531" s="66">
        <v>0</v>
      </c>
      <c r="J1531" s="67" t="s">
        <v>58</v>
      </c>
      <c r="K1531" s="67" t="s">
        <v>29</v>
      </c>
      <c r="L1531" s="67" t="s">
        <v>143</v>
      </c>
      <c r="M1531" s="67" t="s">
        <v>202</v>
      </c>
      <c r="N1531" s="67">
        <v>150</v>
      </c>
    </row>
    <row r="1532" spans="1:14" ht="20.25" hidden="1" customHeight="1" x14ac:dyDescent="0.25">
      <c r="A1532" s="64">
        <v>3707</v>
      </c>
      <c r="B1532" s="64" t="s">
        <v>5001</v>
      </c>
      <c r="C1532" s="64" t="s">
        <v>5002</v>
      </c>
      <c r="D1532" s="64" t="s">
        <v>203</v>
      </c>
      <c r="E1532" s="65">
        <v>41355</v>
      </c>
      <c r="F1532" s="66" t="s">
        <v>5003</v>
      </c>
      <c r="G1532" s="66">
        <v>0</v>
      </c>
      <c r="H1532" s="66">
        <v>0</v>
      </c>
      <c r="I1532" s="66">
        <v>0</v>
      </c>
      <c r="J1532" s="67" t="s">
        <v>58</v>
      </c>
      <c r="K1532" s="67" t="s">
        <v>29</v>
      </c>
      <c r="L1532" s="67" t="s">
        <v>143</v>
      </c>
      <c r="M1532" s="67" t="s">
        <v>71</v>
      </c>
      <c r="N1532" s="67">
        <v>150</v>
      </c>
    </row>
    <row r="1533" spans="1:14" ht="20.25" hidden="1" customHeight="1" x14ac:dyDescent="0.25">
      <c r="A1533" s="64">
        <v>3708</v>
      </c>
      <c r="B1533" s="64" t="s">
        <v>5004</v>
      </c>
      <c r="C1533" s="64" t="s">
        <v>5005</v>
      </c>
      <c r="D1533" s="64" t="s">
        <v>201</v>
      </c>
      <c r="E1533" s="65">
        <v>40204</v>
      </c>
      <c r="F1533" s="66" t="s">
        <v>5006</v>
      </c>
      <c r="G1533" s="66">
        <v>0</v>
      </c>
      <c r="H1533" s="66">
        <v>0</v>
      </c>
      <c r="I1533" s="66">
        <v>0</v>
      </c>
      <c r="J1533" s="67" t="s">
        <v>58</v>
      </c>
      <c r="K1533" s="67" t="s">
        <v>29</v>
      </c>
      <c r="L1533" s="67" t="s">
        <v>143</v>
      </c>
      <c r="M1533" s="67" t="s">
        <v>202</v>
      </c>
      <c r="N1533" s="67">
        <v>150</v>
      </c>
    </row>
    <row r="1534" spans="1:14" ht="20.25" hidden="1" customHeight="1" x14ac:dyDescent="0.25">
      <c r="A1534" s="64">
        <v>3709</v>
      </c>
      <c r="B1534" s="64" t="s">
        <v>5007</v>
      </c>
      <c r="C1534" s="64" t="s">
        <v>5008</v>
      </c>
      <c r="D1534" s="64" t="s">
        <v>201</v>
      </c>
      <c r="E1534" s="65">
        <v>41021</v>
      </c>
      <c r="F1534" s="66" t="s">
        <v>5009</v>
      </c>
      <c r="G1534" s="66">
        <v>0</v>
      </c>
      <c r="H1534" s="66">
        <v>0</v>
      </c>
      <c r="I1534" s="66">
        <v>0</v>
      </c>
      <c r="J1534" s="67" t="s">
        <v>58</v>
      </c>
      <c r="K1534" s="67" t="s">
        <v>29</v>
      </c>
      <c r="L1534" s="67" t="s">
        <v>143</v>
      </c>
      <c r="M1534" s="67" t="s">
        <v>71</v>
      </c>
      <c r="N1534" s="67">
        <v>150</v>
      </c>
    </row>
    <row r="1535" spans="1:14" ht="20.25" hidden="1" customHeight="1" x14ac:dyDescent="0.25">
      <c r="A1535" s="64">
        <v>3710</v>
      </c>
      <c r="B1535" s="64" t="s">
        <v>3949</v>
      </c>
      <c r="C1535" s="64" t="s">
        <v>5010</v>
      </c>
      <c r="D1535" s="64" t="s">
        <v>201</v>
      </c>
      <c r="E1535" s="65">
        <v>41032</v>
      </c>
      <c r="F1535" s="66" t="s">
        <v>5011</v>
      </c>
      <c r="G1535" s="66">
        <v>0</v>
      </c>
      <c r="H1535" s="66">
        <v>0</v>
      </c>
      <c r="I1535" s="66">
        <v>0</v>
      </c>
      <c r="J1535" s="67" t="s">
        <v>58</v>
      </c>
      <c r="K1535" s="67" t="s">
        <v>29</v>
      </c>
      <c r="L1535" s="67" t="s">
        <v>143</v>
      </c>
      <c r="M1535" s="67" t="s">
        <v>71</v>
      </c>
      <c r="N1535" s="67">
        <v>150</v>
      </c>
    </row>
    <row r="1536" spans="1:14" ht="20.25" hidden="1" customHeight="1" x14ac:dyDescent="0.25">
      <c r="A1536" s="64">
        <v>3711</v>
      </c>
      <c r="B1536" s="64" t="s">
        <v>3949</v>
      </c>
      <c r="C1536" s="64" t="s">
        <v>5012</v>
      </c>
      <c r="D1536" s="64" t="s">
        <v>201</v>
      </c>
      <c r="E1536" s="65">
        <v>41395</v>
      </c>
      <c r="F1536" s="66" t="s">
        <v>5013</v>
      </c>
      <c r="G1536" s="66">
        <v>0</v>
      </c>
      <c r="H1536" s="66">
        <v>0</v>
      </c>
      <c r="I1536" s="66">
        <v>0</v>
      </c>
      <c r="J1536" s="67" t="s">
        <v>58</v>
      </c>
      <c r="K1536" s="67" t="s">
        <v>29</v>
      </c>
      <c r="L1536" s="67" t="s">
        <v>143</v>
      </c>
      <c r="M1536" s="67" t="s">
        <v>71</v>
      </c>
      <c r="N1536" s="67">
        <v>150</v>
      </c>
    </row>
    <row r="1537" spans="1:14" ht="20.25" hidden="1" customHeight="1" x14ac:dyDescent="0.25">
      <c r="A1537" s="64">
        <v>3712</v>
      </c>
      <c r="B1537" s="64" t="s">
        <v>2030</v>
      </c>
      <c r="C1537" s="64" t="s">
        <v>5014</v>
      </c>
      <c r="D1537" s="64" t="s">
        <v>203</v>
      </c>
      <c r="E1537" s="65">
        <v>41116</v>
      </c>
      <c r="F1537" s="66" t="s">
        <v>5015</v>
      </c>
      <c r="G1537" s="66">
        <v>0</v>
      </c>
      <c r="H1537" s="66">
        <v>0</v>
      </c>
      <c r="I1537" s="66">
        <v>0</v>
      </c>
      <c r="J1537" s="67" t="s">
        <v>58</v>
      </c>
      <c r="K1537" s="67" t="s">
        <v>29</v>
      </c>
      <c r="L1537" s="67" t="s">
        <v>143</v>
      </c>
      <c r="M1537" s="67" t="s">
        <v>71</v>
      </c>
      <c r="N1537" s="67">
        <v>150</v>
      </c>
    </row>
    <row r="1538" spans="1:14" ht="20.25" hidden="1" customHeight="1" x14ac:dyDescent="0.25">
      <c r="A1538" s="64">
        <v>3713</v>
      </c>
      <c r="B1538" s="64" t="s">
        <v>5016</v>
      </c>
      <c r="C1538" s="64" t="s">
        <v>5017</v>
      </c>
      <c r="D1538" s="64" t="s">
        <v>203</v>
      </c>
      <c r="E1538" s="65">
        <v>40286</v>
      </c>
      <c r="F1538" s="66" t="s">
        <v>5018</v>
      </c>
      <c r="G1538" s="66">
        <v>0</v>
      </c>
      <c r="H1538" s="66">
        <v>0</v>
      </c>
      <c r="I1538" s="66">
        <v>0</v>
      </c>
      <c r="J1538" s="67" t="s">
        <v>58</v>
      </c>
      <c r="K1538" s="67" t="s">
        <v>29</v>
      </c>
      <c r="L1538" s="67" t="s">
        <v>143</v>
      </c>
      <c r="M1538" s="67" t="s">
        <v>202</v>
      </c>
      <c r="N1538" s="67">
        <v>150</v>
      </c>
    </row>
    <row r="1539" spans="1:14" ht="20.25" hidden="1" customHeight="1" x14ac:dyDescent="0.25">
      <c r="A1539" s="64">
        <v>3714</v>
      </c>
      <c r="B1539" s="64" t="s">
        <v>5019</v>
      </c>
      <c r="C1539" s="64" t="s">
        <v>1812</v>
      </c>
      <c r="D1539" s="64" t="s">
        <v>203</v>
      </c>
      <c r="E1539" s="65">
        <v>41017</v>
      </c>
      <c r="F1539" s="66" t="s">
        <v>5020</v>
      </c>
      <c r="G1539" s="66">
        <v>0</v>
      </c>
      <c r="H1539" s="66">
        <v>0</v>
      </c>
      <c r="I1539" s="66">
        <v>0</v>
      </c>
      <c r="J1539" s="67" t="s">
        <v>58</v>
      </c>
      <c r="K1539" s="67" t="s">
        <v>29</v>
      </c>
      <c r="L1539" s="67" t="s">
        <v>143</v>
      </c>
      <c r="M1539" s="67" t="s">
        <v>71</v>
      </c>
      <c r="N1539" s="67">
        <v>150</v>
      </c>
    </row>
    <row r="1540" spans="1:14" ht="20.25" hidden="1" customHeight="1" x14ac:dyDescent="0.25">
      <c r="A1540" s="64">
        <v>3715</v>
      </c>
      <c r="B1540" s="64" t="s">
        <v>1691</v>
      </c>
      <c r="C1540" s="64" t="s">
        <v>5021</v>
      </c>
      <c r="D1540" s="64" t="s">
        <v>201</v>
      </c>
      <c r="E1540" s="65">
        <v>40564</v>
      </c>
      <c r="F1540" s="66" t="s">
        <v>4647</v>
      </c>
      <c r="G1540" s="66">
        <v>0</v>
      </c>
      <c r="H1540" s="66">
        <v>0</v>
      </c>
      <c r="I1540" s="66">
        <v>0</v>
      </c>
      <c r="J1540" s="67" t="s">
        <v>58</v>
      </c>
      <c r="K1540" s="67" t="s">
        <v>29</v>
      </c>
      <c r="L1540" s="67" t="s">
        <v>143</v>
      </c>
      <c r="M1540" s="67" t="s">
        <v>202</v>
      </c>
      <c r="N1540" s="67">
        <v>150</v>
      </c>
    </row>
    <row r="1541" spans="1:14" ht="20.25" hidden="1" customHeight="1" x14ac:dyDescent="0.25">
      <c r="A1541" s="64">
        <v>1923</v>
      </c>
      <c r="B1541" s="64" t="s">
        <v>4373</v>
      </c>
      <c r="C1541" s="64" t="s">
        <v>5022</v>
      </c>
      <c r="D1541" s="64" t="s">
        <v>203</v>
      </c>
      <c r="E1541" s="65">
        <v>39006</v>
      </c>
      <c r="F1541" s="66" t="s">
        <v>5023</v>
      </c>
      <c r="G1541" s="66">
        <v>59072292</v>
      </c>
      <c r="H1541" s="66">
        <v>0</v>
      </c>
      <c r="I1541" s="66" t="s">
        <v>5024</v>
      </c>
      <c r="J1541" s="67" t="s">
        <v>24</v>
      </c>
      <c r="K1541" s="67" t="s">
        <v>25</v>
      </c>
      <c r="L1541" s="67" t="s">
        <v>143</v>
      </c>
      <c r="M1541" s="67" t="s">
        <v>399</v>
      </c>
      <c r="N1541" s="67">
        <v>300</v>
      </c>
    </row>
    <row r="1542" spans="1:14" ht="20.25" hidden="1" customHeight="1" x14ac:dyDescent="0.25">
      <c r="A1542" s="64">
        <v>2691</v>
      </c>
      <c r="B1542" s="64" t="s">
        <v>5025</v>
      </c>
      <c r="C1542" s="64" t="s">
        <v>5026</v>
      </c>
      <c r="D1542" s="64" t="s">
        <v>201</v>
      </c>
      <c r="E1542" s="65">
        <v>39627</v>
      </c>
      <c r="F1542" s="66" t="s">
        <v>5027</v>
      </c>
      <c r="G1542" s="66">
        <v>58310210</v>
      </c>
      <c r="H1542" s="66">
        <v>0</v>
      </c>
      <c r="I1542" s="66" t="s">
        <v>5028</v>
      </c>
      <c r="J1542" s="67" t="s">
        <v>24</v>
      </c>
      <c r="K1542" s="67" t="s">
        <v>25</v>
      </c>
      <c r="L1542" s="67" t="s">
        <v>143</v>
      </c>
      <c r="M1542" s="67" t="s">
        <v>175</v>
      </c>
      <c r="N1542" s="67">
        <v>200</v>
      </c>
    </row>
    <row r="1543" spans="1:14" ht="20.25" hidden="1" customHeight="1" x14ac:dyDescent="0.25">
      <c r="A1543" s="64">
        <v>1042</v>
      </c>
      <c r="B1543" s="64" t="s">
        <v>3605</v>
      </c>
      <c r="C1543" s="64" t="s">
        <v>3606</v>
      </c>
      <c r="D1543" s="64" t="s">
        <v>203</v>
      </c>
      <c r="E1543" s="65">
        <v>41125</v>
      </c>
      <c r="F1543" s="66" t="s">
        <v>3607</v>
      </c>
      <c r="G1543" s="66">
        <v>59411177</v>
      </c>
      <c r="H1543" s="66">
        <v>0</v>
      </c>
      <c r="I1543" s="66">
        <v>0</v>
      </c>
      <c r="J1543" s="67" t="s">
        <v>24</v>
      </c>
      <c r="K1543" s="67" t="s">
        <v>25</v>
      </c>
      <c r="L1543" s="67" t="s">
        <v>143</v>
      </c>
      <c r="M1543" s="67" t="s">
        <v>71</v>
      </c>
      <c r="N1543" s="67">
        <v>150</v>
      </c>
    </row>
    <row r="1544" spans="1:14" ht="20.25" hidden="1" customHeight="1" x14ac:dyDescent="0.25">
      <c r="A1544" s="64">
        <v>3716</v>
      </c>
      <c r="B1544" s="64" t="s">
        <v>5029</v>
      </c>
      <c r="C1544" s="64" t="s">
        <v>265</v>
      </c>
      <c r="D1544" s="64" t="s">
        <v>201</v>
      </c>
      <c r="E1544" s="65">
        <v>34925</v>
      </c>
      <c r="F1544" s="66" t="s">
        <v>5030</v>
      </c>
      <c r="G1544" s="66">
        <v>57975755</v>
      </c>
      <c r="H1544" s="66">
        <v>0</v>
      </c>
      <c r="I1544" s="66" t="s">
        <v>5031</v>
      </c>
      <c r="J1544" s="67" t="s">
        <v>24</v>
      </c>
      <c r="K1544" s="67" t="s">
        <v>25</v>
      </c>
      <c r="L1544" s="67" t="s">
        <v>143</v>
      </c>
      <c r="M1544" s="67" t="s">
        <v>204</v>
      </c>
      <c r="N1544" s="67">
        <v>400</v>
      </c>
    </row>
    <row r="1545" spans="1:14" ht="20.25" hidden="1" customHeight="1" x14ac:dyDescent="0.25">
      <c r="A1545" s="64">
        <v>3717</v>
      </c>
      <c r="B1545" s="64" t="s">
        <v>5032</v>
      </c>
      <c r="C1545" s="64" t="s">
        <v>4614</v>
      </c>
      <c r="D1545" s="64" t="s">
        <v>203</v>
      </c>
      <c r="E1545" s="65" t="s">
        <v>5033</v>
      </c>
      <c r="F1545" s="66" t="s">
        <v>5034</v>
      </c>
      <c r="G1545" s="66">
        <v>54573305</v>
      </c>
      <c r="H1545" s="66">
        <v>0</v>
      </c>
      <c r="I1545" s="66" t="s">
        <v>5035</v>
      </c>
      <c r="J1545" s="67" t="s">
        <v>24</v>
      </c>
      <c r="K1545" s="67" t="s">
        <v>25</v>
      </c>
      <c r="L1545" s="67" t="s">
        <v>143</v>
      </c>
      <c r="M1545" s="67" t="s">
        <v>202</v>
      </c>
      <c r="N1545" s="67">
        <v>150</v>
      </c>
    </row>
    <row r="1546" spans="1:14" ht="20.25" hidden="1" customHeight="1" x14ac:dyDescent="0.25">
      <c r="A1546" s="64">
        <v>1379</v>
      </c>
      <c r="B1546" s="64" t="s">
        <v>5036</v>
      </c>
      <c r="C1546" s="64" t="s">
        <v>5037</v>
      </c>
      <c r="D1546" s="64" t="s">
        <v>203</v>
      </c>
      <c r="E1546" s="65">
        <v>30072</v>
      </c>
      <c r="F1546" s="66" t="s">
        <v>5038</v>
      </c>
      <c r="G1546" s="66">
        <v>57813341</v>
      </c>
      <c r="H1546" s="66">
        <v>0</v>
      </c>
      <c r="I1546" s="66" t="s">
        <v>5039</v>
      </c>
      <c r="J1546" s="67" t="s">
        <v>5</v>
      </c>
      <c r="K1546" s="67" t="s">
        <v>25</v>
      </c>
      <c r="L1546" s="67" t="s">
        <v>143</v>
      </c>
      <c r="M1546" s="67" t="s">
        <v>205</v>
      </c>
      <c r="N1546" s="67">
        <v>600</v>
      </c>
    </row>
    <row r="1547" spans="1:14" ht="20.25" hidden="1" customHeight="1" x14ac:dyDescent="0.25">
      <c r="A1547" s="64">
        <v>1051</v>
      </c>
      <c r="B1547" s="64" t="s">
        <v>539</v>
      </c>
      <c r="C1547" s="64" t="s">
        <v>5040</v>
      </c>
      <c r="D1547" s="64" t="s">
        <v>201</v>
      </c>
      <c r="E1547" s="65">
        <v>30406</v>
      </c>
      <c r="F1547" s="66" t="s">
        <v>5041</v>
      </c>
      <c r="G1547" s="66">
        <v>58226214</v>
      </c>
      <c r="H1547" s="66">
        <v>0</v>
      </c>
      <c r="I1547" s="66" t="s">
        <v>5042</v>
      </c>
      <c r="J1547" s="67" t="s">
        <v>5</v>
      </c>
      <c r="K1547" s="67" t="s">
        <v>25</v>
      </c>
      <c r="L1547" s="67" t="s">
        <v>143</v>
      </c>
      <c r="M1547" s="67" t="s">
        <v>205</v>
      </c>
      <c r="N1547" s="67">
        <v>600</v>
      </c>
    </row>
    <row r="1548" spans="1:14" ht="20.25" hidden="1" customHeight="1" x14ac:dyDescent="0.25">
      <c r="A1548" s="64">
        <v>3718</v>
      </c>
      <c r="B1548" s="64" t="s">
        <v>5043</v>
      </c>
      <c r="C1548" s="64" t="s">
        <v>5044</v>
      </c>
      <c r="D1548" s="64" t="s">
        <v>201</v>
      </c>
      <c r="E1548" s="65">
        <v>38965</v>
      </c>
      <c r="F1548" s="66" t="s">
        <v>5045</v>
      </c>
      <c r="G1548" s="66">
        <v>59322544</v>
      </c>
      <c r="H1548" s="66">
        <v>0</v>
      </c>
      <c r="I1548" s="66">
        <v>0</v>
      </c>
      <c r="J1548" s="67" t="s">
        <v>5</v>
      </c>
      <c r="K1548" s="67" t="s">
        <v>25</v>
      </c>
      <c r="L1548" s="67" t="s">
        <v>143</v>
      </c>
      <c r="M1548" s="67" t="s">
        <v>399</v>
      </c>
      <c r="N1548" s="67">
        <v>300</v>
      </c>
    </row>
    <row r="1549" spans="1:14" ht="20.25" hidden="1" customHeight="1" x14ac:dyDescent="0.25">
      <c r="A1549" s="64">
        <v>3719</v>
      </c>
      <c r="B1549" s="64" t="s">
        <v>5043</v>
      </c>
      <c r="C1549" s="64" t="s">
        <v>5046</v>
      </c>
      <c r="D1549" s="64" t="s">
        <v>201</v>
      </c>
      <c r="E1549" s="65">
        <v>40827</v>
      </c>
      <c r="F1549" s="66" t="s">
        <v>5045</v>
      </c>
      <c r="G1549" s="66">
        <v>59322544</v>
      </c>
      <c r="H1549" s="66">
        <v>0</v>
      </c>
      <c r="I1549" s="66">
        <v>0</v>
      </c>
      <c r="J1549" s="67" t="s">
        <v>5</v>
      </c>
      <c r="K1549" s="67" t="s">
        <v>25</v>
      </c>
      <c r="L1549" s="67" t="s">
        <v>143</v>
      </c>
      <c r="M1549" s="67" t="s">
        <v>202</v>
      </c>
      <c r="N1549" s="67">
        <v>150</v>
      </c>
    </row>
    <row r="1550" spans="1:14" ht="20.25" hidden="1" customHeight="1" x14ac:dyDescent="0.25">
      <c r="A1550" s="64">
        <v>3720</v>
      </c>
      <c r="B1550" s="64" t="s">
        <v>5043</v>
      </c>
      <c r="C1550" s="64" t="s">
        <v>5047</v>
      </c>
      <c r="D1550" s="64" t="s">
        <v>201</v>
      </c>
      <c r="E1550" s="65">
        <v>30580</v>
      </c>
      <c r="F1550" s="66" t="s">
        <v>5045</v>
      </c>
      <c r="G1550" s="66">
        <v>57742471</v>
      </c>
      <c r="H1550" s="66">
        <v>0</v>
      </c>
      <c r="I1550" s="66">
        <v>0</v>
      </c>
      <c r="J1550" s="67" t="s">
        <v>5</v>
      </c>
      <c r="K1550" s="67" t="s">
        <v>25</v>
      </c>
      <c r="L1550" s="67" t="s">
        <v>142</v>
      </c>
      <c r="M1550" s="67" t="s">
        <v>1211</v>
      </c>
      <c r="N1550" s="67">
        <v>600</v>
      </c>
    </row>
    <row r="1551" spans="1:14" ht="20.25" hidden="1" customHeight="1" x14ac:dyDescent="0.25">
      <c r="A1551" s="64">
        <v>3721</v>
      </c>
      <c r="B1551" s="64" t="s">
        <v>5048</v>
      </c>
      <c r="C1551" s="64" t="s">
        <v>5049</v>
      </c>
      <c r="D1551" s="64" t="s">
        <v>203</v>
      </c>
      <c r="E1551" s="65" t="s">
        <v>5050</v>
      </c>
      <c r="F1551" s="66" t="s">
        <v>5051</v>
      </c>
      <c r="G1551" s="66">
        <v>57560223</v>
      </c>
      <c r="H1551" s="66">
        <v>0</v>
      </c>
      <c r="I1551" s="66">
        <v>0</v>
      </c>
      <c r="J1551" s="67" t="s">
        <v>5</v>
      </c>
      <c r="K1551" s="67" t="s">
        <v>25</v>
      </c>
      <c r="L1551" s="67" t="s">
        <v>142</v>
      </c>
      <c r="M1551" s="67" t="s">
        <v>1211</v>
      </c>
      <c r="N1551" s="67">
        <v>600</v>
      </c>
    </row>
    <row r="1552" spans="1:14" ht="20.25" hidden="1" customHeight="1" x14ac:dyDescent="0.25">
      <c r="A1552" s="64">
        <v>3722</v>
      </c>
      <c r="B1552" s="64" t="s">
        <v>4207</v>
      </c>
      <c r="C1552" s="64" t="s">
        <v>4167</v>
      </c>
      <c r="D1552" s="64" t="s">
        <v>203</v>
      </c>
      <c r="E1552" s="65">
        <v>40580</v>
      </c>
      <c r="F1552" s="66" t="s">
        <v>5052</v>
      </c>
      <c r="G1552" s="66">
        <v>54588192</v>
      </c>
      <c r="H1552" s="66">
        <v>0</v>
      </c>
      <c r="I1552" s="66" t="s">
        <v>5053</v>
      </c>
      <c r="J1552" s="67" t="s">
        <v>41</v>
      </c>
      <c r="K1552" s="67" t="s">
        <v>62</v>
      </c>
      <c r="L1552" s="67" t="s">
        <v>143</v>
      </c>
      <c r="M1552" s="67" t="s">
        <v>202</v>
      </c>
      <c r="N1552" s="67">
        <v>150</v>
      </c>
    </row>
    <row r="1553" spans="1:14" ht="20.25" hidden="1" customHeight="1" x14ac:dyDescent="0.25">
      <c r="A1553" s="64">
        <v>3723</v>
      </c>
      <c r="B1553" s="64" t="s">
        <v>4469</v>
      </c>
      <c r="C1553" s="64" t="s">
        <v>5054</v>
      </c>
      <c r="D1553" s="64" t="s">
        <v>203</v>
      </c>
      <c r="E1553" s="65">
        <v>41509</v>
      </c>
      <c r="F1553" s="66" t="s">
        <v>4471</v>
      </c>
      <c r="G1553" s="66">
        <v>57510121</v>
      </c>
      <c r="H1553" s="66" t="s">
        <v>4472</v>
      </c>
      <c r="I1553" s="66" t="s">
        <v>5055</v>
      </c>
      <c r="J1553" s="67" t="s">
        <v>196</v>
      </c>
      <c r="K1553" s="67" t="s">
        <v>62</v>
      </c>
      <c r="L1553" s="67" t="s">
        <v>143</v>
      </c>
      <c r="M1553" s="67" t="s">
        <v>71</v>
      </c>
      <c r="N1553" s="67">
        <v>150</v>
      </c>
    </row>
    <row r="1554" spans="1:14" ht="20.25" hidden="1" customHeight="1" x14ac:dyDescent="0.25">
      <c r="A1554" s="64">
        <v>3724</v>
      </c>
      <c r="B1554" s="64" t="s">
        <v>2409</v>
      </c>
      <c r="C1554" s="64" t="s">
        <v>5056</v>
      </c>
      <c r="D1554" s="64" t="s">
        <v>203</v>
      </c>
      <c r="E1554" s="65">
        <v>41809</v>
      </c>
      <c r="F1554" s="66" t="s">
        <v>5057</v>
      </c>
      <c r="G1554" s="66">
        <v>57736474</v>
      </c>
      <c r="H1554" s="66" t="s">
        <v>5058</v>
      </c>
      <c r="I1554" s="66">
        <v>0</v>
      </c>
      <c r="J1554" s="67" t="s">
        <v>197</v>
      </c>
      <c r="K1554" s="67" t="s">
        <v>23</v>
      </c>
      <c r="L1554" s="67" t="s">
        <v>143</v>
      </c>
      <c r="M1554" s="67" t="s">
        <v>70</v>
      </c>
      <c r="N1554" s="67">
        <v>100</v>
      </c>
    </row>
    <row r="1555" spans="1:14" ht="20.25" hidden="1" customHeight="1" x14ac:dyDescent="0.25">
      <c r="A1555" s="64">
        <v>2938</v>
      </c>
      <c r="B1555" s="64" t="s">
        <v>5059</v>
      </c>
      <c r="C1555" s="64" t="s">
        <v>5060</v>
      </c>
      <c r="D1555" s="64" t="s">
        <v>201</v>
      </c>
      <c r="E1555" s="65">
        <v>40452</v>
      </c>
      <c r="F1555" s="66" t="s">
        <v>5061</v>
      </c>
      <c r="G1555" s="66">
        <v>57193011</v>
      </c>
      <c r="H1555" s="66">
        <v>0</v>
      </c>
      <c r="I1555" s="66" t="s">
        <v>1648</v>
      </c>
      <c r="J1555" s="67" t="s">
        <v>9</v>
      </c>
      <c r="K1555" s="67" t="s">
        <v>28</v>
      </c>
      <c r="L1555" s="67" t="s">
        <v>143</v>
      </c>
      <c r="M1555" s="67" t="s">
        <v>202</v>
      </c>
      <c r="N1555" s="67">
        <v>150</v>
      </c>
    </row>
    <row r="1556" spans="1:14" ht="20.25" hidden="1" customHeight="1" x14ac:dyDescent="0.25">
      <c r="A1556" s="64">
        <v>3725</v>
      </c>
      <c r="B1556" s="64" t="s">
        <v>1212</v>
      </c>
      <c r="C1556" s="64" t="s">
        <v>4481</v>
      </c>
      <c r="D1556" s="64" t="s">
        <v>201</v>
      </c>
      <c r="E1556" s="65">
        <v>40437</v>
      </c>
      <c r="F1556" s="66" t="s">
        <v>5062</v>
      </c>
      <c r="G1556" s="66" t="s">
        <v>5063</v>
      </c>
      <c r="H1556" s="66">
        <v>0</v>
      </c>
      <c r="I1556" s="66">
        <v>0</v>
      </c>
      <c r="J1556" s="67" t="s">
        <v>9</v>
      </c>
      <c r="K1556" s="67" t="s">
        <v>28</v>
      </c>
      <c r="L1556" s="67" t="s">
        <v>143</v>
      </c>
      <c r="M1556" s="67" t="s">
        <v>202</v>
      </c>
      <c r="N1556" s="67">
        <v>150</v>
      </c>
    </row>
    <row r="1557" spans="1:14" ht="20.25" hidden="1" customHeight="1" x14ac:dyDescent="0.25">
      <c r="A1557" s="64">
        <v>3726</v>
      </c>
      <c r="B1557" s="64" t="s">
        <v>3987</v>
      </c>
      <c r="C1557" s="64" t="s">
        <v>5064</v>
      </c>
      <c r="D1557" s="64" t="s">
        <v>201</v>
      </c>
      <c r="E1557" s="65">
        <v>40320</v>
      </c>
      <c r="F1557" s="66" t="s">
        <v>5065</v>
      </c>
      <c r="G1557" s="66">
        <v>58010536</v>
      </c>
      <c r="H1557" s="66">
        <v>0</v>
      </c>
      <c r="I1557" s="66">
        <v>0</v>
      </c>
      <c r="J1557" s="67" t="s">
        <v>9</v>
      </c>
      <c r="K1557" s="67" t="s">
        <v>28</v>
      </c>
      <c r="L1557" s="67" t="s">
        <v>143</v>
      </c>
      <c r="M1557" s="67" t="s">
        <v>202</v>
      </c>
      <c r="N1557" s="67">
        <v>150</v>
      </c>
    </row>
    <row r="1558" spans="1:14" ht="20.25" hidden="1" customHeight="1" x14ac:dyDescent="0.25">
      <c r="A1558" s="64">
        <v>3727</v>
      </c>
      <c r="B1558" s="64" t="s">
        <v>5066</v>
      </c>
      <c r="C1558" s="64" t="s">
        <v>5067</v>
      </c>
      <c r="D1558" s="64" t="s">
        <v>201</v>
      </c>
      <c r="E1558" s="65">
        <v>40214</v>
      </c>
      <c r="F1558" s="66" t="s">
        <v>5068</v>
      </c>
      <c r="G1558" s="66">
        <v>0</v>
      </c>
      <c r="H1558" s="66">
        <v>0</v>
      </c>
      <c r="I1558" s="66">
        <v>0</v>
      </c>
      <c r="J1558" s="67" t="s">
        <v>9</v>
      </c>
      <c r="K1558" s="67" t="s">
        <v>28</v>
      </c>
      <c r="L1558" s="67" t="s">
        <v>143</v>
      </c>
      <c r="M1558" s="67" t="s">
        <v>202</v>
      </c>
      <c r="N1558" s="67">
        <v>150</v>
      </c>
    </row>
    <row r="1559" spans="1:14" ht="20.25" hidden="1" customHeight="1" x14ac:dyDescent="0.25">
      <c r="A1559" s="64">
        <v>3728</v>
      </c>
      <c r="B1559" s="64" t="s">
        <v>5069</v>
      </c>
      <c r="C1559" s="64" t="s">
        <v>5070</v>
      </c>
      <c r="D1559" s="64" t="s">
        <v>203</v>
      </c>
      <c r="E1559" s="65">
        <v>41123</v>
      </c>
      <c r="F1559" s="66" t="s">
        <v>5071</v>
      </c>
      <c r="G1559" s="66">
        <v>58021760</v>
      </c>
      <c r="H1559" s="66">
        <v>0</v>
      </c>
      <c r="I1559" s="66">
        <v>0</v>
      </c>
      <c r="J1559" s="67" t="s">
        <v>9</v>
      </c>
      <c r="K1559" s="67" t="s">
        <v>28</v>
      </c>
      <c r="L1559" s="67" t="s">
        <v>143</v>
      </c>
      <c r="M1559" s="67" t="s">
        <v>71</v>
      </c>
      <c r="N1559" s="67">
        <v>150</v>
      </c>
    </row>
    <row r="1560" spans="1:14" ht="20.25" hidden="1" customHeight="1" x14ac:dyDescent="0.25">
      <c r="A1560" s="64">
        <v>1151</v>
      </c>
      <c r="B1560" s="64" t="s">
        <v>5072</v>
      </c>
      <c r="C1560" s="64" t="s">
        <v>5073</v>
      </c>
      <c r="D1560" s="64" t="s">
        <v>203</v>
      </c>
      <c r="E1560" s="65">
        <v>40352</v>
      </c>
      <c r="F1560" s="66" t="s">
        <v>5074</v>
      </c>
      <c r="G1560" s="66">
        <v>0</v>
      </c>
      <c r="H1560" s="66">
        <v>0</v>
      </c>
      <c r="I1560" s="66">
        <v>0</v>
      </c>
      <c r="J1560" s="67" t="s">
        <v>7</v>
      </c>
      <c r="K1560" s="67" t="s">
        <v>27</v>
      </c>
      <c r="L1560" s="67" t="s">
        <v>143</v>
      </c>
      <c r="M1560" s="67" t="s">
        <v>202</v>
      </c>
      <c r="N1560" s="67">
        <v>150</v>
      </c>
    </row>
    <row r="1561" spans="1:14" ht="20.25" hidden="1" customHeight="1" x14ac:dyDescent="0.25">
      <c r="A1561" s="64">
        <v>1152</v>
      </c>
      <c r="B1561" s="64" t="s">
        <v>5072</v>
      </c>
      <c r="C1561" s="64" t="s">
        <v>5075</v>
      </c>
      <c r="D1561" s="64" t="s">
        <v>203</v>
      </c>
      <c r="E1561" s="65">
        <v>41294</v>
      </c>
      <c r="F1561" s="66" t="s">
        <v>5074</v>
      </c>
      <c r="G1561" s="66">
        <v>0</v>
      </c>
      <c r="H1561" s="66">
        <v>0</v>
      </c>
      <c r="I1561" s="66">
        <v>0</v>
      </c>
      <c r="J1561" s="67" t="s">
        <v>7</v>
      </c>
      <c r="K1561" s="67" t="s">
        <v>27</v>
      </c>
      <c r="L1561" s="67" t="s">
        <v>143</v>
      </c>
      <c r="M1561" s="67" t="s">
        <v>71</v>
      </c>
      <c r="N1561" s="67">
        <v>150</v>
      </c>
    </row>
    <row r="1562" spans="1:14" ht="20.25" hidden="1" customHeight="1" x14ac:dyDescent="0.25">
      <c r="A1562" s="64">
        <v>2621</v>
      </c>
      <c r="B1562" s="64" t="s">
        <v>5076</v>
      </c>
      <c r="C1562" s="64" t="s">
        <v>5077</v>
      </c>
      <c r="D1562" s="64" t="s">
        <v>203</v>
      </c>
      <c r="E1562" s="65">
        <v>42700</v>
      </c>
      <c r="F1562" s="66" t="s">
        <v>5078</v>
      </c>
      <c r="G1562" s="66">
        <v>0</v>
      </c>
      <c r="H1562" s="66">
        <v>0</v>
      </c>
      <c r="I1562" s="66">
        <v>0</v>
      </c>
      <c r="J1562" s="67" t="s">
        <v>7</v>
      </c>
      <c r="K1562" s="67" t="s">
        <v>27</v>
      </c>
      <c r="L1562" s="67" t="s">
        <v>143</v>
      </c>
      <c r="M1562" s="67" t="s">
        <v>69</v>
      </c>
      <c r="N1562" s="67">
        <v>100</v>
      </c>
    </row>
    <row r="1563" spans="1:14" ht="20.25" hidden="1" customHeight="1" x14ac:dyDescent="0.25">
      <c r="A1563" s="64">
        <v>3729</v>
      </c>
      <c r="B1563" s="64" t="s">
        <v>5079</v>
      </c>
      <c r="C1563" s="64" t="s">
        <v>2283</v>
      </c>
      <c r="D1563" s="64" t="s">
        <v>203</v>
      </c>
      <c r="E1563" s="65">
        <v>42632</v>
      </c>
      <c r="F1563" s="66" t="s">
        <v>5080</v>
      </c>
      <c r="G1563" s="66">
        <v>0</v>
      </c>
      <c r="H1563" s="66">
        <v>0</v>
      </c>
      <c r="I1563" s="66">
        <v>0</v>
      </c>
      <c r="J1563" s="67" t="s">
        <v>7</v>
      </c>
      <c r="K1563" s="67" t="s">
        <v>27</v>
      </c>
      <c r="L1563" s="67" t="s">
        <v>143</v>
      </c>
      <c r="M1563" s="67" t="s">
        <v>69</v>
      </c>
      <c r="N1563" s="67">
        <v>100</v>
      </c>
    </row>
    <row r="1564" spans="1:14" ht="20.25" hidden="1" customHeight="1" x14ac:dyDescent="0.25">
      <c r="A1564" s="64">
        <v>3730</v>
      </c>
      <c r="B1564" s="64" t="s">
        <v>5079</v>
      </c>
      <c r="C1564" s="64" t="s">
        <v>1011</v>
      </c>
      <c r="D1564" s="64" t="s">
        <v>203</v>
      </c>
      <c r="E1564" s="65">
        <v>40228</v>
      </c>
      <c r="F1564" s="66" t="s">
        <v>5080</v>
      </c>
      <c r="G1564" s="66">
        <v>0</v>
      </c>
      <c r="H1564" s="66">
        <v>0</v>
      </c>
      <c r="I1564" s="66">
        <v>0</v>
      </c>
      <c r="J1564" s="67" t="s">
        <v>7</v>
      </c>
      <c r="K1564" s="67" t="s">
        <v>27</v>
      </c>
      <c r="L1564" s="67" t="s">
        <v>143</v>
      </c>
      <c r="M1564" s="67" t="s">
        <v>202</v>
      </c>
      <c r="N1564" s="67">
        <v>150</v>
      </c>
    </row>
    <row r="1565" spans="1:14" ht="20.25" hidden="1" customHeight="1" x14ac:dyDescent="0.25">
      <c r="A1565" s="64">
        <v>3731</v>
      </c>
      <c r="B1565" s="64" t="s">
        <v>5079</v>
      </c>
      <c r="C1565" s="64" t="s">
        <v>5081</v>
      </c>
      <c r="D1565" s="64" t="s">
        <v>201</v>
      </c>
      <c r="E1565" s="65">
        <v>40831</v>
      </c>
      <c r="F1565" s="66" t="s">
        <v>5080</v>
      </c>
      <c r="G1565" s="66">
        <v>0</v>
      </c>
      <c r="H1565" s="66">
        <v>0</v>
      </c>
      <c r="I1565" s="66">
        <v>0</v>
      </c>
      <c r="J1565" s="67" t="s">
        <v>6</v>
      </c>
      <c r="K1565" s="67" t="s">
        <v>27</v>
      </c>
      <c r="L1565" s="67" t="s">
        <v>143</v>
      </c>
      <c r="M1565" s="67" t="s">
        <v>202</v>
      </c>
      <c r="N1565" s="67">
        <v>150</v>
      </c>
    </row>
    <row r="1566" spans="1:14" ht="20.25" hidden="1" customHeight="1" x14ac:dyDescent="0.25">
      <c r="A1566" s="64">
        <v>3732</v>
      </c>
      <c r="B1566" s="64" t="s">
        <v>582</v>
      </c>
      <c r="C1566" s="64" t="s">
        <v>5082</v>
      </c>
      <c r="D1566" s="64" t="s">
        <v>203</v>
      </c>
      <c r="E1566" s="65">
        <v>40598</v>
      </c>
      <c r="F1566" s="66" t="s">
        <v>5083</v>
      </c>
      <c r="G1566" s="66">
        <v>57027926</v>
      </c>
      <c r="H1566" s="66" t="s">
        <v>5084</v>
      </c>
      <c r="I1566" s="66" t="s">
        <v>5085</v>
      </c>
      <c r="J1566" s="67" t="s">
        <v>10</v>
      </c>
      <c r="K1566" s="67" t="s">
        <v>28</v>
      </c>
      <c r="L1566" s="67" t="s">
        <v>143</v>
      </c>
      <c r="M1566" s="67" t="s">
        <v>202</v>
      </c>
      <c r="N1566" s="67">
        <v>150</v>
      </c>
    </row>
    <row r="1567" spans="1:14" ht="20.25" hidden="1" customHeight="1" x14ac:dyDescent="0.25">
      <c r="A1567" s="64">
        <v>3733</v>
      </c>
      <c r="B1567" s="64" t="s">
        <v>1726</v>
      </c>
      <c r="C1567" s="64" t="s">
        <v>5086</v>
      </c>
      <c r="D1567" s="64" t="s">
        <v>201</v>
      </c>
      <c r="E1567" s="65">
        <v>40491</v>
      </c>
      <c r="F1567" s="66" t="s">
        <v>5087</v>
      </c>
      <c r="G1567" s="66">
        <v>0</v>
      </c>
      <c r="H1567" s="66">
        <v>0</v>
      </c>
      <c r="I1567" s="66">
        <v>0</v>
      </c>
      <c r="J1567" s="67" t="s">
        <v>1225</v>
      </c>
      <c r="K1567" s="67" t="s">
        <v>33</v>
      </c>
      <c r="L1567" s="67" t="s">
        <v>143</v>
      </c>
      <c r="M1567" s="67" t="s">
        <v>202</v>
      </c>
      <c r="N1567" s="67">
        <v>150</v>
      </c>
    </row>
    <row r="1568" spans="1:14" ht="20.25" hidden="1" customHeight="1" x14ac:dyDescent="0.25">
      <c r="A1568" s="64">
        <v>3734</v>
      </c>
      <c r="B1568" s="64" t="s">
        <v>5088</v>
      </c>
      <c r="C1568" s="64" t="s">
        <v>5089</v>
      </c>
      <c r="D1568" s="64" t="s">
        <v>201</v>
      </c>
      <c r="E1568" s="65">
        <v>40468</v>
      </c>
      <c r="F1568" s="66" t="s">
        <v>5090</v>
      </c>
      <c r="G1568" s="66">
        <v>0</v>
      </c>
      <c r="H1568" s="66">
        <v>0</v>
      </c>
      <c r="I1568" s="66">
        <v>0</v>
      </c>
      <c r="J1568" s="67" t="s">
        <v>1225</v>
      </c>
      <c r="K1568" s="67" t="s">
        <v>33</v>
      </c>
      <c r="L1568" s="67" t="s">
        <v>143</v>
      </c>
      <c r="M1568" s="67" t="s">
        <v>202</v>
      </c>
      <c r="N1568" s="67">
        <v>150</v>
      </c>
    </row>
    <row r="1569" spans="1:14" ht="20.25" hidden="1" customHeight="1" x14ac:dyDescent="0.25">
      <c r="A1569" s="64">
        <v>3735</v>
      </c>
      <c r="B1569" s="64" t="s">
        <v>5091</v>
      </c>
      <c r="C1569" s="64" t="s">
        <v>5092</v>
      </c>
      <c r="D1569" s="64" t="s">
        <v>201</v>
      </c>
      <c r="E1569" s="65">
        <v>40285</v>
      </c>
      <c r="F1569" s="66" t="s">
        <v>5093</v>
      </c>
      <c r="G1569" s="66">
        <v>0</v>
      </c>
      <c r="H1569" s="66">
        <v>0</v>
      </c>
      <c r="I1569" s="66">
        <v>0</v>
      </c>
      <c r="J1569" s="67" t="s">
        <v>1225</v>
      </c>
      <c r="K1569" s="67" t="s">
        <v>33</v>
      </c>
      <c r="L1569" s="67" t="s">
        <v>143</v>
      </c>
      <c r="M1569" s="67" t="s">
        <v>202</v>
      </c>
      <c r="N1569" s="67">
        <v>150</v>
      </c>
    </row>
    <row r="1570" spans="1:14" ht="20.25" hidden="1" customHeight="1" x14ac:dyDescent="0.25">
      <c r="A1570" s="64">
        <v>3736</v>
      </c>
      <c r="B1570" s="64" t="s">
        <v>5094</v>
      </c>
      <c r="C1570" s="64" t="s">
        <v>897</v>
      </c>
      <c r="D1570" s="64" t="s">
        <v>201</v>
      </c>
      <c r="E1570" s="65">
        <v>40225</v>
      </c>
      <c r="F1570" s="66" t="s">
        <v>5095</v>
      </c>
      <c r="G1570" s="66">
        <v>0</v>
      </c>
      <c r="H1570" s="66">
        <v>0</v>
      </c>
      <c r="I1570" s="66">
        <v>0</v>
      </c>
      <c r="J1570" s="67" t="s">
        <v>1225</v>
      </c>
      <c r="K1570" s="67" t="s">
        <v>33</v>
      </c>
      <c r="L1570" s="67" t="s">
        <v>143</v>
      </c>
      <c r="M1570" s="67" t="s">
        <v>202</v>
      </c>
      <c r="N1570" s="67">
        <v>150</v>
      </c>
    </row>
    <row r="1571" spans="1:14" ht="20.25" hidden="1" customHeight="1" x14ac:dyDescent="0.25">
      <c r="A1571" s="64">
        <v>3737</v>
      </c>
      <c r="B1571" s="64" t="s">
        <v>5096</v>
      </c>
      <c r="C1571" s="64" t="s">
        <v>5097</v>
      </c>
      <c r="D1571" s="64" t="s">
        <v>201</v>
      </c>
      <c r="E1571" s="65">
        <v>41567</v>
      </c>
      <c r="F1571" s="66" t="s">
        <v>5098</v>
      </c>
      <c r="G1571" s="66">
        <v>0</v>
      </c>
      <c r="H1571" s="66">
        <v>0</v>
      </c>
      <c r="I1571" s="66">
        <v>0</v>
      </c>
      <c r="J1571" s="67" t="s">
        <v>1225</v>
      </c>
      <c r="K1571" s="67" t="s">
        <v>33</v>
      </c>
      <c r="L1571" s="67" t="s">
        <v>143</v>
      </c>
      <c r="M1571" s="67" t="s">
        <v>71</v>
      </c>
      <c r="N1571" s="67">
        <v>150</v>
      </c>
    </row>
    <row r="1572" spans="1:14" ht="20.25" hidden="1" customHeight="1" x14ac:dyDescent="0.25">
      <c r="A1572" s="64">
        <v>3738</v>
      </c>
      <c r="B1572" s="64" t="s">
        <v>2104</v>
      </c>
      <c r="C1572" s="64" t="s">
        <v>5099</v>
      </c>
      <c r="D1572" s="64" t="s">
        <v>201</v>
      </c>
      <c r="E1572" s="65">
        <v>40730</v>
      </c>
      <c r="F1572" s="66" t="s">
        <v>5100</v>
      </c>
      <c r="G1572" s="66">
        <v>0</v>
      </c>
      <c r="H1572" s="66">
        <v>0</v>
      </c>
      <c r="I1572" s="66">
        <v>0</v>
      </c>
      <c r="J1572" s="67" t="s">
        <v>1225</v>
      </c>
      <c r="K1572" s="67" t="s">
        <v>33</v>
      </c>
      <c r="L1572" s="67" t="s">
        <v>143</v>
      </c>
      <c r="M1572" s="67" t="s">
        <v>202</v>
      </c>
      <c r="N1572" s="67">
        <v>150</v>
      </c>
    </row>
    <row r="1573" spans="1:14" ht="20.25" hidden="1" customHeight="1" x14ac:dyDescent="0.25">
      <c r="A1573" s="64">
        <v>3739</v>
      </c>
      <c r="B1573" s="64" t="s">
        <v>5101</v>
      </c>
      <c r="C1573" s="64" t="s">
        <v>5102</v>
      </c>
      <c r="D1573" s="64" t="s">
        <v>203</v>
      </c>
      <c r="E1573" s="65">
        <v>40619</v>
      </c>
      <c r="F1573" s="66" t="s">
        <v>5103</v>
      </c>
      <c r="G1573" s="66">
        <v>0</v>
      </c>
      <c r="H1573" s="66">
        <v>0</v>
      </c>
      <c r="I1573" s="66">
        <v>0</v>
      </c>
      <c r="J1573" s="67" t="s">
        <v>1225</v>
      </c>
      <c r="K1573" s="67" t="s">
        <v>33</v>
      </c>
      <c r="L1573" s="67" t="s">
        <v>143</v>
      </c>
      <c r="M1573" s="67" t="s">
        <v>202</v>
      </c>
      <c r="N1573" s="67">
        <v>150</v>
      </c>
    </row>
    <row r="1574" spans="1:14" ht="20.25" hidden="1" customHeight="1" x14ac:dyDescent="0.25">
      <c r="A1574" s="64">
        <v>3740</v>
      </c>
      <c r="B1574" s="64" t="s">
        <v>5104</v>
      </c>
      <c r="C1574" s="64" t="s">
        <v>5105</v>
      </c>
      <c r="D1574" s="64" t="s">
        <v>203</v>
      </c>
      <c r="E1574" s="65">
        <v>40308</v>
      </c>
      <c r="F1574" s="66" t="s">
        <v>5106</v>
      </c>
      <c r="G1574" s="66">
        <v>0</v>
      </c>
      <c r="H1574" s="66">
        <v>0</v>
      </c>
      <c r="I1574" s="66">
        <v>0</v>
      </c>
      <c r="J1574" s="67" t="s">
        <v>1225</v>
      </c>
      <c r="K1574" s="67" t="s">
        <v>33</v>
      </c>
      <c r="L1574" s="67" t="s">
        <v>143</v>
      </c>
      <c r="M1574" s="67" t="s">
        <v>202</v>
      </c>
      <c r="N1574" s="67">
        <v>150</v>
      </c>
    </row>
    <row r="1575" spans="1:14" ht="20.25" hidden="1" customHeight="1" x14ac:dyDescent="0.25">
      <c r="A1575" s="64">
        <v>3741</v>
      </c>
      <c r="B1575" s="64" t="s">
        <v>5107</v>
      </c>
      <c r="C1575" s="64" t="s">
        <v>5108</v>
      </c>
      <c r="D1575" s="64" t="s">
        <v>203</v>
      </c>
      <c r="E1575" s="65">
        <v>40368</v>
      </c>
      <c r="F1575" s="66" t="s">
        <v>5109</v>
      </c>
      <c r="G1575" s="66">
        <v>0</v>
      </c>
      <c r="H1575" s="66">
        <v>0</v>
      </c>
      <c r="I1575" s="66">
        <v>0</v>
      </c>
      <c r="J1575" s="67" t="s">
        <v>1225</v>
      </c>
      <c r="K1575" s="67" t="s">
        <v>33</v>
      </c>
      <c r="L1575" s="67" t="s">
        <v>143</v>
      </c>
      <c r="M1575" s="67" t="s">
        <v>202</v>
      </c>
      <c r="N1575" s="67">
        <v>150</v>
      </c>
    </row>
    <row r="1576" spans="1:14" ht="20.25" hidden="1" customHeight="1" x14ac:dyDescent="0.25">
      <c r="A1576" s="64">
        <v>3742</v>
      </c>
      <c r="B1576" s="64" t="s">
        <v>1091</v>
      </c>
      <c r="C1576" s="64" t="s">
        <v>1680</v>
      </c>
      <c r="D1576" s="64" t="s">
        <v>203</v>
      </c>
      <c r="E1576" s="65">
        <v>40232</v>
      </c>
      <c r="F1576" s="66" t="s">
        <v>1235</v>
      </c>
      <c r="G1576" s="66">
        <v>0</v>
      </c>
      <c r="H1576" s="66">
        <v>0</v>
      </c>
      <c r="I1576" s="66">
        <v>0</v>
      </c>
      <c r="J1576" s="67" t="s">
        <v>1225</v>
      </c>
      <c r="K1576" s="67" t="s">
        <v>33</v>
      </c>
      <c r="L1576" s="67" t="s">
        <v>143</v>
      </c>
      <c r="M1576" s="67" t="s">
        <v>202</v>
      </c>
      <c r="N1576" s="67">
        <v>150</v>
      </c>
    </row>
    <row r="1577" spans="1:14" ht="20.25" hidden="1" customHeight="1" x14ac:dyDescent="0.25">
      <c r="A1577" s="64">
        <v>3743</v>
      </c>
      <c r="B1577" s="64" t="s">
        <v>5110</v>
      </c>
      <c r="C1577" s="64" t="s">
        <v>5111</v>
      </c>
      <c r="D1577" s="64" t="s">
        <v>203</v>
      </c>
      <c r="E1577" s="65">
        <v>41730</v>
      </c>
      <c r="F1577" s="66" t="s">
        <v>5112</v>
      </c>
      <c r="G1577" s="66">
        <v>0</v>
      </c>
      <c r="H1577" s="66">
        <v>0</v>
      </c>
      <c r="I1577" s="66">
        <v>0</v>
      </c>
      <c r="J1577" s="67" t="s">
        <v>1225</v>
      </c>
      <c r="K1577" s="67" t="s">
        <v>33</v>
      </c>
      <c r="L1577" s="67" t="s">
        <v>143</v>
      </c>
      <c r="M1577" s="67" t="s">
        <v>70</v>
      </c>
      <c r="N1577" s="67">
        <v>100</v>
      </c>
    </row>
    <row r="1578" spans="1:14" ht="20.25" hidden="1" customHeight="1" x14ac:dyDescent="0.25">
      <c r="A1578" s="64">
        <v>1946</v>
      </c>
      <c r="B1578" s="64" t="s">
        <v>2727</v>
      </c>
      <c r="C1578" s="64" t="s">
        <v>5113</v>
      </c>
      <c r="D1578" s="64" t="s">
        <v>203</v>
      </c>
      <c r="E1578" s="65">
        <v>26240</v>
      </c>
      <c r="F1578" s="66" t="s">
        <v>5114</v>
      </c>
      <c r="G1578" s="66">
        <v>57638218</v>
      </c>
      <c r="H1578" s="66" t="s">
        <v>5115</v>
      </c>
      <c r="I1578" s="66" t="s">
        <v>5116</v>
      </c>
      <c r="J1578" s="67" t="s">
        <v>8</v>
      </c>
      <c r="K1578" s="67" t="s">
        <v>27</v>
      </c>
      <c r="L1578" s="67" t="s">
        <v>145</v>
      </c>
      <c r="M1578" s="67" t="s">
        <v>1211</v>
      </c>
      <c r="N1578" s="67">
        <v>600</v>
      </c>
    </row>
    <row r="1579" spans="1:14" ht="20.25" hidden="1" customHeight="1" x14ac:dyDescent="0.25">
      <c r="A1579" s="64">
        <v>3744</v>
      </c>
      <c r="B1579" s="64" t="s">
        <v>5117</v>
      </c>
      <c r="C1579" s="64" t="s">
        <v>5118</v>
      </c>
      <c r="D1579" s="64" t="s">
        <v>201</v>
      </c>
      <c r="E1579" s="65">
        <v>40732</v>
      </c>
      <c r="F1579" s="66" t="s">
        <v>3189</v>
      </c>
      <c r="G1579" s="66">
        <v>57373074</v>
      </c>
      <c r="H1579" s="66">
        <v>0</v>
      </c>
      <c r="I1579" s="66">
        <v>0</v>
      </c>
      <c r="J1579" s="67" t="s">
        <v>13</v>
      </c>
      <c r="K1579" s="67" t="s">
        <v>30</v>
      </c>
      <c r="L1579" s="67" t="s">
        <v>143</v>
      </c>
      <c r="M1579" s="67" t="s">
        <v>202</v>
      </c>
      <c r="N1579" s="67">
        <v>150</v>
      </c>
    </row>
    <row r="1580" spans="1:14" ht="20.25" hidden="1" customHeight="1" x14ac:dyDescent="0.25">
      <c r="A1580" s="64">
        <v>1380</v>
      </c>
      <c r="B1580" s="64" t="s">
        <v>5119</v>
      </c>
      <c r="C1580" s="64" t="s">
        <v>5120</v>
      </c>
      <c r="D1580" s="64" t="s">
        <v>203</v>
      </c>
      <c r="E1580" s="65">
        <v>32877</v>
      </c>
      <c r="F1580" s="66" t="s">
        <v>5121</v>
      </c>
      <c r="G1580" s="66">
        <v>57969449</v>
      </c>
      <c r="H1580" s="66">
        <v>0</v>
      </c>
      <c r="I1580" s="66" t="s">
        <v>5122</v>
      </c>
      <c r="J1580" s="67" t="s">
        <v>5</v>
      </c>
      <c r="K1580" s="67" t="s">
        <v>25</v>
      </c>
      <c r="L1580" s="67" t="s">
        <v>142</v>
      </c>
      <c r="M1580" s="67" t="s">
        <v>380</v>
      </c>
      <c r="N1580" s="67">
        <v>600</v>
      </c>
    </row>
    <row r="1581" spans="1:14" ht="20.25" hidden="1" customHeight="1" x14ac:dyDescent="0.25">
      <c r="A1581" s="64">
        <v>2400</v>
      </c>
      <c r="B1581" s="64" t="s">
        <v>5123</v>
      </c>
      <c r="C1581" s="64" t="s">
        <v>5124</v>
      </c>
      <c r="D1581" s="64" t="s">
        <v>201</v>
      </c>
      <c r="E1581" s="65">
        <v>26359</v>
      </c>
      <c r="F1581" s="66" t="s">
        <v>5125</v>
      </c>
      <c r="G1581" s="66">
        <v>57669410</v>
      </c>
      <c r="H1581" s="66">
        <v>0</v>
      </c>
      <c r="I1581" s="66" t="s">
        <v>5126</v>
      </c>
      <c r="J1581" s="67" t="s">
        <v>5</v>
      </c>
      <c r="K1581" s="67" t="s">
        <v>25</v>
      </c>
      <c r="L1581" s="67" t="s">
        <v>142</v>
      </c>
      <c r="M1581" s="67" t="s">
        <v>380</v>
      </c>
      <c r="N1581" s="67">
        <v>600</v>
      </c>
    </row>
    <row r="1582" spans="1:14" ht="20.25" hidden="1" customHeight="1" x14ac:dyDescent="0.25">
      <c r="A1582" s="64">
        <v>2401</v>
      </c>
      <c r="B1582" s="64" t="s">
        <v>5123</v>
      </c>
      <c r="C1582" s="64" t="s">
        <v>5127</v>
      </c>
      <c r="D1582" s="64" t="s">
        <v>203</v>
      </c>
      <c r="E1582" s="65">
        <v>24852</v>
      </c>
      <c r="F1582" s="66" t="s">
        <v>3590</v>
      </c>
      <c r="G1582" s="66">
        <v>57897879</v>
      </c>
      <c r="H1582" s="66" t="s">
        <v>5128</v>
      </c>
      <c r="I1582" s="66" t="s">
        <v>5126</v>
      </c>
      <c r="J1582" s="67" t="s">
        <v>5</v>
      </c>
      <c r="K1582" s="67" t="s">
        <v>25</v>
      </c>
      <c r="L1582" s="67" t="s">
        <v>145</v>
      </c>
      <c r="M1582" s="67" t="s">
        <v>380</v>
      </c>
      <c r="N1582" s="67">
        <v>600</v>
      </c>
    </row>
    <row r="1583" spans="1:14" ht="20.25" hidden="1" customHeight="1" x14ac:dyDescent="0.25">
      <c r="A1583" s="64">
        <v>1647</v>
      </c>
      <c r="B1583" s="64" t="s">
        <v>216</v>
      </c>
      <c r="C1583" s="64" t="s">
        <v>5129</v>
      </c>
      <c r="D1583" s="64" t="s">
        <v>201</v>
      </c>
      <c r="E1583" s="65">
        <v>39589</v>
      </c>
      <c r="F1583" s="66" t="s">
        <v>5130</v>
      </c>
      <c r="G1583" s="66">
        <v>54760040</v>
      </c>
      <c r="H1583" s="66">
        <v>0</v>
      </c>
      <c r="I1583" s="66" t="s">
        <v>1114</v>
      </c>
      <c r="J1583" s="67" t="s">
        <v>67</v>
      </c>
      <c r="K1583" s="67" t="s">
        <v>23</v>
      </c>
      <c r="L1583" s="67" t="s">
        <v>143</v>
      </c>
      <c r="M1583" s="67" t="s">
        <v>175</v>
      </c>
      <c r="N1583" s="67">
        <v>200</v>
      </c>
    </row>
    <row r="1584" spans="1:14" ht="20.25" hidden="1" customHeight="1" x14ac:dyDescent="0.25">
      <c r="A1584" s="64">
        <v>3745</v>
      </c>
      <c r="B1584" s="64" t="s">
        <v>5131</v>
      </c>
      <c r="C1584" s="64" t="s">
        <v>5132</v>
      </c>
      <c r="D1584" s="64" t="s">
        <v>203</v>
      </c>
      <c r="E1584" s="65">
        <v>39840</v>
      </c>
      <c r="F1584" s="66" t="s">
        <v>5133</v>
      </c>
      <c r="G1584" s="66">
        <v>55026446</v>
      </c>
      <c r="H1584" s="66">
        <v>0</v>
      </c>
      <c r="I1584" s="66" t="s">
        <v>5134</v>
      </c>
      <c r="J1584" s="67" t="s">
        <v>67</v>
      </c>
      <c r="K1584" s="67" t="s">
        <v>23</v>
      </c>
      <c r="L1584" s="67" t="s">
        <v>143</v>
      </c>
      <c r="M1584" s="67" t="s">
        <v>175</v>
      </c>
      <c r="N1584" s="67">
        <v>200</v>
      </c>
    </row>
    <row r="1585" spans="1:14" ht="20.25" hidden="1" customHeight="1" x14ac:dyDescent="0.25">
      <c r="A1585" s="64">
        <v>3746</v>
      </c>
      <c r="B1585" s="64" t="s">
        <v>5135</v>
      </c>
      <c r="C1585" s="64" t="s">
        <v>5136</v>
      </c>
      <c r="D1585" s="64" t="s">
        <v>203</v>
      </c>
      <c r="E1585" s="65">
        <v>39236</v>
      </c>
      <c r="F1585" s="66" t="s">
        <v>5137</v>
      </c>
      <c r="G1585" s="66">
        <v>58102102</v>
      </c>
      <c r="H1585" s="66">
        <v>0</v>
      </c>
      <c r="I1585" s="66" t="s">
        <v>5138</v>
      </c>
      <c r="J1585" s="67" t="s">
        <v>67</v>
      </c>
      <c r="K1585" s="67" t="s">
        <v>23</v>
      </c>
      <c r="L1585" s="67" t="s">
        <v>143</v>
      </c>
      <c r="M1585" s="67" t="s">
        <v>399</v>
      </c>
      <c r="N1585" s="67">
        <v>300</v>
      </c>
    </row>
    <row r="1586" spans="1:14" ht="20.25" hidden="1" customHeight="1" x14ac:dyDescent="0.25">
      <c r="A1586" s="64">
        <v>1487</v>
      </c>
      <c r="B1586" s="64" t="s">
        <v>5139</v>
      </c>
      <c r="C1586" s="64" t="s">
        <v>5140</v>
      </c>
      <c r="D1586" s="64" t="s">
        <v>203</v>
      </c>
      <c r="E1586" s="65">
        <v>21472</v>
      </c>
      <c r="F1586" s="66" t="s">
        <v>5141</v>
      </c>
      <c r="G1586" s="66">
        <v>58302359</v>
      </c>
      <c r="H1586" s="66" t="s">
        <v>5142</v>
      </c>
      <c r="I1586" s="66" t="s">
        <v>5143</v>
      </c>
      <c r="J1586" s="67" t="s">
        <v>41</v>
      </c>
      <c r="K1586" s="67" t="s">
        <v>62</v>
      </c>
      <c r="L1586" s="67" t="s">
        <v>145</v>
      </c>
      <c r="M1586" s="67" t="s">
        <v>380</v>
      </c>
      <c r="N1586" s="67">
        <v>600</v>
      </c>
    </row>
    <row r="1587" spans="1:14" ht="20.25" hidden="1" customHeight="1" x14ac:dyDescent="0.25">
      <c r="A1587" s="64">
        <v>2438</v>
      </c>
      <c r="B1587" s="64" t="s">
        <v>5144</v>
      </c>
      <c r="C1587" s="64" t="s">
        <v>5145</v>
      </c>
      <c r="D1587" s="64" t="s">
        <v>203</v>
      </c>
      <c r="E1587" s="65">
        <v>23962</v>
      </c>
      <c r="F1587" s="66" t="s">
        <v>5146</v>
      </c>
      <c r="G1587" s="66">
        <v>57788951</v>
      </c>
      <c r="H1587" s="66">
        <v>0</v>
      </c>
      <c r="I1587" s="66">
        <v>0</v>
      </c>
      <c r="J1587" s="67" t="s">
        <v>41</v>
      </c>
      <c r="K1587" s="67" t="s">
        <v>62</v>
      </c>
      <c r="L1587" s="67" t="s">
        <v>145</v>
      </c>
      <c r="M1587" s="67" t="s">
        <v>380</v>
      </c>
      <c r="N1587" s="67">
        <v>600</v>
      </c>
    </row>
    <row r="1588" spans="1:14" ht="20.25" hidden="1" customHeight="1" x14ac:dyDescent="0.25">
      <c r="A1588" s="64">
        <v>3747</v>
      </c>
      <c r="B1588" s="64" t="s">
        <v>1336</v>
      </c>
      <c r="C1588" s="64" t="s">
        <v>5147</v>
      </c>
      <c r="D1588" s="64" t="s">
        <v>201</v>
      </c>
      <c r="E1588" s="65">
        <v>38782</v>
      </c>
      <c r="F1588" s="66" t="s">
        <v>5148</v>
      </c>
      <c r="G1588" s="66">
        <v>58408048</v>
      </c>
      <c r="H1588" s="66" t="s">
        <v>5149</v>
      </c>
      <c r="I1588" s="66" t="s">
        <v>5150</v>
      </c>
      <c r="J1588" s="67" t="s">
        <v>10</v>
      </c>
      <c r="K1588" s="67" t="s">
        <v>28</v>
      </c>
      <c r="L1588" s="67" t="s">
        <v>143</v>
      </c>
      <c r="M1588" s="67" t="s">
        <v>399</v>
      </c>
      <c r="N1588" s="67">
        <v>300</v>
      </c>
    </row>
    <row r="1589" spans="1:14" ht="20.25" hidden="1" customHeight="1" x14ac:dyDescent="0.25">
      <c r="A1589" s="64">
        <v>3748</v>
      </c>
      <c r="B1589" s="64" t="s">
        <v>863</v>
      </c>
      <c r="C1589" s="64" t="s">
        <v>1867</v>
      </c>
      <c r="D1589" s="64" t="s">
        <v>203</v>
      </c>
      <c r="E1589" s="65">
        <v>35419</v>
      </c>
      <c r="F1589" s="66" t="s">
        <v>5151</v>
      </c>
      <c r="G1589" s="66">
        <v>58066082</v>
      </c>
      <c r="H1589" s="66" t="s">
        <v>5152</v>
      </c>
      <c r="I1589" s="66" t="s">
        <v>5153</v>
      </c>
      <c r="J1589" s="67" t="s">
        <v>58</v>
      </c>
      <c r="K1589" s="67" t="s">
        <v>29</v>
      </c>
      <c r="L1589" s="67" t="s">
        <v>143</v>
      </c>
      <c r="M1589" s="67" t="s">
        <v>204</v>
      </c>
      <c r="N1589" s="67">
        <v>400</v>
      </c>
    </row>
    <row r="1590" spans="1:14" ht="20.25" hidden="1" customHeight="1" x14ac:dyDescent="0.25">
      <c r="A1590" s="64">
        <v>3749</v>
      </c>
      <c r="B1590" s="64" t="s">
        <v>3551</v>
      </c>
      <c r="C1590" s="64" t="s">
        <v>5154</v>
      </c>
      <c r="D1590" s="64" t="s">
        <v>201</v>
      </c>
      <c r="E1590" s="65">
        <v>40943</v>
      </c>
      <c r="F1590" s="66" t="s">
        <v>5155</v>
      </c>
      <c r="G1590" s="66">
        <v>58453561</v>
      </c>
      <c r="H1590" s="66" t="s">
        <v>5156</v>
      </c>
      <c r="I1590" s="66">
        <v>0</v>
      </c>
      <c r="J1590" s="67" t="s">
        <v>58</v>
      </c>
      <c r="K1590" s="67" t="s">
        <v>29</v>
      </c>
      <c r="L1590" s="67" t="s">
        <v>143</v>
      </c>
      <c r="M1590" s="67" t="s">
        <v>71</v>
      </c>
      <c r="N1590" s="67">
        <v>150</v>
      </c>
    </row>
    <row r="1591" spans="1:14" ht="20.25" hidden="1" customHeight="1" x14ac:dyDescent="0.25">
      <c r="A1591" s="64">
        <v>3750</v>
      </c>
      <c r="B1591" s="64" t="s">
        <v>5157</v>
      </c>
      <c r="C1591" s="64" t="s">
        <v>5158</v>
      </c>
      <c r="D1591" s="64" t="s">
        <v>203</v>
      </c>
      <c r="E1591" s="65">
        <v>37344</v>
      </c>
      <c r="F1591" s="66" t="s">
        <v>5159</v>
      </c>
      <c r="G1591" s="66">
        <v>57960107</v>
      </c>
      <c r="H1591" s="66" t="s">
        <v>5160</v>
      </c>
      <c r="I1591" s="66" t="s">
        <v>5161</v>
      </c>
      <c r="J1591" s="67" t="s">
        <v>67</v>
      </c>
      <c r="K1591" s="67" t="s">
        <v>23</v>
      </c>
      <c r="L1591" s="67" t="s">
        <v>143</v>
      </c>
      <c r="M1591" s="67" t="s">
        <v>204</v>
      </c>
      <c r="N1591" s="67">
        <v>400</v>
      </c>
    </row>
    <row r="1592" spans="1:14" ht="20.25" hidden="1" customHeight="1" x14ac:dyDescent="0.25">
      <c r="A1592" s="64">
        <v>3751</v>
      </c>
      <c r="B1592" s="64" t="s">
        <v>5162</v>
      </c>
      <c r="C1592" s="64" t="s">
        <v>5163</v>
      </c>
      <c r="D1592" s="64" t="s">
        <v>201</v>
      </c>
      <c r="E1592" s="65">
        <v>39599</v>
      </c>
      <c r="F1592" s="66" t="s">
        <v>5164</v>
      </c>
      <c r="G1592" s="66">
        <v>57495438</v>
      </c>
      <c r="H1592" s="66">
        <v>0</v>
      </c>
      <c r="I1592" s="66" t="s">
        <v>5165</v>
      </c>
      <c r="J1592" s="67" t="s">
        <v>67</v>
      </c>
      <c r="K1592" s="67" t="s">
        <v>23</v>
      </c>
      <c r="L1592" s="67" t="s">
        <v>143</v>
      </c>
      <c r="M1592" s="67" t="s">
        <v>175</v>
      </c>
      <c r="N1592" s="67">
        <v>200</v>
      </c>
    </row>
    <row r="1593" spans="1:14" ht="20.25" hidden="1" customHeight="1" x14ac:dyDescent="0.25">
      <c r="A1593" s="64">
        <v>1966</v>
      </c>
      <c r="B1593" s="64" t="s">
        <v>5166</v>
      </c>
      <c r="C1593" s="64" t="s">
        <v>5167</v>
      </c>
      <c r="D1593" s="64" t="s">
        <v>203</v>
      </c>
      <c r="E1593" s="65">
        <v>31629</v>
      </c>
      <c r="F1593" s="66" t="s">
        <v>1366</v>
      </c>
      <c r="G1593" s="66">
        <v>59864151</v>
      </c>
      <c r="H1593" s="66" t="s">
        <v>5168</v>
      </c>
      <c r="I1593" s="66" t="s">
        <v>5169</v>
      </c>
      <c r="J1593" s="67" t="s">
        <v>22</v>
      </c>
      <c r="K1593" s="67" t="s">
        <v>26</v>
      </c>
      <c r="L1593" s="67" t="s">
        <v>143</v>
      </c>
      <c r="M1593" s="67" t="s">
        <v>205</v>
      </c>
      <c r="N1593" s="67">
        <v>600</v>
      </c>
    </row>
    <row r="1594" spans="1:14" ht="20.25" hidden="1" customHeight="1" x14ac:dyDescent="0.25">
      <c r="A1594" s="64">
        <v>1255</v>
      </c>
      <c r="B1594" s="64" t="s">
        <v>5170</v>
      </c>
      <c r="C1594" s="64" t="s">
        <v>5171</v>
      </c>
      <c r="D1594" s="64" t="s">
        <v>203</v>
      </c>
      <c r="E1594" s="65">
        <v>39202</v>
      </c>
      <c r="F1594" s="66" t="s">
        <v>5172</v>
      </c>
      <c r="G1594" s="66">
        <v>59265147</v>
      </c>
      <c r="H1594" s="66">
        <v>0</v>
      </c>
      <c r="I1594" s="66">
        <v>0</v>
      </c>
      <c r="J1594" s="67" t="s">
        <v>66</v>
      </c>
      <c r="K1594" s="67" t="s">
        <v>33</v>
      </c>
      <c r="L1594" s="67" t="s">
        <v>143</v>
      </c>
      <c r="M1594" s="67" t="s">
        <v>399</v>
      </c>
      <c r="N1594" s="67">
        <v>300</v>
      </c>
    </row>
    <row r="1595" spans="1:14" ht="20.25" hidden="1" customHeight="1" x14ac:dyDescent="0.25">
      <c r="A1595" s="64">
        <v>3752</v>
      </c>
      <c r="B1595" s="64" t="s">
        <v>5173</v>
      </c>
      <c r="C1595" s="64" t="s">
        <v>5174</v>
      </c>
      <c r="D1595" s="64" t="s">
        <v>203</v>
      </c>
      <c r="E1595" s="65">
        <v>34323</v>
      </c>
      <c r="F1595" s="66" t="s">
        <v>5175</v>
      </c>
      <c r="G1595" s="66">
        <v>57880015</v>
      </c>
      <c r="H1595" s="66">
        <v>0</v>
      </c>
      <c r="I1595" s="66" t="s">
        <v>5176</v>
      </c>
      <c r="J1595" s="67" t="s">
        <v>13</v>
      </c>
      <c r="K1595" s="67" t="s">
        <v>30</v>
      </c>
      <c r="L1595" s="67" t="s">
        <v>143</v>
      </c>
      <c r="M1595" s="67" t="s">
        <v>204</v>
      </c>
      <c r="N1595" s="67">
        <v>400</v>
      </c>
    </row>
    <row r="1596" spans="1:14" ht="20.25" hidden="1" customHeight="1" x14ac:dyDescent="0.25">
      <c r="A1596" s="64">
        <v>3753</v>
      </c>
      <c r="B1596" s="64" t="s">
        <v>1178</v>
      </c>
      <c r="C1596" s="64" t="s">
        <v>5177</v>
      </c>
      <c r="D1596" s="64" t="s">
        <v>203</v>
      </c>
      <c r="E1596" s="65">
        <v>22825</v>
      </c>
      <c r="F1596" s="66" t="s">
        <v>5178</v>
      </c>
      <c r="G1596" s="66">
        <v>59149935</v>
      </c>
      <c r="H1596" s="66" t="s">
        <v>5179</v>
      </c>
      <c r="I1596" s="66">
        <v>0</v>
      </c>
      <c r="J1596" s="67" t="s">
        <v>6</v>
      </c>
      <c r="K1596" s="67" t="s">
        <v>27</v>
      </c>
      <c r="L1596" s="67" t="s">
        <v>145</v>
      </c>
      <c r="M1596" s="67" t="s">
        <v>1211</v>
      </c>
      <c r="N1596" s="67">
        <v>600</v>
      </c>
    </row>
    <row r="1597" spans="1:14" ht="20.25" hidden="1" customHeight="1" x14ac:dyDescent="0.25">
      <c r="A1597" s="64">
        <v>3754</v>
      </c>
      <c r="B1597" s="64" t="s">
        <v>1418</v>
      </c>
      <c r="C1597" s="64" t="s">
        <v>5180</v>
      </c>
      <c r="D1597" s="64" t="s">
        <v>201</v>
      </c>
      <c r="E1597" s="65">
        <v>40167</v>
      </c>
      <c r="F1597" s="66" t="s">
        <v>5181</v>
      </c>
      <c r="G1597" s="66">
        <v>0</v>
      </c>
      <c r="H1597" s="66">
        <v>0</v>
      </c>
      <c r="I1597" s="66">
        <v>0</v>
      </c>
      <c r="J1597" s="67" t="s">
        <v>6</v>
      </c>
      <c r="K1597" s="67" t="s">
        <v>27</v>
      </c>
      <c r="L1597" s="67" t="s">
        <v>143</v>
      </c>
      <c r="M1597" s="67" t="s">
        <v>175</v>
      </c>
      <c r="N1597" s="67">
        <v>200</v>
      </c>
    </row>
    <row r="1598" spans="1:14" ht="20.25" hidden="1" customHeight="1" x14ac:dyDescent="0.25">
      <c r="A1598" s="64">
        <v>3755</v>
      </c>
      <c r="B1598" s="64" t="s">
        <v>5182</v>
      </c>
      <c r="C1598" s="64" t="s">
        <v>5183</v>
      </c>
      <c r="D1598" s="64" t="s">
        <v>201</v>
      </c>
      <c r="E1598" s="65">
        <v>21988</v>
      </c>
      <c r="F1598" s="66" t="s">
        <v>5184</v>
      </c>
      <c r="G1598" s="66">
        <v>0</v>
      </c>
      <c r="H1598" s="66" t="s">
        <v>5185</v>
      </c>
      <c r="I1598" s="66">
        <v>0</v>
      </c>
      <c r="J1598" s="67" t="s">
        <v>6</v>
      </c>
      <c r="K1598" s="67" t="s">
        <v>27</v>
      </c>
      <c r="L1598" s="67" t="s">
        <v>142</v>
      </c>
      <c r="M1598" s="67" t="s">
        <v>1211</v>
      </c>
      <c r="N1598" s="67">
        <v>600</v>
      </c>
    </row>
    <row r="1599" spans="1:14" ht="20.25" hidden="1" customHeight="1" x14ac:dyDescent="0.25">
      <c r="A1599" s="64">
        <v>3756</v>
      </c>
      <c r="B1599" s="64" t="s">
        <v>5186</v>
      </c>
      <c r="C1599" s="64" t="s">
        <v>5187</v>
      </c>
      <c r="D1599" s="64" t="s">
        <v>201</v>
      </c>
      <c r="E1599" s="65">
        <v>21761</v>
      </c>
      <c r="F1599" s="66" t="s">
        <v>5184</v>
      </c>
      <c r="G1599" s="66">
        <v>0</v>
      </c>
      <c r="H1599" s="66" t="s">
        <v>5188</v>
      </c>
      <c r="I1599" s="66">
        <v>0</v>
      </c>
      <c r="J1599" s="67" t="s">
        <v>6</v>
      </c>
      <c r="K1599" s="67" t="s">
        <v>27</v>
      </c>
      <c r="L1599" s="67" t="s">
        <v>142</v>
      </c>
      <c r="M1599" s="67" t="s">
        <v>1211</v>
      </c>
      <c r="N1599" s="67">
        <v>600</v>
      </c>
    </row>
    <row r="1600" spans="1:14" ht="20.25" hidden="1" customHeight="1" x14ac:dyDescent="0.25">
      <c r="A1600" s="64">
        <v>2929</v>
      </c>
      <c r="B1600" s="64" t="s">
        <v>5189</v>
      </c>
      <c r="C1600" s="64" t="s">
        <v>5190</v>
      </c>
      <c r="D1600" s="64" t="s">
        <v>201</v>
      </c>
      <c r="E1600" s="65">
        <v>28833</v>
      </c>
      <c r="F1600" s="66" t="s">
        <v>5191</v>
      </c>
      <c r="G1600" s="66">
        <v>0</v>
      </c>
      <c r="H1600" s="66" t="s">
        <v>5192</v>
      </c>
      <c r="I1600" s="66">
        <v>0</v>
      </c>
      <c r="J1600" s="67" t="s">
        <v>7</v>
      </c>
      <c r="K1600" s="67" t="s">
        <v>27</v>
      </c>
      <c r="L1600" s="67" t="s">
        <v>143</v>
      </c>
      <c r="M1600" s="67" t="s">
        <v>205</v>
      </c>
      <c r="N1600" s="67">
        <v>600</v>
      </c>
    </row>
    <row r="1601" spans="1:14" ht="20.25" hidden="1" customHeight="1" x14ac:dyDescent="0.25">
      <c r="A1601" s="64">
        <v>2415</v>
      </c>
      <c r="B1601" s="64" t="s">
        <v>5193</v>
      </c>
      <c r="C1601" s="64" t="s">
        <v>5194</v>
      </c>
      <c r="D1601" s="64" t="s">
        <v>203</v>
      </c>
      <c r="E1601" s="65">
        <v>24176</v>
      </c>
      <c r="F1601" s="66" t="s">
        <v>5195</v>
      </c>
      <c r="G1601" s="66">
        <v>59648750</v>
      </c>
      <c r="H1601" s="66" t="s">
        <v>5196</v>
      </c>
      <c r="I1601" s="66">
        <v>0</v>
      </c>
      <c r="J1601" s="67" t="s">
        <v>7</v>
      </c>
      <c r="K1601" s="67" t="s">
        <v>27</v>
      </c>
      <c r="L1601" s="67" t="s">
        <v>145</v>
      </c>
      <c r="M1601" s="67" t="s">
        <v>1211</v>
      </c>
      <c r="N1601" s="67">
        <v>600</v>
      </c>
    </row>
    <row r="1602" spans="1:14" ht="20.25" hidden="1" customHeight="1" x14ac:dyDescent="0.25">
      <c r="A1602" s="64">
        <v>2899</v>
      </c>
      <c r="B1602" s="64" t="s">
        <v>5197</v>
      </c>
      <c r="C1602" s="64" t="s">
        <v>5198</v>
      </c>
      <c r="D1602" s="64" t="s">
        <v>201</v>
      </c>
      <c r="E1602" s="65">
        <v>26329</v>
      </c>
      <c r="F1602" s="66" t="s">
        <v>1633</v>
      </c>
      <c r="G1602" s="66">
        <v>59714592</v>
      </c>
      <c r="H1602" s="66" t="s">
        <v>5199</v>
      </c>
      <c r="I1602" s="66">
        <v>0</v>
      </c>
      <c r="J1602" s="67" t="s">
        <v>7</v>
      </c>
      <c r="K1602" s="67" t="s">
        <v>27</v>
      </c>
      <c r="L1602" s="67" t="s">
        <v>142</v>
      </c>
      <c r="M1602" s="67" t="s">
        <v>1211</v>
      </c>
      <c r="N1602" s="67">
        <v>600</v>
      </c>
    </row>
    <row r="1603" spans="1:14" ht="20.25" hidden="1" customHeight="1" x14ac:dyDescent="0.25">
      <c r="A1603" s="64">
        <v>3757</v>
      </c>
      <c r="B1603" s="64" t="s">
        <v>5200</v>
      </c>
      <c r="C1603" s="64" t="s">
        <v>5201</v>
      </c>
      <c r="D1603" s="64" t="s">
        <v>201</v>
      </c>
      <c r="E1603" s="65">
        <v>22585</v>
      </c>
      <c r="F1603" s="66" t="s">
        <v>5202</v>
      </c>
      <c r="G1603" s="66">
        <v>0</v>
      </c>
      <c r="H1603" s="66" t="s">
        <v>5203</v>
      </c>
      <c r="I1603" s="66">
        <v>0</v>
      </c>
      <c r="J1603" s="67" t="s">
        <v>7</v>
      </c>
      <c r="K1603" s="67" t="s">
        <v>27</v>
      </c>
      <c r="L1603" s="67" t="s">
        <v>142</v>
      </c>
      <c r="M1603" s="67" t="s">
        <v>1211</v>
      </c>
      <c r="N1603" s="67">
        <v>600</v>
      </c>
    </row>
    <row r="1604" spans="1:14" ht="20.25" hidden="1" customHeight="1" x14ac:dyDescent="0.25">
      <c r="A1604" s="64">
        <v>3758</v>
      </c>
      <c r="B1604" s="64" t="s">
        <v>5204</v>
      </c>
      <c r="C1604" s="64" t="s">
        <v>5205</v>
      </c>
      <c r="D1604" s="64" t="s">
        <v>203</v>
      </c>
      <c r="E1604" s="65">
        <v>40493</v>
      </c>
      <c r="F1604" s="66" t="s">
        <v>5206</v>
      </c>
      <c r="G1604" s="66">
        <v>58137596</v>
      </c>
      <c r="H1604" s="66" t="s">
        <v>5207</v>
      </c>
      <c r="I1604" s="66" t="s">
        <v>5208</v>
      </c>
      <c r="J1604" s="67" t="s">
        <v>10</v>
      </c>
      <c r="K1604" s="67" t="s">
        <v>28</v>
      </c>
      <c r="L1604" s="67" t="s">
        <v>143</v>
      </c>
      <c r="M1604" s="67" t="s">
        <v>202</v>
      </c>
      <c r="N1604" s="67">
        <v>150</v>
      </c>
    </row>
    <row r="1605" spans="1:14" ht="20.25" hidden="1" customHeight="1" x14ac:dyDescent="0.25">
      <c r="A1605" s="64">
        <v>3759</v>
      </c>
      <c r="B1605" s="64" t="s">
        <v>5209</v>
      </c>
      <c r="C1605" s="64" t="s">
        <v>5210</v>
      </c>
      <c r="D1605" s="64" t="s">
        <v>201</v>
      </c>
      <c r="E1605" s="65">
        <v>40705</v>
      </c>
      <c r="F1605" s="66" t="s">
        <v>5211</v>
      </c>
      <c r="G1605" s="66">
        <v>57582954</v>
      </c>
      <c r="H1605" s="66">
        <v>0</v>
      </c>
      <c r="I1605" s="66" t="s">
        <v>5212</v>
      </c>
      <c r="J1605" s="67" t="s">
        <v>10</v>
      </c>
      <c r="K1605" s="67" t="s">
        <v>28</v>
      </c>
      <c r="L1605" s="67" t="s">
        <v>143</v>
      </c>
      <c r="M1605" s="67" t="s">
        <v>202</v>
      </c>
      <c r="N1605" s="67">
        <v>150</v>
      </c>
    </row>
    <row r="1606" spans="1:14" ht="20.25" hidden="1" customHeight="1" x14ac:dyDescent="0.25">
      <c r="A1606" s="64">
        <v>2005</v>
      </c>
      <c r="B1606" s="64" t="s">
        <v>595</v>
      </c>
      <c r="C1606" s="64" t="s">
        <v>5213</v>
      </c>
      <c r="D1606" s="64" t="s">
        <v>201</v>
      </c>
      <c r="E1606" s="65">
        <v>36955</v>
      </c>
      <c r="F1606" s="66" t="s">
        <v>5214</v>
      </c>
      <c r="G1606" s="66">
        <v>57416674</v>
      </c>
      <c r="H1606" s="66">
        <v>0</v>
      </c>
      <c r="I1606" s="66">
        <v>0</v>
      </c>
      <c r="J1606" s="67" t="s">
        <v>24</v>
      </c>
      <c r="K1606" s="67" t="s">
        <v>25</v>
      </c>
      <c r="L1606" s="67" t="s">
        <v>143</v>
      </c>
      <c r="M1606" s="67" t="s">
        <v>204</v>
      </c>
      <c r="N1606" s="67">
        <v>400</v>
      </c>
    </row>
    <row r="1607" spans="1:14" ht="20.25" hidden="1" customHeight="1" x14ac:dyDescent="0.25">
      <c r="A1607" s="64">
        <v>1376</v>
      </c>
      <c r="B1607" s="64" t="s">
        <v>5215</v>
      </c>
      <c r="C1607" s="64" t="s">
        <v>3216</v>
      </c>
      <c r="D1607" s="64" t="s">
        <v>203</v>
      </c>
      <c r="E1607" s="65">
        <v>33245</v>
      </c>
      <c r="F1607" s="66" t="s">
        <v>5216</v>
      </c>
      <c r="G1607" s="66">
        <v>57836189</v>
      </c>
      <c r="H1607" s="66">
        <v>0</v>
      </c>
      <c r="I1607" s="66" t="s">
        <v>5217</v>
      </c>
      <c r="J1607" s="67" t="s">
        <v>24</v>
      </c>
      <c r="K1607" s="67" t="s">
        <v>25</v>
      </c>
      <c r="L1607" s="67" t="s">
        <v>146</v>
      </c>
      <c r="M1607" s="67" t="s">
        <v>380</v>
      </c>
      <c r="N1607" s="67">
        <v>600</v>
      </c>
    </row>
    <row r="1608" spans="1:14" ht="20.25" hidden="1" customHeight="1" x14ac:dyDescent="0.25">
      <c r="A1608" s="64">
        <v>2273</v>
      </c>
      <c r="B1608" s="64" t="s">
        <v>1466</v>
      </c>
      <c r="C1608" s="64" t="s">
        <v>5218</v>
      </c>
      <c r="D1608" s="64" t="s">
        <v>203</v>
      </c>
      <c r="E1608" s="65">
        <v>27417</v>
      </c>
      <c r="F1608" s="66" t="s">
        <v>5219</v>
      </c>
      <c r="G1608" s="66">
        <v>579997802</v>
      </c>
      <c r="H1608" s="66">
        <v>0</v>
      </c>
      <c r="I1608" s="66" t="s">
        <v>5220</v>
      </c>
      <c r="J1608" s="67" t="s">
        <v>24</v>
      </c>
      <c r="K1608" s="67" t="s">
        <v>25</v>
      </c>
      <c r="L1608" s="67" t="s">
        <v>146</v>
      </c>
      <c r="M1608" s="67" t="s">
        <v>380</v>
      </c>
      <c r="N1608" s="67">
        <v>600</v>
      </c>
    </row>
    <row r="1609" spans="1:14" ht="20.25" hidden="1" customHeight="1" x14ac:dyDescent="0.25">
      <c r="A1609" s="64">
        <v>3760</v>
      </c>
      <c r="B1609" s="64" t="s">
        <v>5221</v>
      </c>
      <c r="C1609" s="64" t="s">
        <v>5222</v>
      </c>
      <c r="D1609" s="64" t="s">
        <v>203</v>
      </c>
      <c r="E1609" s="65">
        <v>42530</v>
      </c>
      <c r="F1609" s="66" t="s">
        <v>5223</v>
      </c>
      <c r="G1609" s="66">
        <v>57416816</v>
      </c>
      <c r="H1609" s="66" t="s">
        <v>5224</v>
      </c>
      <c r="I1609" s="66">
        <v>0</v>
      </c>
      <c r="J1609" s="67" t="s">
        <v>3144</v>
      </c>
      <c r="K1609" s="67" t="s">
        <v>37</v>
      </c>
      <c r="L1609" s="67" t="s">
        <v>143</v>
      </c>
      <c r="M1609" s="67" t="s">
        <v>69</v>
      </c>
      <c r="N1609" s="67">
        <v>100</v>
      </c>
    </row>
    <row r="1610" spans="1:14" ht="20.25" hidden="1" customHeight="1" x14ac:dyDescent="0.25">
      <c r="A1610" s="64">
        <v>3761</v>
      </c>
      <c r="B1610" s="64" t="s">
        <v>5221</v>
      </c>
      <c r="C1610" s="64" t="s">
        <v>813</v>
      </c>
      <c r="D1610" s="64" t="s">
        <v>203</v>
      </c>
      <c r="E1610" s="65">
        <v>42530</v>
      </c>
      <c r="F1610" s="66" t="s">
        <v>5223</v>
      </c>
      <c r="G1610" s="66">
        <v>57416816</v>
      </c>
      <c r="H1610" s="66" t="s">
        <v>5225</v>
      </c>
      <c r="I1610" s="66">
        <v>0</v>
      </c>
      <c r="J1610" s="67" t="s">
        <v>3144</v>
      </c>
      <c r="K1610" s="67" t="s">
        <v>37</v>
      </c>
      <c r="L1610" s="67" t="s">
        <v>143</v>
      </c>
      <c r="M1610" s="67" t="s">
        <v>69</v>
      </c>
      <c r="N1610" s="67">
        <v>100</v>
      </c>
    </row>
    <row r="1611" spans="1:14" ht="20.25" hidden="1" customHeight="1" x14ac:dyDescent="0.25">
      <c r="A1611" s="64">
        <v>3762</v>
      </c>
      <c r="B1611" s="64" t="s">
        <v>5226</v>
      </c>
      <c r="C1611" s="64" t="s">
        <v>5227</v>
      </c>
      <c r="D1611" s="64" t="s">
        <v>203</v>
      </c>
      <c r="E1611" s="65">
        <v>40660</v>
      </c>
      <c r="F1611" s="66" t="s">
        <v>5228</v>
      </c>
      <c r="G1611" s="66">
        <v>0</v>
      </c>
      <c r="H1611" s="66" t="s">
        <v>5229</v>
      </c>
      <c r="I1611" s="66">
        <v>0</v>
      </c>
      <c r="J1611" s="67" t="s">
        <v>58</v>
      </c>
      <c r="K1611" s="67" t="s">
        <v>29</v>
      </c>
      <c r="L1611" s="67" t="s">
        <v>143</v>
      </c>
      <c r="M1611" s="67" t="s">
        <v>202</v>
      </c>
      <c r="N1611" s="67">
        <v>150</v>
      </c>
    </row>
    <row r="1612" spans="1:14" ht="20.25" hidden="1" customHeight="1" x14ac:dyDescent="0.25">
      <c r="A1612" s="64">
        <v>3763</v>
      </c>
      <c r="B1612" s="64" t="s">
        <v>5230</v>
      </c>
      <c r="C1612" s="64" t="s">
        <v>5231</v>
      </c>
      <c r="D1612" s="64" t="s">
        <v>201</v>
      </c>
      <c r="E1612" s="65">
        <v>40653</v>
      </c>
      <c r="F1612" s="66" t="s">
        <v>5232</v>
      </c>
      <c r="G1612" s="66">
        <v>0</v>
      </c>
      <c r="H1612" s="66">
        <v>0</v>
      </c>
      <c r="I1612" s="66">
        <v>0</v>
      </c>
      <c r="J1612" s="67" t="s">
        <v>58</v>
      </c>
      <c r="K1612" s="67" t="s">
        <v>29</v>
      </c>
      <c r="L1612" s="67" t="s">
        <v>143</v>
      </c>
      <c r="M1612" s="67" t="s">
        <v>202</v>
      </c>
      <c r="N1612" s="67">
        <v>150</v>
      </c>
    </row>
    <row r="1613" spans="1:14" ht="20.25" hidden="1" customHeight="1" x14ac:dyDescent="0.25">
      <c r="A1613" s="64">
        <v>2274</v>
      </c>
      <c r="B1613" s="64" t="s">
        <v>1533</v>
      </c>
      <c r="C1613" s="64" t="s">
        <v>5233</v>
      </c>
      <c r="D1613" s="64" t="s">
        <v>203</v>
      </c>
      <c r="E1613" s="65">
        <v>32559</v>
      </c>
      <c r="F1613" s="66" t="s">
        <v>1535</v>
      </c>
      <c r="G1613" s="66">
        <v>57819740</v>
      </c>
      <c r="H1613" s="66">
        <v>0</v>
      </c>
      <c r="I1613" s="66" t="s">
        <v>5234</v>
      </c>
      <c r="J1613" s="67" t="s">
        <v>41</v>
      </c>
      <c r="K1613" s="67" t="s">
        <v>62</v>
      </c>
      <c r="L1613" s="67" t="s">
        <v>143</v>
      </c>
      <c r="M1613" s="67" t="s">
        <v>205</v>
      </c>
      <c r="N1613" s="67">
        <v>600</v>
      </c>
    </row>
    <row r="1614" spans="1:14" ht="20.25" hidden="1" customHeight="1" x14ac:dyDescent="0.25">
      <c r="A1614" s="64">
        <v>3764</v>
      </c>
      <c r="B1614" s="64" t="s">
        <v>2372</v>
      </c>
      <c r="C1614" s="64" t="s">
        <v>5235</v>
      </c>
      <c r="D1614" s="64" t="s">
        <v>201</v>
      </c>
      <c r="E1614" s="65">
        <v>39372</v>
      </c>
      <c r="F1614" s="66" t="s">
        <v>5236</v>
      </c>
      <c r="G1614" s="66">
        <v>55139903</v>
      </c>
      <c r="H1614" s="66" t="s">
        <v>5237</v>
      </c>
      <c r="I1614" s="66" t="s">
        <v>5238</v>
      </c>
      <c r="J1614" s="67" t="s">
        <v>41</v>
      </c>
      <c r="K1614" s="67" t="s">
        <v>62</v>
      </c>
      <c r="L1614" s="67" t="s">
        <v>143</v>
      </c>
      <c r="M1614" s="67" t="s">
        <v>399</v>
      </c>
      <c r="N1614" s="67">
        <v>300</v>
      </c>
    </row>
    <row r="1615" spans="1:14" ht="20.25" hidden="1" customHeight="1" x14ac:dyDescent="0.25">
      <c r="A1615" s="64">
        <v>3765</v>
      </c>
      <c r="B1615" s="64" t="s">
        <v>5239</v>
      </c>
      <c r="C1615" s="64" t="s">
        <v>5240</v>
      </c>
      <c r="D1615" s="64" t="s">
        <v>201</v>
      </c>
      <c r="E1615" s="65">
        <v>39734</v>
      </c>
      <c r="F1615" s="66" t="s">
        <v>5241</v>
      </c>
      <c r="G1615" s="66">
        <v>54298198</v>
      </c>
      <c r="H1615" s="66">
        <v>0</v>
      </c>
      <c r="I1615" s="66">
        <v>0</v>
      </c>
      <c r="J1615" s="67" t="s">
        <v>41</v>
      </c>
      <c r="K1615" s="67" t="s">
        <v>62</v>
      </c>
      <c r="L1615" s="67" t="s">
        <v>143</v>
      </c>
      <c r="M1615" s="67" t="s">
        <v>175</v>
      </c>
      <c r="N1615" s="67">
        <v>200</v>
      </c>
    </row>
    <row r="1616" spans="1:14" ht="20.25" hidden="1" customHeight="1" x14ac:dyDescent="0.25">
      <c r="A1616" s="64">
        <v>3766</v>
      </c>
      <c r="B1616" s="64" t="s">
        <v>2393</v>
      </c>
      <c r="C1616" s="64" t="s">
        <v>5242</v>
      </c>
      <c r="D1616" s="64" t="s">
        <v>201</v>
      </c>
      <c r="E1616" s="65">
        <v>40746</v>
      </c>
      <c r="F1616" s="66" t="s">
        <v>5243</v>
      </c>
      <c r="G1616" s="66">
        <v>59061053</v>
      </c>
      <c r="H1616" s="66" t="s">
        <v>5244</v>
      </c>
      <c r="I1616" s="66" t="s">
        <v>5245</v>
      </c>
      <c r="J1616" s="67" t="s">
        <v>41</v>
      </c>
      <c r="K1616" s="67" t="s">
        <v>62</v>
      </c>
      <c r="L1616" s="67" t="s">
        <v>143</v>
      </c>
      <c r="M1616" s="67" t="s">
        <v>202</v>
      </c>
      <c r="N1616" s="67">
        <v>150</v>
      </c>
    </row>
    <row r="1617" spans="1:14" ht="20.25" hidden="1" customHeight="1" x14ac:dyDescent="0.25">
      <c r="A1617" s="64">
        <v>3767</v>
      </c>
      <c r="B1617" s="64" t="s">
        <v>5246</v>
      </c>
      <c r="C1617" s="64" t="s">
        <v>5247</v>
      </c>
      <c r="D1617" s="64" t="s">
        <v>203</v>
      </c>
      <c r="E1617" s="65">
        <v>39962</v>
      </c>
      <c r="F1617" s="66" t="s">
        <v>5248</v>
      </c>
      <c r="G1617" s="66">
        <v>55101203</v>
      </c>
      <c r="H1617" s="66" t="s">
        <v>5249</v>
      </c>
      <c r="I1617" s="66" t="s">
        <v>5250</v>
      </c>
      <c r="J1617" s="67" t="s">
        <v>41</v>
      </c>
      <c r="K1617" s="67" t="s">
        <v>62</v>
      </c>
      <c r="L1617" s="67" t="s">
        <v>143</v>
      </c>
      <c r="M1617" s="67" t="s">
        <v>175</v>
      </c>
      <c r="N1617" s="67">
        <v>200</v>
      </c>
    </row>
    <row r="1618" spans="1:14" ht="20.25" hidden="1" customHeight="1" x14ac:dyDescent="0.25">
      <c r="A1618" s="64">
        <v>2748</v>
      </c>
      <c r="B1618" s="64" t="s">
        <v>4651</v>
      </c>
      <c r="C1618" s="64" t="s">
        <v>5251</v>
      </c>
      <c r="D1618" s="64" t="s">
        <v>201</v>
      </c>
      <c r="E1618" s="65">
        <v>40743</v>
      </c>
      <c r="F1618" s="66" t="s">
        <v>4359</v>
      </c>
      <c r="G1618" s="66">
        <v>0</v>
      </c>
      <c r="H1618" s="66">
        <v>0</v>
      </c>
      <c r="I1618" s="66" t="s">
        <v>4347</v>
      </c>
      <c r="J1618" s="67" t="s">
        <v>58</v>
      </c>
      <c r="K1618" s="67" t="s">
        <v>29</v>
      </c>
      <c r="L1618" s="67" t="s">
        <v>143</v>
      </c>
      <c r="M1618" s="67" t="s">
        <v>202</v>
      </c>
      <c r="N1618" s="67">
        <v>150</v>
      </c>
    </row>
    <row r="1619" spans="1:14" ht="20.25" hidden="1" customHeight="1" x14ac:dyDescent="0.25">
      <c r="A1619" s="64">
        <v>3768</v>
      </c>
      <c r="B1619" s="64" t="s">
        <v>5252</v>
      </c>
      <c r="C1619" s="64" t="s">
        <v>5253</v>
      </c>
      <c r="D1619" s="64" t="s">
        <v>203</v>
      </c>
      <c r="E1619" s="65" t="s">
        <v>5254</v>
      </c>
      <c r="F1619" s="66" t="s">
        <v>4782</v>
      </c>
      <c r="G1619" s="66">
        <v>58344552</v>
      </c>
      <c r="H1619" s="66">
        <v>0</v>
      </c>
      <c r="I1619" s="66">
        <v>0</v>
      </c>
      <c r="J1619" s="67" t="s">
        <v>13</v>
      </c>
      <c r="K1619" s="67" t="s">
        <v>30</v>
      </c>
      <c r="L1619" s="67" t="s">
        <v>143</v>
      </c>
      <c r="M1619" s="67" t="s">
        <v>175</v>
      </c>
      <c r="N1619" s="67">
        <v>200</v>
      </c>
    </row>
    <row r="1620" spans="1:14" ht="20.25" hidden="1" customHeight="1" x14ac:dyDescent="0.25">
      <c r="A1620" s="64">
        <v>3769</v>
      </c>
      <c r="B1620" s="64" t="s">
        <v>5255</v>
      </c>
      <c r="C1620" s="64" t="s">
        <v>5256</v>
      </c>
      <c r="D1620" s="64" t="s">
        <v>203</v>
      </c>
      <c r="E1620" s="65">
        <v>39614</v>
      </c>
      <c r="F1620" s="66" t="s">
        <v>5257</v>
      </c>
      <c r="G1620" s="66">
        <v>54537224</v>
      </c>
      <c r="H1620" s="66">
        <v>0</v>
      </c>
      <c r="I1620" s="66" t="s">
        <v>5258</v>
      </c>
      <c r="J1620" s="67" t="s">
        <v>67</v>
      </c>
      <c r="K1620" s="67" t="s">
        <v>23</v>
      </c>
      <c r="L1620" s="67" t="s">
        <v>143</v>
      </c>
      <c r="M1620" s="67" t="s">
        <v>175</v>
      </c>
      <c r="N1620" s="67">
        <v>200</v>
      </c>
    </row>
    <row r="1621" spans="1:14" ht="20.25" hidden="1" customHeight="1" x14ac:dyDescent="0.25">
      <c r="A1621" s="64">
        <v>3770</v>
      </c>
      <c r="B1621" s="64" t="s">
        <v>5259</v>
      </c>
      <c r="C1621" s="64" t="s">
        <v>5260</v>
      </c>
      <c r="D1621" s="64" t="s">
        <v>203</v>
      </c>
      <c r="E1621" s="65">
        <v>41032</v>
      </c>
      <c r="F1621" s="66" t="s">
        <v>5261</v>
      </c>
      <c r="G1621" s="66">
        <v>57637751</v>
      </c>
      <c r="H1621" s="66">
        <v>0</v>
      </c>
      <c r="I1621" s="66">
        <v>0</v>
      </c>
      <c r="J1621" s="67" t="s">
        <v>67</v>
      </c>
      <c r="K1621" s="67" t="s">
        <v>23</v>
      </c>
      <c r="L1621" s="67" t="s">
        <v>143</v>
      </c>
      <c r="M1621" s="67" t="s">
        <v>71</v>
      </c>
      <c r="N1621" s="67">
        <v>150</v>
      </c>
    </row>
    <row r="1622" spans="1:14" ht="20.25" hidden="1" customHeight="1" x14ac:dyDescent="0.25">
      <c r="A1622" s="64">
        <v>2360</v>
      </c>
      <c r="B1622" s="64" t="s">
        <v>5262</v>
      </c>
      <c r="C1622" s="64" t="s">
        <v>5263</v>
      </c>
      <c r="D1622" s="64" t="s">
        <v>203</v>
      </c>
      <c r="E1622" s="65">
        <v>33591</v>
      </c>
      <c r="F1622" s="66" t="s">
        <v>5264</v>
      </c>
      <c r="G1622" s="66">
        <v>0</v>
      </c>
      <c r="H1622" s="66">
        <v>0</v>
      </c>
      <c r="I1622" s="66" t="s">
        <v>5265</v>
      </c>
      <c r="J1622" s="67" t="s">
        <v>3</v>
      </c>
      <c r="K1622" s="67" t="s">
        <v>26</v>
      </c>
      <c r="L1622" s="67" t="s">
        <v>143</v>
      </c>
      <c r="M1622" s="67" t="s">
        <v>204</v>
      </c>
      <c r="N1622" s="67">
        <v>400</v>
      </c>
    </row>
    <row r="1623" spans="1:14" ht="20.25" hidden="1" customHeight="1" x14ac:dyDescent="0.25">
      <c r="A1623" s="64">
        <v>2164</v>
      </c>
      <c r="B1623" s="64" t="s">
        <v>3819</v>
      </c>
      <c r="C1623" s="64" t="s">
        <v>5266</v>
      </c>
      <c r="D1623" s="64" t="s">
        <v>201</v>
      </c>
      <c r="E1623" s="65">
        <v>39639</v>
      </c>
      <c r="F1623" s="66" t="s">
        <v>3821</v>
      </c>
      <c r="G1623" s="66">
        <v>59381230</v>
      </c>
      <c r="H1623" s="66">
        <v>0</v>
      </c>
      <c r="I1623" s="66">
        <v>0</v>
      </c>
      <c r="J1623" s="67" t="s">
        <v>3</v>
      </c>
      <c r="K1623" s="67" t="s">
        <v>26</v>
      </c>
      <c r="L1623" s="67" t="s">
        <v>143</v>
      </c>
      <c r="M1623" s="67" t="s">
        <v>175</v>
      </c>
      <c r="N1623" s="67">
        <v>200</v>
      </c>
    </row>
    <row r="1624" spans="1:14" ht="20.25" hidden="1" customHeight="1" x14ac:dyDescent="0.25">
      <c r="A1624" s="64">
        <v>3771</v>
      </c>
      <c r="B1624" s="64" t="s">
        <v>1624</v>
      </c>
      <c r="C1624" s="64" t="s">
        <v>5267</v>
      </c>
      <c r="D1624" s="64" t="s">
        <v>201</v>
      </c>
      <c r="E1624" s="65">
        <v>40502</v>
      </c>
      <c r="F1624" s="66" t="s">
        <v>5268</v>
      </c>
      <c r="G1624" s="66">
        <v>59031003</v>
      </c>
      <c r="H1624" s="66">
        <v>0</v>
      </c>
      <c r="I1624" s="66">
        <v>0</v>
      </c>
      <c r="J1624" s="67" t="s">
        <v>3</v>
      </c>
      <c r="K1624" s="67" t="s">
        <v>26</v>
      </c>
      <c r="L1624" s="67" t="s">
        <v>143</v>
      </c>
      <c r="M1624" s="67" t="s">
        <v>202</v>
      </c>
      <c r="N1624" s="67">
        <v>150</v>
      </c>
    </row>
    <row r="1625" spans="1:14" ht="20.25" hidden="1" customHeight="1" x14ac:dyDescent="0.25">
      <c r="A1625" s="64">
        <v>3772</v>
      </c>
      <c r="B1625" s="64" t="s">
        <v>4150</v>
      </c>
      <c r="C1625" s="64" t="s">
        <v>5269</v>
      </c>
      <c r="D1625" s="64" t="s">
        <v>201</v>
      </c>
      <c r="E1625" s="65">
        <v>40891</v>
      </c>
      <c r="F1625" s="66" t="s">
        <v>5270</v>
      </c>
      <c r="G1625" s="66">
        <v>57576651</v>
      </c>
      <c r="H1625" s="66">
        <v>0</v>
      </c>
      <c r="I1625" s="66">
        <v>0</v>
      </c>
      <c r="J1625" s="67" t="s">
        <v>3</v>
      </c>
      <c r="K1625" s="67" t="s">
        <v>26</v>
      </c>
      <c r="L1625" s="67" t="s">
        <v>143</v>
      </c>
      <c r="M1625" s="67" t="s">
        <v>202</v>
      </c>
      <c r="N1625" s="67">
        <v>150</v>
      </c>
    </row>
    <row r="1626" spans="1:14" ht="20.25" hidden="1" customHeight="1" x14ac:dyDescent="0.25">
      <c r="A1626" s="64">
        <v>3773</v>
      </c>
      <c r="B1626" s="64" t="s">
        <v>5271</v>
      </c>
      <c r="C1626" s="64" t="s">
        <v>5272</v>
      </c>
      <c r="D1626" s="64" t="s">
        <v>201</v>
      </c>
      <c r="E1626" s="65">
        <v>40451</v>
      </c>
      <c r="F1626" s="66" t="s">
        <v>5273</v>
      </c>
      <c r="G1626" s="66">
        <v>59326194</v>
      </c>
      <c r="H1626" s="66">
        <v>0</v>
      </c>
      <c r="I1626" s="66">
        <v>0</v>
      </c>
      <c r="J1626" s="67" t="s">
        <v>3</v>
      </c>
      <c r="K1626" s="67" t="s">
        <v>26</v>
      </c>
      <c r="L1626" s="67" t="s">
        <v>143</v>
      </c>
      <c r="M1626" s="67" t="s">
        <v>202</v>
      </c>
      <c r="N1626" s="67">
        <v>150</v>
      </c>
    </row>
    <row r="1627" spans="1:14" ht="20.25" hidden="1" customHeight="1" x14ac:dyDescent="0.25">
      <c r="A1627" s="64">
        <v>3774</v>
      </c>
      <c r="B1627" s="64" t="s">
        <v>4558</v>
      </c>
      <c r="C1627" s="64" t="s">
        <v>5274</v>
      </c>
      <c r="D1627" s="64" t="s">
        <v>201</v>
      </c>
      <c r="E1627" s="65">
        <v>40068</v>
      </c>
      <c r="F1627" s="66" t="s">
        <v>5275</v>
      </c>
      <c r="G1627" s="66">
        <v>59164991</v>
      </c>
      <c r="H1627" s="66">
        <v>0</v>
      </c>
      <c r="I1627" s="66">
        <v>0</v>
      </c>
      <c r="J1627" s="67" t="s">
        <v>3</v>
      </c>
      <c r="K1627" s="67" t="s">
        <v>26</v>
      </c>
      <c r="L1627" s="67" t="s">
        <v>143</v>
      </c>
      <c r="M1627" s="67" t="s">
        <v>175</v>
      </c>
      <c r="N1627" s="67">
        <v>200</v>
      </c>
    </row>
    <row r="1628" spans="1:14" ht="20.25" hidden="1" customHeight="1" x14ac:dyDescent="0.25">
      <c r="A1628" s="64">
        <v>2457</v>
      </c>
      <c r="B1628" s="64" t="s">
        <v>1397</v>
      </c>
      <c r="C1628" s="64" t="s">
        <v>5276</v>
      </c>
      <c r="D1628" s="64" t="s">
        <v>203</v>
      </c>
      <c r="E1628" s="65">
        <v>39128</v>
      </c>
      <c r="F1628" s="66" t="s">
        <v>4297</v>
      </c>
      <c r="G1628" s="66">
        <v>55113223</v>
      </c>
      <c r="H1628" s="66">
        <v>0</v>
      </c>
      <c r="I1628" s="66">
        <v>0</v>
      </c>
      <c r="J1628" s="67" t="s">
        <v>2</v>
      </c>
      <c r="K1628" s="67" t="s">
        <v>29</v>
      </c>
      <c r="L1628" s="67" t="s">
        <v>143</v>
      </c>
      <c r="M1628" s="67" t="s">
        <v>399</v>
      </c>
      <c r="N1628" s="67">
        <v>300</v>
      </c>
    </row>
    <row r="1629" spans="1:14" ht="20.25" hidden="1" customHeight="1" x14ac:dyDescent="0.25">
      <c r="A1629" s="64">
        <v>2241</v>
      </c>
      <c r="B1629" s="64" t="s">
        <v>5277</v>
      </c>
      <c r="C1629" s="64" t="s">
        <v>5278</v>
      </c>
      <c r="D1629" s="64" t="s">
        <v>203</v>
      </c>
      <c r="E1629" s="65">
        <v>31010</v>
      </c>
      <c r="F1629" s="66" t="s">
        <v>4623</v>
      </c>
      <c r="G1629" s="66">
        <v>57330010</v>
      </c>
      <c r="H1629" s="66">
        <v>0</v>
      </c>
      <c r="I1629" s="66" t="s">
        <v>4828</v>
      </c>
      <c r="J1629" s="67" t="s">
        <v>2</v>
      </c>
      <c r="K1629" s="67" t="s">
        <v>29</v>
      </c>
      <c r="L1629" s="67" t="s">
        <v>146</v>
      </c>
      <c r="M1629" s="67" t="s">
        <v>380</v>
      </c>
      <c r="N1629" s="67">
        <v>600</v>
      </c>
    </row>
    <row r="1630" spans="1:14" ht="20.25" hidden="1" customHeight="1" x14ac:dyDescent="0.25">
      <c r="A1630" s="64">
        <v>2441</v>
      </c>
      <c r="B1630" s="64" t="s">
        <v>5279</v>
      </c>
      <c r="C1630" s="64" t="s">
        <v>5280</v>
      </c>
      <c r="D1630" s="64" t="s">
        <v>201</v>
      </c>
      <c r="E1630" s="65">
        <v>30692</v>
      </c>
      <c r="F1630" s="66" t="s">
        <v>5281</v>
      </c>
      <c r="G1630" s="66">
        <v>0</v>
      </c>
      <c r="H1630" s="66">
        <v>0</v>
      </c>
      <c r="I1630" s="66" t="s">
        <v>5282</v>
      </c>
      <c r="J1630" s="67" t="s">
        <v>2</v>
      </c>
      <c r="K1630" s="67" t="s">
        <v>29</v>
      </c>
      <c r="L1630" s="67" t="s">
        <v>142</v>
      </c>
      <c r="M1630" s="67" t="s">
        <v>380</v>
      </c>
      <c r="N1630" s="67">
        <v>600</v>
      </c>
    </row>
    <row r="1631" spans="1:14" ht="20.25" hidden="1" customHeight="1" x14ac:dyDescent="0.25">
      <c r="A1631" s="64">
        <v>3775</v>
      </c>
      <c r="B1631" s="64" t="s">
        <v>3551</v>
      </c>
      <c r="C1631" s="64" t="s">
        <v>5283</v>
      </c>
      <c r="D1631" s="64" t="s">
        <v>201</v>
      </c>
      <c r="E1631" s="65">
        <v>41001</v>
      </c>
      <c r="F1631" s="66" t="s">
        <v>5155</v>
      </c>
      <c r="G1631" s="66">
        <v>58453561</v>
      </c>
      <c r="H1631" s="66">
        <v>0</v>
      </c>
      <c r="I1631" s="66" t="s">
        <v>5284</v>
      </c>
      <c r="J1631" s="67" t="s">
        <v>2</v>
      </c>
      <c r="K1631" s="67" t="s">
        <v>29</v>
      </c>
      <c r="L1631" s="67" t="s">
        <v>143</v>
      </c>
      <c r="M1631" s="67" t="s">
        <v>71</v>
      </c>
      <c r="N1631" s="67">
        <v>150</v>
      </c>
    </row>
    <row r="1632" spans="1:14" ht="20.25" hidden="1" customHeight="1" x14ac:dyDescent="0.25">
      <c r="A1632" s="64">
        <v>3776</v>
      </c>
      <c r="B1632" s="64" t="s">
        <v>3523</v>
      </c>
      <c r="C1632" s="64" t="s">
        <v>5285</v>
      </c>
      <c r="D1632" s="64" t="s">
        <v>201</v>
      </c>
      <c r="E1632" s="65" t="s">
        <v>5286</v>
      </c>
      <c r="F1632" s="66" t="s">
        <v>5287</v>
      </c>
      <c r="G1632" s="66">
        <v>58388738</v>
      </c>
      <c r="H1632" s="66">
        <v>0</v>
      </c>
      <c r="I1632" s="66">
        <v>0</v>
      </c>
      <c r="J1632" s="67" t="s">
        <v>2</v>
      </c>
      <c r="K1632" s="67" t="s">
        <v>29</v>
      </c>
      <c r="L1632" s="67" t="s">
        <v>143</v>
      </c>
      <c r="M1632" s="67" t="s">
        <v>71</v>
      </c>
      <c r="N1632" s="67">
        <v>150</v>
      </c>
    </row>
    <row r="1633" spans="1:14" ht="20.25" hidden="1" customHeight="1" x14ac:dyDescent="0.25">
      <c r="A1633" s="64">
        <v>3777</v>
      </c>
      <c r="B1633" s="64" t="s">
        <v>1691</v>
      </c>
      <c r="C1633" s="64" t="s">
        <v>5288</v>
      </c>
      <c r="D1633" s="64" t="s">
        <v>203</v>
      </c>
      <c r="E1633" s="65">
        <v>40455</v>
      </c>
      <c r="F1633" s="66" t="s">
        <v>5289</v>
      </c>
      <c r="G1633" s="66">
        <v>57372691</v>
      </c>
      <c r="H1633" s="66">
        <v>0</v>
      </c>
      <c r="I1633" s="66" t="s">
        <v>5290</v>
      </c>
      <c r="J1633" s="67" t="s">
        <v>2</v>
      </c>
      <c r="K1633" s="67" t="s">
        <v>29</v>
      </c>
      <c r="L1633" s="67" t="s">
        <v>143</v>
      </c>
      <c r="M1633" s="67" t="s">
        <v>202</v>
      </c>
      <c r="N1633" s="67">
        <v>150</v>
      </c>
    </row>
    <row r="1634" spans="1:14" ht="20.25" hidden="1" customHeight="1" x14ac:dyDescent="0.25">
      <c r="A1634" s="64">
        <v>3778</v>
      </c>
      <c r="B1634" s="64" t="s">
        <v>5226</v>
      </c>
      <c r="C1634" s="64" t="s">
        <v>5291</v>
      </c>
      <c r="D1634" s="64" t="s">
        <v>203</v>
      </c>
      <c r="E1634" s="65" t="s">
        <v>5292</v>
      </c>
      <c r="F1634" s="66" t="s">
        <v>5293</v>
      </c>
      <c r="G1634" s="66">
        <v>54580019</v>
      </c>
      <c r="H1634" s="66">
        <v>0</v>
      </c>
      <c r="I1634" s="66">
        <v>0</v>
      </c>
      <c r="J1634" s="67" t="s">
        <v>2</v>
      </c>
      <c r="K1634" s="67" t="s">
        <v>29</v>
      </c>
      <c r="L1634" s="67" t="s">
        <v>143</v>
      </c>
      <c r="M1634" s="67" t="s">
        <v>202</v>
      </c>
      <c r="N1634" s="67">
        <v>150</v>
      </c>
    </row>
    <row r="1635" spans="1:14" ht="20.25" hidden="1" customHeight="1" x14ac:dyDescent="0.25">
      <c r="A1635" s="64">
        <v>3779</v>
      </c>
      <c r="B1635" s="64" t="s">
        <v>5294</v>
      </c>
      <c r="C1635" s="64" t="s">
        <v>5295</v>
      </c>
      <c r="D1635" s="64" t="s">
        <v>203</v>
      </c>
      <c r="E1635" s="65">
        <v>40308</v>
      </c>
      <c r="F1635" s="66" t="s">
        <v>4647</v>
      </c>
      <c r="G1635" s="66">
        <v>58561405</v>
      </c>
      <c r="H1635" s="66">
        <v>0</v>
      </c>
      <c r="I1635" s="66" t="s">
        <v>5296</v>
      </c>
      <c r="J1635" s="67" t="s">
        <v>2</v>
      </c>
      <c r="K1635" s="67" t="s">
        <v>29</v>
      </c>
      <c r="L1635" s="67" t="s">
        <v>143</v>
      </c>
      <c r="M1635" s="67" t="s">
        <v>202</v>
      </c>
      <c r="N1635" s="67">
        <v>150</v>
      </c>
    </row>
    <row r="1636" spans="1:14" ht="20.25" hidden="1" customHeight="1" x14ac:dyDescent="0.25">
      <c r="A1636" s="64">
        <v>3780</v>
      </c>
      <c r="B1636" s="64" t="s">
        <v>5297</v>
      </c>
      <c r="C1636" s="64" t="s">
        <v>5298</v>
      </c>
      <c r="D1636" s="64" t="s">
        <v>203</v>
      </c>
      <c r="E1636" s="65">
        <v>40881</v>
      </c>
      <c r="F1636" s="66" t="s">
        <v>5299</v>
      </c>
      <c r="G1636" s="66">
        <v>55143106</v>
      </c>
      <c r="H1636" s="66">
        <v>0</v>
      </c>
      <c r="I1636" s="66">
        <v>0</v>
      </c>
      <c r="J1636" s="67" t="s">
        <v>2</v>
      </c>
      <c r="K1636" s="67" t="s">
        <v>29</v>
      </c>
      <c r="L1636" s="67" t="s">
        <v>143</v>
      </c>
      <c r="M1636" s="67" t="s">
        <v>202</v>
      </c>
      <c r="N1636" s="67">
        <v>150</v>
      </c>
    </row>
    <row r="1637" spans="1:14" ht="20.25" hidden="1" customHeight="1" x14ac:dyDescent="0.25">
      <c r="A1637" s="64">
        <v>3781</v>
      </c>
      <c r="B1637" s="64" t="s">
        <v>1589</v>
      </c>
      <c r="C1637" s="64" t="s">
        <v>1213</v>
      </c>
      <c r="D1637" s="64" t="s">
        <v>203</v>
      </c>
      <c r="E1637" s="65" t="s">
        <v>5300</v>
      </c>
      <c r="F1637" s="66" t="s">
        <v>5301</v>
      </c>
      <c r="G1637" s="66">
        <v>57663991</v>
      </c>
      <c r="H1637" s="66">
        <v>0</v>
      </c>
      <c r="I1637" s="66">
        <v>0</v>
      </c>
      <c r="J1637" s="67" t="s">
        <v>2</v>
      </c>
      <c r="K1637" s="67" t="s">
        <v>29</v>
      </c>
      <c r="L1637" s="67" t="s">
        <v>143</v>
      </c>
      <c r="M1637" s="67" t="s">
        <v>202</v>
      </c>
      <c r="N1637" s="67">
        <v>150</v>
      </c>
    </row>
    <row r="1638" spans="1:14" ht="20.25" hidden="1" customHeight="1" x14ac:dyDescent="0.25">
      <c r="A1638" s="64">
        <v>3782</v>
      </c>
      <c r="B1638" s="64" t="s">
        <v>5302</v>
      </c>
      <c r="C1638" s="64" t="s">
        <v>5303</v>
      </c>
      <c r="D1638" s="64" t="s">
        <v>203</v>
      </c>
      <c r="E1638" s="65" t="s">
        <v>5304</v>
      </c>
      <c r="F1638" s="66" t="s">
        <v>4819</v>
      </c>
      <c r="G1638" s="66">
        <v>55189139</v>
      </c>
      <c r="H1638" s="66">
        <v>0</v>
      </c>
      <c r="I1638" s="66">
        <v>0</v>
      </c>
      <c r="J1638" s="67" t="s">
        <v>2</v>
      </c>
      <c r="K1638" s="67" t="s">
        <v>29</v>
      </c>
      <c r="L1638" s="67" t="s">
        <v>143</v>
      </c>
      <c r="M1638" s="67" t="s">
        <v>202</v>
      </c>
      <c r="N1638" s="67">
        <v>150</v>
      </c>
    </row>
    <row r="1639" spans="1:14" ht="20.25" hidden="1" customHeight="1" x14ac:dyDescent="0.25">
      <c r="A1639" s="64">
        <v>3783</v>
      </c>
      <c r="B1639" s="64" t="s">
        <v>1903</v>
      </c>
      <c r="C1639" s="64" t="s">
        <v>5305</v>
      </c>
      <c r="D1639" s="64" t="s">
        <v>203</v>
      </c>
      <c r="E1639" s="65" t="s">
        <v>5306</v>
      </c>
      <c r="F1639" s="66" t="s">
        <v>5307</v>
      </c>
      <c r="G1639" s="66">
        <v>54902225</v>
      </c>
      <c r="H1639" s="66">
        <v>0</v>
      </c>
      <c r="I1639" s="66">
        <v>0</v>
      </c>
      <c r="J1639" s="67" t="s">
        <v>2</v>
      </c>
      <c r="K1639" s="67" t="s">
        <v>29</v>
      </c>
      <c r="L1639" s="67" t="s">
        <v>143</v>
      </c>
      <c r="M1639" s="67" t="s">
        <v>202</v>
      </c>
      <c r="N1639" s="67">
        <v>150</v>
      </c>
    </row>
    <row r="1640" spans="1:14" ht="20.25" hidden="1" customHeight="1" x14ac:dyDescent="0.25">
      <c r="A1640" s="64">
        <v>3784</v>
      </c>
      <c r="B1640" s="64" t="s">
        <v>5308</v>
      </c>
      <c r="C1640" s="64" t="s">
        <v>5309</v>
      </c>
      <c r="D1640" s="64" t="s">
        <v>201</v>
      </c>
      <c r="E1640" s="65" t="s">
        <v>5310</v>
      </c>
      <c r="F1640" s="66" t="s">
        <v>4318</v>
      </c>
      <c r="G1640" s="66">
        <v>54814759</v>
      </c>
      <c r="H1640" s="66">
        <v>0</v>
      </c>
      <c r="I1640" s="66">
        <v>0</v>
      </c>
      <c r="J1640" s="67" t="s">
        <v>2</v>
      </c>
      <c r="K1640" s="67" t="s">
        <v>29</v>
      </c>
      <c r="L1640" s="67" t="s">
        <v>143</v>
      </c>
      <c r="M1640" s="67" t="s">
        <v>202</v>
      </c>
      <c r="N1640" s="67">
        <v>150</v>
      </c>
    </row>
    <row r="1641" spans="1:14" ht="20.25" hidden="1" customHeight="1" x14ac:dyDescent="0.25">
      <c r="A1641" s="64">
        <v>3785</v>
      </c>
      <c r="B1641" s="64" t="s">
        <v>5311</v>
      </c>
      <c r="C1641" s="64" t="s">
        <v>5312</v>
      </c>
      <c r="D1641" s="64" t="s">
        <v>201</v>
      </c>
      <c r="E1641" s="65" t="s">
        <v>5313</v>
      </c>
      <c r="F1641" s="66" t="s">
        <v>5314</v>
      </c>
      <c r="G1641" s="66">
        <v>58113409</v>
      </c>
      <c r="H1641" s="66">
        <v>0</v>
      </c>
      <c r="I1641" s="66">
        <v>0</v>
      </c>
      <c r="J1641" s="67" t="s">
        <v>2</v>
      </c>
      <c r="K1641" s="67" t="s">
        <v>29</v>
      </c>
      <c r="L1641" s="67" t="s">
        <v>143</v>
      </c>
      <c r="M1641" s="67" t="s">
        <v>202</v>
      </c>
      <c r="N1641" s="67">
        <v>150</v>
      </c>
    </row>
    <row r="1642" spans="1:14" ht="20.25" hidden="1" customHeight="1" x14ac:dyDescent="0.25">
      <c r="A1642" s="64">
        <v>3786</v>
      </c>
      <c r="B1642" s="64" t="s">
        <v>1036</v>
      </c>
      <c r="C1642" s="64" t="s">
        <v>2612</v>
      </c>
      <c r="D1642" s="64" t="s">
        <v>203</v>
      </c>
      <c r="E1642" s="65">
        <v>40300</v>
      </c>
      <c r="F1642" s="66" t="s">
        <v>5315</v>
      </c>
      <c r="G1642" s="66">
        <v>57735630</v>
      </c>
      <c r="H1642" s="66">
        <v>0</v>
      </c>
      <c r="I1642" s="66">
        <v>0</v>
      </c>
      <c r="J1642" s="67" t="s">
        <v>2</v>
      </c>
      <c r="K1642" s="67" t="s">
        <v>29</v>
      </c>
      <c r="L1642" s="67" t="s">
        <v>143</v>
      </c>
      <c r="M1642" s="67" t="s">
        <v>202</v>
      </c>
      <c r="N1642" s="67">
        <v>150</v>
      </c>
    </row>
    <row r="1643" spans="1:14" ht="20.25" hidden="1" customHeight="1" x14ac:dyDescent="0.25">
      <c r="A1643" s="64">
        <v>3787</v>
      </c>
      <c r="B1643" s="64" t="s">
        <v>3551</v>
      </c>
      <c r="C1643" s="64" t="s">
        <v>5316</v>
      </c>
      <c r="D1643" s="64" t="s">
        <v>203</v>
      </c>
      <c r="E1643" s="65">
        <v>40095</v>
      </c>
      <c r="F1643" s="66" t="s">
        <v>4819</v>
      </c>
      <c r="G1643" s="66">
        <v>0</v>
      </c>
      <c r="H1643" s="66">
        <v>0</v>
      </c>
      <c r="I1643" s="66">
        <v>0</v>
      </c>
      <c r="J1643" s="67" t="s">
        <v>2</v>
      </c>
      <c r="K1643" s="67" t="s">
        <v>29</v>
      </c>
      <c r="L1643" s="67" t="s">
        <v>143</v>
      </c>
      <c r="M1643" s="67" t="s">
        <v>175</v>
      </c>
      <c r="N1643" s="67">
        <v>200</v>
      </c>
    </row>
    <row r="1644" spans="1:14" ht="20.25" hidden="1" customHeight="1" x14ac:dyDescent="0.25">
      <c r="A1644" s="64">
        <v>3788</v>
      </c>
      <c r="B1644" s="64" t="s">
        <v>5317</v>
      </c>
      <c r="C1644" s="64" t="s">
        <v>5318</v>
      </c>
      <c r="D1644" s="64" t="s">
        <v>203</v>
      </c>
      <c r="E1644" s="65">
        <v>40001</v>
      </c>
      <c r="F1644" s="66" t="s">
        <v>5301</v>
      </c>
      <c r="G1644" s="66">
        <v>58509578</v>
      </c>
      <c r="H1644" s="66">
        <v>0</v>
      </c>
      <c r="I1644" s="66">
        <v>0</v>
      </c>
      <c r="J1644" s="67" t="s">
        <v>2</v>
      </c>
      <c r="K1644" s="67" t="s">
        <v>29</v>
      </c>
      <c r="L1644" s="67" t="s">
        <v>143</v>
      </c>
      <c r="M1644" s="67" t="s">
        <v>175</v>
      </c>
      <c r="N1644" s="67">
        <v>200</v>
      </c>
    </row>
    <row r="1645" spans="1:14" ht="20.25" hidden="1" customHeight="1" x14ac:dyDescent="0.25">
      <c r="A1645" s="64">
        <v>3789</v>
      </c>
      <c r="B1645" s="64" t="s">
        <v>4348</v>
      </c>
      <c r="C1645" s="64" t="s">
        <v>5319</v>
      </c>
      <c r="D1645" s="64" t="s">
        <v>203</v>
      </c>
      <c r="E1645" s="65" t="s">
        <v>5320</v>
      </c>
      <c r="F1645" s="66" t="s">
        <v>5321</v>
      </c>
      <c r="G1645" s="66">
        <v>58214266</v>
      </c>
      <c r="H1645" s="66">
        <v>0</v>
      </c>
      <c r="I1645" s="66">
        <v>0</v>
      </c>
      <c r="J1645" s="67" t="s">
        <v>2</v>
      </c>
      <c r="K1645" s="67" t="s">
        <v>29</v>
      </c>
      <c r="L1645" s="67" t="s">
        <v>143</v>
      </c>
      <c r="M1645" s="67" t="s">
        <v>175</v>
      </c>
      <c r="N1645" s="67">
        <v>200</v>
      </c>
    </row>
    <row r="1646" spans="1:14" ht="20.25" hidden="1" customHeight="1" x14ac:dyDescent="0.25">
      <c r="A1646" s="64">
        <v>3790</v>
      </c>
      <c r="B1646" s="64" t="s">
        <v>3949</v>
      </c>
      <c r="C1646" s="64" t="s">
        <v>5322</v>
      </c>
      <c r="D1646" s="64" t="s">
        <v>201</v>
      </c>
      <c r="E1646" s="65" t="s">
        <v>5323</v>
      </c>
      <c r="F1646" s="66" t="s">
        <v>5324</v>
      </c>
      <c r="G1646" s="66">
        <v>0</v>
      </c>
      <c r="H1646" s="66">
        <v>0</v>
      </c>
      <c r="I1646" s="66">
        <v>0</v>
      </c>
      <c r="J1646" s="67" t="s">
        <v>2</v>
      </c>
      <c r="K1646" s="67" t="s">
        <v>29</v>
      </c>
      <c r="L1646" s="67" t="s">
        <v>143</v>
      </c>
      <c r="M1646" s="67" t="s">
        <v>175</v>
      </c>
      <c r="N1646" s="67">
        <v>200</v>
      </c>
    </row>
    <row r="1647" spans="1:14" ht="20.25" hidden="1" customHeight="1" x14ac:dyDescent="0.25">
      <c r="A1647" s="64">
        <v>3791</v>
      </c>
      <c r="B1647" s="64" t="s">
        <v>5325</v>
      </c>
      <c r="C1647" s="64" t="s">
        <v>2932</v>
      </c>
      <c r="D1647" s="64" t="s">
        <v>203</v>
      </c>
      <c r="E1647" s="65" t="s">
        <v>5326</v>
      </c>
      <c r="F1647" s="66" t="s">
        <v>4647</v>
      </c>
      <c r="G1647" s="66">
        <v>57726187</v>
      </c>
      <c r="H1647" s="66">
        <v>0</v>
      </c>
      <c r="I1647" s="66">
        <v>0</v>
      </c>
      <c r="J1647" s="67" t="s">
        <v>2</v>
      </c>
      <c r="K1647" s="67" t="s">
        <v>29</v>
      </c>
      <c r="L1647" s="67" t="s">
        <v>143</v>
      </c>
      <c r="M1647" s="67" t="s">
        <v>399</v>
      </c>
      <c r="N1647" s="67">
        <v>300</v>
      </c>
    </row>
    <row r="1648" spans="1:14" ht="20.25" hidden="1" customHeight="1" x14ac:dyDescent="0.25">
      <c r="A1648" s="64">
        <v>3792</v>
      </c>
      <c r="B1648" s="64" t="s">
        <v>1476</v>
      </c>
      <c r="C1648" s="64" t="s">
        <v>3524</v>
      </c>
      <c r="D1648" s="64" t="s">
        <v>203</v>
      </c>
      <c r="E1648" s="65" t="s">
        <v>5327</v>
      </c>
      <c r="F1648" s="66" t="s">
        <v>5328</v>
      </c>
      <c r="G1648" s="66">
        <v>0</v>
      </c>
      <c r="H1648" s="66">
        <v>0</v>
      </c>
      <c r="I1648" s="66">
        <v>0</v>
      </c>
      <c r="J1648" s="67" t="s">
        <v>2</v>
      </c>
      <c r="K1648" s="67" t="s">
        <v>29</v>
      </c>
      <c r="L1648" s="67" t="s">
        <v>143</v>
      </c>
      <c r="M1648" s="67" t="s">
        <v>399</v>
      </c>
      <c r="N1648" s="67">
        <v>300</v>
      </c>
    </row>
    <row r="1649" spans="1:14" ht="20.25" hidden="1" customHeight="1" x14ac:dyDescent="0.25">
      <c r="A1649" s="64">
        <v>3793</v>
      </c>
      <c r="B1649" s="64" t="s">
        <v>5329</v>
      </c>
      <c r="C1649" s="64" t="s">
        <v>5330</v>
      </c>
      <c r="D1649" s="64" t="s">
        <v>203</v>
      </c>
      <c r="E1649" s="65">
        <v>39408</v>
      </c>
      <c r="F1649" s="66" t="s">
        <v>5331</v>
      </c>
      <c r="G1649" s="66">
        <v>0</v>
      </c>
      <c r="H1649" s="66">
        <v>0</v>
      </c>
      <c r="I1649" s="66">
        <v>0</v>
      </c>
      <c r="J1649" s="67" t="s">
        <v>4</v>
      </c>
      <c r="K1649" s="67" t="s">
        <v>26</v>
      </c>
      <c r="L1649" s="67" t="s">
        <v>143</v>
      </c>
      <c r="M1649" s="67" t="s">
        <v>399</v>
      </c>
      <c r="N1649" s="67">
        <v>300</v>
      </c>
    </row>
    <row r="1650" spans="1:14" ht="20.25" hidden="1" customHeight="1" x14ac:dyDescent="0.25">
      <c r="A1650" s="64">
        <v>3794</v>
      </c>
      <c r="B1650" s="64" t="s">
        <v>5332</v>
      </c>
      <c r="C1650" s="64" t="s">
        <v>5333</v>
      </c>
      <c r="D1650" s="64" t="s">
        <v>203</v>
      </c>
      <c r="E1650" s="65">
        <v>40410</v>
      </c>
      <c r="F1650" s="66" t="s">
        <v>5334</v>
      </c>
      <c r="G1650" s="66">
        <v>0</v>
      </c>
      <c r="H1650" s="66">
        <v>0</v>
      </c>
      <c r="I1650" s="66">
        <v>0</v>
      </c>
      <c r="J1650" s="67" t="s">
        <v>4</v>
      </c>
      <c r="K1650" s="67" t="s">
        <v>26</v>
      </c>
      <c r="L1650" s="67" t="s">
        <v>143</v>
      </c>
      <c r="M1650" s="67" t="s">
        <v>202</v>
      </c>
      <c r="N1650" s="67">
        <v>150</v>
      </c>
    </row>
    <row r="1651" spans="1:14" ht="20.25" hidden="1" customHeight="1" x14ac:dyDescent="0.25">
      <c r="A1651" s="64">
        <v>1703</v>
      </c>
      <c r="B1651" s="64" t="s">
        <v>5335</v>
      </c>
      <c r="C1651" s="64" t="s">
        <v>5336</v>
      </c>
      <c r="D1651" s="64" t="s">
        <v>201</v>
      </c>
      <c r="E1651" s="65">
        <v>38631</v>
      </c>
      <c r="F1651" s="66" t="s">
        <v>5337</v>
      </c>
      <c r="G1651" s="66">
        <v>57388674</v>
      </c>
      <c r="H1651" s="66">
        <v>0</v>
      </c>
      <c r="I1651" s="66" t="s">
        <v>5338</v>
      </c>
      <c r="J1651" s="67" t="s">
        <v>8</v>
      </c>
      <c r="K1651" s="67" t="s">
        <v>27</v>
      </c>
      <c r="L1651" s="67" t="s">
        <v>143</v>
      </c>
      <c r="M1651" s="67" t="s">
        <v>204</v>
      </c>
      <c r="N1651" s="67">
        <v>400</v>
      </c>
    </row>
    <row r="1652" spans="1:14" ht="20.25" hidden="1" customHeight="1" x14ac:dyDescent="0.25">
      <c r="A1652" s="64">
        <v>1707</v>
      </c>
      <c r="B1652" s="64" t="s">
        <v>209</v>
      </c>
      <c r="C1652" s="64" t="s">
        <v>5339</v>
      </c>
      <c r="D1652" s="64" t="s">
        <v>203</v>
      </c>
      <c r="E1652" s="65">
        <v>38025</v>
      </c>
      <c r="F1652" s="66" t="s">
        <v>5340</v>
      </c>
      <c r="G1652" s="66">
        <v>57587043</v>
      </c>
      <c r="H1652" s="66">
        <v>0</v>
      </c>
      <c r="I1652" s="66" t="s">
        <v>5341</v>
      </c>
      <c r="J1652" s="67" t="s">
        <v>8</v>
      </c>
      <c r="K1652" s="67" t="s">
        <v>27</v>
      </c>
      <c r="L1652" s="67" t="s">
        <v>143</v>
      </c>
      <c r="M1652" s="67" t="s">
        <v>204</v>
      </c>
      <c r="N1652" s="67">
        <v>400</v>
      </c>
    </row>
    <row r="1653" spans="1:14" ht="20.25" hidden="1" customHeight="1" x14ac:dyDescent="0.25">
      <c r="A1653" s="64">
        <v>3795</v>
      </c>
      <c r="B1653" s="64" t="s">
        <v>5342</v>
      </c>
      <c r="C1653" s="64" t="s">
        <v>5343</v>
      </c>
      <c r="D1653" s="64" t="s">
        <v>201</v>
      </c>
      <c r="E1653" s="65">
        <v>39561</v>
      </c>
      <c r="F1653" s="66" t="s">
        <v>5344</v>
      </c>
      <c r="G1653" s="66">
        <v>58529625</v>
      </c>
      <c r="H1653" s="66">
        <v>0</v>
      </c>
      <c r="I1653" s="66" t="s">
        <v>5345</v>
      </c>
      <c r="J1653" s="67" t="s">
        <v>67</v>
      </c>
      <c r="K1653" s="67" t="s">
        <v>23</v>
      </c>
      <c r="L1653" s="67" t="s">
        <v>143</v>
      </c>
      <c r="M1653" s="67" t="s">
        <v>175</v>
      </c>
      <c r="N1653" s="67">
        <v>200</v>
      </c>
    </row>
    <row r="1654" spans="1:14" ht="20.25" hidden="1" customHeight="1" x14ac:dyDescent="0.25">
      <c r="A1654" s="64">
        <v>3796</v>
      </c>
      <c r="B1654" s="64" t="s">
        <v>5342</v>
      </c>
      <c r="C1654" s="64" t="s">
        <v>5346</v>
      </c>
      <c r="D1654" s="64" t="s">
        <v>201</v>
      </c>
      <c r="E1654" s="65">
        <v>41057</v>
      </c>
      <c r="F1654" s="66" t="s">
        <v>5344</v>
      </c>
      <c r="G1654" s="66">
        <v>55011923</v>
      </c>
      <c r="H1654" s="66">
        <v>0</v>
      </c>
      <c r="I1654" s="66" t="s">
        <v>5345</v>
      </c>
      <c r="J1654" s="67" t="s">
        <v>67</v>
      </c>
      <c r="K1654" s="67" t="s">
        <v>23</v>
      </c>
      <c r="L1654" s="67" t="s">
        <v>143</v>
      </c>
      <c r="M1654" s="67" t="s">
        <v>71</v>
      </c>
      <c r="N1654" s="67">
        <v>150</v>
      </c>
    </row>
    <row r="1655" spans="1:14" ht="20.25" hidden="1" customHeight="1" x14ac:dyDescent="0.25">
      <c r="A1655" s="64">
        <v>3797</v>
      </c>
      <c r="B1655" s="64" t="s">
        <v>2393</v>
      </c>
      <c r="C1655" s="64" t="s">
        <v>5347</v>
      </c>
      <c r="D1655" s="64" t="s">
        <v>203</v>
      </c>
      <c r="E1655" s="65">
        <v>39247</v>
      </c>
      <c r="F1655" s="66" t="s">
        <v>5348</v>
      </c>
      <c r="G1655" s="66">
        <v>58400223</v>
      </c>
      <c r="H1655" s="66">
        <v>0</v>
      </c>
      <c r="I1655" s="66">
        <v>0</v>
      </c>
      <c r="J1655" s="67" t="s">
        <v>67</v>
      </c>
      <c r="K1655" s="67" t="s">
        <v>23</v>
      </c>
      <c r="L1655" s="67" t="s">
        <v>143</v>
      </c>
      <c r="M1655" s="67" t="s">
        <v>399</v>
      </c>
      <c r="N1655" s="67">
        <v>300</v>
      </c>
    </row>
    <row r="1656" spans="1:14" ht="20.25" hidden="1" customHeight="1" x14ac:dyDescent="0.25">
      <c r="A1656" s="64">
        <v>3798</v>
      </c>
      <c r="B1656" s="64" t="s">
        <v>5349</v>
      </c>
      <c r="C1656" s="64" t="s">
        <v>5350</v>
      </c>
      <c r="D1656" s="64" t="s">
        <v>203</v>
      </c>
      <c r="E1656" s="65" t="s">
        <v>5351</v>
      </c>
      <c r="F1656" s="66" t="s">
        <v>5352</v>
      </c>
      <c r="G1656" s="66">
        <v>52575633</v>
      </c>
      <c r="H1656" s="66">
        <v>0</v>
      </c>
      <c r="I1656" s="66">
        <v>0</v>
      </c>
      <c r="J1656" s="67" t="s">
        <v>13</v>
      </c>
      <c r="K1656" s="67" t="s">
        <v>30</v>
      </c>
      <c r="L1656" s="67" t="s">
        <v>143</v>
      </c>
      <c r="M1656" s="67" t="s">
        <v>204</v>
      </c>
      <c r="N1656" s="67">
        <v>400</v>
      </c>
    </row>
    <row r="1657" spans="1:14" ht="20.25" hidden="1" customHeight="1" x14ac:dyDescent="0.25">
      <c r="A1657" s="64">
        <v>3799</v>
      </c>
      <c r="B1657" s="64" t="s">
        <v>5353</v>
      </c>
      <c r="C1657" s="64" t="s">
        <v>1313</v>
      </c>
      <c r="D1657" s="64" t="s">
        <v>201</v>
      </c>
      <c r="E1657" s="65">
        <v>39978</v>
      </c>
      <c r="F1657" s="66" t="s">
        <v>5354</v>
      </c>
      <c r="G1657" s="66">
        <v>0</v>
      </c>
      <c r="H1657" s="66">
        <v>0</v>
      </c>
      <c r="I1657" s="66" t="s">
        <v>5355</v>
      </c>
      <c r="J1657" s="67" t="s">
        <v>58</v>
      </c>
      <c r="K1657" s="67" t="s">
        <v>29</v>
      </c>
      <c r="L1657" s="67" t="s">
        <v>143</v>
      </c>
      <c r="M1657" s="67" t="s">
        <v>175</v>
      </c>
      <c r="N1657" s="67">
        <v>200</v>
      </c>
    </row>
    <row r="1658" spans="1:14" ht="20.25" hidden="1" customHeight="1" x14ac:dyDescent="0.25">
      <c r="A1658" s="64">
        <v>3800</v>
      </c>
      <c r="B1658" s="64" t="s">
        <v>5356</v>
      </c>
      <c r="C1658" s="64" t="s">
        <v>5357</v>
      </c>
      <c r="D1658" s="64" t="s">
        <v>203</v>
      </c>
      <c r="E1658" s="65">
        <v>39806</v>
      </c>
      <c r="F1658" s="66" t="s">
        <v>5358</v>
      </c>
      <c r="G1658" s="66">
        <v>0</v>
      </c>
      <c r="H1658" s="66">
        <v>0</v>
      </c>
      <c r="I1658" s="66">
        <v>0</v>
      </c>
      <c r="J1658" s="67" t="s">
        <v>1225</v>
      </c>
      <c r="K1658" s="67" t="s">
        <v>33</v>
      </c>
      <c r="L1658" s="67" t="s">
        <v>143</v>
      </c>
      <c r="M1658" s="67" t="s">
        <v>175</v>
      </c>
      <c r="N1658" s="67">
        <v>200</v>
      </c>
    </row>
    <row r="1659" spans="1:14" ht="20.25" hidden="1" customHeight="1" x14ac:dyDescent="0.25">
      <c r="A1659" s="64">
        <v>3801</v>
      </c>
      <c r="B1659" s="64" t="s">
        <v>5359</v>
      </c>
      <c r="C1659" s="64" t="s">
        <v>5360</v>
      </c>
      <c r="D1659" s="64" t="s">
        <v>203</v>
      </c>
      <c r="E1659" s="65">
        <v>39955</v>
      </c>
      <c r="F1659" s="66" t="s">
        <v>5361</v>
      </c>
      <c r="G1659" s="66">
        <v>0</v>
      </c>
      <c r="H1659" s="66">
        <v>0</v>
      </c>
      <c r="I1659" s="66">
        <v>0</v>
      </c>
      <c r="J1659" s="67" t="s">
        <v>1225</v>
      </c>
      <c r="K1659" s="67" t="s">
        <v>33</v>
      </c>
      <c r="L1659" s="67" t="s">
        <v>143</v>
      </c>
      <c r="M1659" s="67" t="s">
        <v>175</v>
      </c>
      <c r="N1659" s="67">
        <v>200</v>
      </c>
    </row>
    <row r="1660" spans="1:14" ht="20.25" hidden="1" customHeight="1" x14ac:dyDescent="0.25">
      <c r="A1660" s="64">
        <v>3802</v>
      </c>
      <c r="B1660" s="64" t="s">
        <v>2727</v>
      </c>
      <c r="C1660" s="64" t="s">
        <v>396</v>
      </c>
      <c r="D1660" s="64" t="s">
        <v>203</v>
      </c>
      <c r="E1660" s="65">
        <v>39967</v>
      </c>
      <c r="F1660" s="66" t="s">
        <v>5362</v>
      </c>
      <c r="G1660" s="66">
        <v>0</v>
      </c>
      <c r="H1660" s="66">
        <v>0</v>
      </c>
      <c r="I1660" s="66">
        <v>0</v>
      </c>
      <c r="J1660" s="67" t="s">
        <v>1225</v>
      </c>
      <c r="K1660" s="67" t="s">
        <v>33</v>
      </c>
      <c r="L1660" s="67" t="s">
        <v>143</v>
      </c>
      <c r="M1660" s="67" t="s">
        <v>175</v>
      </c>
      <c r="N1660" s="67">
        <v>200</v>
      </c>
    </row>
    <row r="1661" spans="1:14" ht="20.25" hidden="1" customHeight="1" x14ac:dyDescent="0.25">
      <c r="A1661" s="64">
        <v>3803</v>
      </c>
      <c r="B1661" s="64" t="s">
        <v>5363</v>
      </c>
      <c r="C1661" s="64" t="s">
        <v>5364</v>
      </c>
      <c r="D1661" s="64" t="s">
        <v>203</v>
      </c>
      <c r="E1661" s="65">
        <v>39832</v>
      </c>
      <c r="F1661" s="66" t="s">
        <v>5365</v>
      </c>
      <c r="G1661" s="66">
        <v>0</v>
      </c>
      <c r="H1661" s="66">
        <v>0</v>
      </c>
      <c r="I1661" s="66">
        <v>0</v>
      </c>
      <c r="J1661" s="67" t="s">
        <v>1225</v>
      </c>
      <c r="K1661" s="67" t="s">
        <v>33</v>
      </c>
      <c r="L1661" s="67" t="s">
        <v>143</v>
      </c>
      <c r="M1661" s="67" t="s">
        <v>175</v>
      </c>
      <c r="N1661" s="67">
        <v>200</v>
      </c>
    </row>
    <row r="1662" spans="1:14" ht="20.25" hidden="1" customHeight="1" x14ac:dyDescent="0.25">
      <c r="A1662" s="64">
        <v>3804</v>
      </c>
      <c r="B1662" s="64" t="s">
        <v>5366</v>
      </c>
      <c r="C1662" s="64" t="s">
        <v>5367</v>
      </c>
      <c r="D1662" s="64" t="s">
        <v>203</v>
      </c>
      <c r="E1662" s="65">
        <v>39699</v>
      </c>
      <c r="F1662" s="66" t="s">
        <v>5368</v>
      </c>
      <c r="G1662" s="66">
        <v>0</v>
      </c>
      <c r="H1662" s="66">
        <v>0</v>
      </c>
      <c r="I1662" s="66">
        <v>0</v>
      </c>
      <c r="J1662" s="67" t="s">
        <v>1225</v>
      </c>
      <c r="K1662" s="67" t="s">
        <v>33</v>
      </c>
      <c r="L1662" s="67" t="s">
        <v>143</v>
      </c>
      <c r="M1662" s="67" t="s">
        <v>175</v>
      </c>
      <c r="N1662" s="67">
        <v>200</v>
      </c>
    </row>
    <row r="1663" spans="1:14" ht="20.25" hidden="1" customHeight="1" x14ac:dyDescent="0.25">
      <c r="A1663" s="64">
        <v>3805</v>
      </c>
      <c r="B1663" s="64" t="s">
        <v>5369</v>
      </c>
      <c r="C1663" s="64" t="s">
        <v>5370</v>
      </c>
      <c r="D1663" s="64" t="s">
        <v>203</v>
      </c>
      <c r="E1663" s="65">
        <v>40117</v>
      </c>
      <c r="F1663" s="66" t="s">
        <v>5371</v>
      </c>
      <c r="G1663" s="66">
        <v>0</v>
      </c>
      <c r="H1663" s="66">
        <v>0</v>
      </c>
      <c r="I1663" s="66">
        <v>0</v>
      </c>
      <c r="J1663" s="67" t="s">
        <v>1225</v>
      </c>
      <c r="K1663" s="67" t="s">
        <v>33</v>
      </c>
      <c r="L1663" s="67" t="s">
        <v>143</v>
      </c>
      <c r="M1663" s="67" t="s">
        <v>175</v>
      </c>
      <c r="N1663" s="67">
        <v>200</v>
      </c>
    </row>
    <row r="1664" spans="1:14" ht="20.25" hidden="1" customHeight="1" x14ac:dyDescent="0.25">
      <c r="A1664" s="64">
        <v>3806</v>
      </c>
      <c r="B1664" s="64" t="s">
        <v>5372</v>
      </c>
      <c r="C1664" s="64" t="s">
        <v>670</v>
      </c>
      <c r="D1664" s="64" t="s">
        <v>203</v>
      </c>
      <c r="E1664" s="65">
        <v>39916</v>
      </c>
      <c r="F1664" s="66" t="s">
        <v>5373</v>
      </c>
      <c r="G1664" s="66">
        <v>0</v>
      </c>
      <c r="H1664" s="66">
        <v>0</v>
      </c>
      <c r="I1664" s="66">
        <v>0</v>
      </c>
      <c r="J1664" s="67" t="s">
        <v>1225</v>
      </c>
      <c r="K1664" s="67" t="s">
        <v>33</v>
      </c>
      <c r="L1664" s="67" t="s">
        <v>143</v>
      </c>
      <c r="M1664" s="67" t="s">
        <v>175</v>
      </c>
      <c r="N1664" s="67">
        <v>200</v>
      </c>
    </row>
    <row r="1665" spans="1:14" ht="20.25" hidden="1" customHeight="1" x14ac:dyDescent="0.25">
      <c r="A1665" s="64">
        <v>2240</v>
      </c>
      <c r="B1665" s="64" t="s">
        <v>1589</v>
      </c>
      <c r="C1665" s="64" t="s">
        <v>5374</v>
      </c>
      <c r="D1665" s="64" t="s">
        <v>201</v>
      </c>
      <c r="E1665" s="65">
        <v>28890</v>
      </c>
      <c r="F1665" s="66" t="s">
        <v>4297</v>
      </c>
      <c r="G1665" s="66">
        <v>58757253</v>
      </c>
      <c r="H1665" s="66" t="s">
        <v>5375</v>
      </c>
      <c r="I1665" s="66" t="s">
        <v>5376</v>
      </c>
      <c r="J1665" s="67" t="s">
        <v>2</v>
      </c>
      <c r="K1665" s="67" t="s">
        <v>29</v>
      </c>
      <c r="L1665" s="67" t="s">
        <v>146</v>
      </c>
      <c r="M1665" s="67" t="s">
        <v>380</v>
      </c>
      <c r="N1665" s="67">
        <v>600</v>
      </c>
    </row>
    <row r="1666" spans="1:14" ht="20.25" hidden="1" customHeight="1" x14ac:dyDescent="0.25">
      <c r="A1666" s="64">
        <v>2245</v>
      </c>
      <c r="B1666" s="64" t="s">
        <v>5277</v>
      </c>
      <c r="C1666" s="64" t="s">
        <v>5377</v>
      </c>
      <c r="D1666" s="64" t="s">
        <v>203</v>
      </c>
      <c r="E1666" s="65">
        <v>30057</v>
      </c>
      <c r="F1666" s="66" t="s">
        <v>4623</v>
      </c>
      <c r="G1666" s="66">
        <v>58066156</v>
      </c>
      <c r="H1666" s="66" t="s">
        <v>5378</v>
      </c>
      <c r="I1666" s="66" t="s">
        <v>5379</v>
      </c>
      <c r="J1666" s="67" t="s">
        <v>2</v>
      </c>
      <c r="K1666" s="67" t="s">
        <v>29</v>
      </c>
      <c r="L1666" s="67" t="s">
        <v>146</v>
      </c>
      <c r="M1666" s="67" t="s">
        <v>380</v>
      </c>
      <c r="N1666" s="67">
        <v>600</v>
      </c>
    </row>
    <row r="1667" spans="1:14" ht="20.25" hidden="1" customHeight="1" x14ac:dyDescent="0.25">
      <c r="A1667" s="64">
        <v>3807</v>
      </c>
      <c r="B1667" s="64" t="s">
        <v>5380</v>
      </c>
      <c r="C1667" s="64" t="s">
        <v>1154</v>
      </c>
      <c r="D1667" s="64" t="s">
        <v>203</v>
      </c>
      <c r="E1667" s="65">
        <v>0</v>
      </c>
      <c r="F1667" s="66" t="s">
        <v>5381</v>
      </c>
      <c r="G1667" s="66">
        <v>0</v>
      </c>
      <c r="H1667" s="66">
        <v>0</v>
      </c>
      <c r="I1667" s="66">
        <v>0</v>
      </c>
      <c r="J1667" s="67" t="s">
        <v>57</v>
      </c>
      <c r="K1667" s="67" t="s">
        <v>23</v>
      </c>
      <c r="L1667" s="67" t="s">
        <v>142</v>
      </c>
      <c r="M1667" s="67" t="s">
        <v>1211</v>
      </c>
      <c r="N1667" s="67">
        <v>600</v>
      </c>
    </row>
    <row r="1668" spans="1:14" ht="20.25" hidden="1" customHeight="1" x14ac:dyDescent="0.25">
      <c r="A1668" s="64">
        <v>1339</v>
      </c>
      <c r="B1668" s="64" t="s">
        <v>5382</v>
      </c>
      <c r="C1668" s="64" t="s">
        <v>2066</v>
      </c>
      <c r="D1668" s="64" t="s">
        <v>203</v>
      </c>
      <c r="E1668" s="65">
        <v>21530</v>
      </c>
      <c r="F1668" s="66" t="s">
        <v>5383</v>
      </c>
      <c r="G1668" s="66">
        <v>57336483</v>
      </c>
      <c r="H1668" s="66">
        <v>0</v>
      </c>
      <c r="I1668" s="66" t="s">
        <v>5384</v>
      </c>
      <c r="J1668" s="67" t="s">
        <v>24</v>
      </c>
      <c r="K1668" s="67" t="s">
        <v>25</v>
      </c>
      <c r="L1668" s="67" t="s">
        <v>144</v>
      </c>
      <c r="M1668" s="67" t="s">
        <v>380</v>
      </c>
      <c r="N1668" s="67">
        <v>2500</v>
      </c>
    </row>
    <row r="1669" spans="1:14" ht="20.25" hidden="1" customHeight="1" x14ac:dyDescent="0.25">
      <c r="A1669" s="64">
        <v>3808</v>
      </c>
      <c r="B1669" s="64" t="s">
        <v>5385</v>
      </c>
      <c r="C1669" s="64" t="s">
        <v>5386</v>
      </c>
      <c r="D1669" s="64" t="s">
        <v>203</v>
      </c>
      <c r="E1669" s="65">
        <v>24282</v>
      </c>
      <c r="F1669" s="66" t="s">
        <v>2511</v>
      </c>
      <c r="G1669" s="66" t="s">
        <v>5387</v>
      </c>
      <c r="H1669" s="66">
        <v>0</v>
      </c>
      <c r="I1669" s="66" t="s">
        <v>5388</v>
      </c>
      <c r="J1669" s="67" t="s">
        <v>65</v>
      </c>
      <c r="K1669" s="67" t="s">
        <v>35</v>
      </c>
      <c r="L1669" s="67" t="s">
        <v>142</v>
      </c>
      <c r="M1669" s="67" t="s">
        <v>1211</v>
      </c>
      <c r="N1669" s="67">
        <v>600</v>
      </c>
    </row>
    <row r="1670" spans="1:14" ht="20.25" hidden="1" customHeight="1" x14ac:dyDescent="0.25">
      <c r="A1670" s="64">
        <v>3809</v>
      </c>
      <c r="B1670" s="64" t="s">
        <v>5389</v>
      </c>
      <c r="C1670" s="64" t="s">
        <v>5390</v>
      </c>
      <c r="D1670" s="64" t="s">
        <v>203</v>
      </c>
      <c r="E1670" s="65" t="s">
        <v>5391</v>
      </c>
      <c r="F1670" s="66" t="s">
        <v>1366</v>
      </c>
      <c r="G1670" s="66">
        <v>54550537</v>
      </c>
      <c r="H1670" s="66">
        <v>0</v>
      </c>
      <c r="I1670" s="66" t="s">
        <v>5392</v>
      </c>
      <c r="J1670" s="67" t="s">
        <v>24</v>
      </c>
      <c r="K1670" s="67" t="s">
        <v>25</v>
      </c>
      <c r="L1670" s="67" t="s">
        <v>143</v>
      </c>
      <c r="M1670" s="67" t="s">
        <v>399</v>
      </c>
      <c r="N1670" s="67">
        <v>300</v>
      </c>
    </row>
    <row r="1671" spans="1:14" ht="20.25" hidden="1" customHeight="1" x14ac:dyDescent="0.25">
      <c r="A1671" s="64">
        <v>3810</v>
      </c>
      <c r="B1671" s="64" t="s">
        <v>1259</v>
      </c>
      <c r="C1671" s="64" t="s">
        <v>5393</v>
      </c>
      <c r="D1671" s="64" t="s">
        <v>203</v>
      </c>
      <c r="E1671" s="65" t="s">
        <v>5394</v>
      </c>
      <c r="F1671" s="66" t="s">
        <v>5395</v>
      </c>
      <c r="G1671" s="66">
        <v>57825581</v>
      </c>
      <c r="H1671" s="66">
        <v>0</v>
      </c>
      <c r="I1671" s="66" t="s">
        <v>5396</v>
      </c>
      <c r="J1671" s="67" t="s">
        <v>24</v>
      </c>
      <c r="K1671" s="67" t="s">
        <v>25</v>
      </c>
      <c r="L1671" s="67" t="s">
        <v>143</v>
      </c>
      <c r="M1671" s="67" t="s">
        <v>399</v>
      </c>
      <c r="N1671" s="67">
        <v>300</v>
      </c>
    </row>
    <row r="1672" spans="1:14" ht="20.25" hidden="1" customHeight="1" x14ac:dyDescent="0.25">
      <c r="A1672" s="64">
        <v>3811</v>
      </c>
      <c r="B1672" s="64" t="s">
        <v>5397</v>
      </c>
      <c r="C1672" s="64" t="s">
        <v>5398</v>
      </c>
      <c r="D1672" s="64" t="s">
        <v>203</v>
      </c>
      <c r="E1672" s="65">
        <v>38784</v>
      </c>
      <c r="F1672" s="66" t="s">
        <v>5399</v>
      </c>
      <c r="G1672" s="66">
        <v>57334551</v>
      </c>
      <c r="H1672" s="66">
        <v>0</v>
      </c>
      <c r="I1672" s="66" t="s">
        <v>5400</v>
      </c>
      <c r="J1672" s="67" t="s">
        <v>24</v>
      </c>
      <c r="K1672" s="67" t="s">
        <v>25</v>
      </c>
      <c r="L1672" s="67" t="s">
        <v>143</v>
      </c>
      <c r="M1672" s="67" t="s">
        <v>399</v>
      </c>
      <c r="N1672" s="67">
        <v>300</v>
      </c>
    </row>
    <row r="1673" spans="1:14" ht="20.25" hidden="1" customHeight="1" x14ac:dyDescent="0.25">
      <c r="A1673" s="64">
        <v>3812</v>
      </c>
      <c r="B1673" s="64" t="s">
        <v>5401</v>
      </c>
      <c r="C1673" s="64" t="s">
        <v>5402</v>
      </c>
      <c r="D1673" s="64" t="s">
        <v>203</v>
      </c>
      <c r="E1673" s="65" t="s">
        <v>5403</v>
      </c>
      <c r="F1673" s="66" t="s">
        <v>5404</v>
      </c>
      <c r="G1673" s="66">
        <v>57130169</v>
      </c>
      <c r="H1673" s="66">
        <v>0</v>
      </c>
      <c r="I1673" s="66" t="s">
        <v>5405</v>
      </c>
      <c r="J1673" s="67" t="s">
        <v>24</v>
      </c>
      <c r="K1673" s="67" t="s">
        <v>25</v>
      </c>
      <c r="L1673" s="67" t="s">
        <v>143</v>
      </c>
      <c r="M1673" s="67" t="s">
        <v>399</v>
      </c>
      <c r="N1673" s="67">
        <v>300</v>
      </c>
    </row>
    <row r="1674" spans="1:14" ht="20.25" hidden="1" customHeight="1" x14ac:dyDescent="0.25">
      <c r="A1674" s="64">
        <v>3813</v>
      </c>
      <c r="B1674" s="64" t="s">
        <v>888</v>
      </c>
      <c r="C1674" s="64" t="s">
        <v>5406</v>
      </c>
      <c r="D1674" s="64" t="s">
        <v>201</v>
      </c>
      <c r="E1674" s="65" t="s">
        <v>5407</v>
      </c>
      <c r="F1674" s="66" t="s">
        <v>5408</v>
      </c>
      <c r="G1674" s="66">
        <v>57761063</v>
      </c>
      <c r="H1674" s="66">
        <v>0</v>
      </c>
      <c r="I1674" s="66" t="s">
        <v>5409</v>
      </c>
      <c r="J1674" s="67" t="s">
        <v>24</v>
      </c>
      <c r="K1674" s="67" t="s">
        <v>25</v>
      </c>
      <c r="L1674" s="67" t="s">
        <v>143</v>
      </c>
      <c r="M1674" s="67" t="s">
        <v>202</v>
      </c>
      <c r="N1674" s="67">
        <v>150</v>
      </c>
    </row>
    <row r="1675" spans="1:14" ht="20.25" hidden="1" customHeight="1" x14ac:dyDescent="0.25">
      <c r="A1675" s="64">
        <v>3814</v>
      </c>
      <c r="B1675" s="64" t="s">
        <v>5410</v>
      </c>
      <c r="C1675" s="64" t="s">
        <v>5411</v>
      </c>
      <c r="D1675" s="64" t="s">
        <v>203</v>
      </c>
      <c r="E1675" s="65" t="s">
        <v>5412</v>
      </c>
      <c r="F1675" s="66" t="s">
        <v>5413</v>
      </c>
      <c r="G1675" s="66">
        <v>57706943</v>
      </c>
      <c r="H1675" s="66">
        <v>0</v>
      </c>
      <c r="I1675" s="66" t="s">
        <v>5414</v>
      </c>
      <c r="J1675" s="67" t="s">
        <v>24</v>
      </c>
      <c r="K1675" s="67" t="s">
        <v>25</v>
      </c>
      <c r="L1675" s="67" t="s">
        <v>143</v>
      </c>
      <c r="M1675" s="67" t="s">
        <v>175</v>
      </c>
      <c r="N1675" s="67">
        <v>200</v>
      </c>
    </row>
    <row r="1676" spans="1:14" ht="20.25" hidden="1" customHeight="1" x14ac:dyDescent="0.25">
      <c r="A1676" s="64">
        <v>3815</v>
      </c>
      <c r="B1676" s="64" t="s">
        <v>5415</v>
      </c>
      <c r="C1676" s="64" t="s">
        <v>3801</v>
      </c>
      <c r="D1676" s="64" t="s">
        <v>203</v>
      </c>
      <c r="E1676" s="65" t="s">
        <v>5416</v>
      </c>
      <c r="F1676" s="66" t="s">
        <v>5417</v>
      </c>
      <c r="G1676" s="66">
        <v>57919236</v>
      </c>
      <c r="H1676" s="66">
        <v>0</v>
      </c>
      <c r="I1676" s="66" t="s">
        <v>5418</v>
      </c>
      <c r="J1676" s="67" t="s">
        <v>24</v>
      </c>
      <c r="K1676" s="67" t="s">
        <v>25</v>
      </c>
      <c r="L1676" s="67" t="s">
        <v>143</v>
      </c>
      <c r="M1676" s="67" t="s">
        <v>202</v>
      </c>
      <c r="N1676" s="67">
        <v>150</v>
      </c>
    </row>
    <row r="1677" spans="1:14" ht="20.25" hidden="1" customHeight="1" x14ac:dyDescent="0.25">
      <c r="A1677" s="64">
        <v>3816</v>
      </c>
      <c r="B1677" s="64" t="s">
        <v>5369</v>
      </c>
      <c r="C1677" s="64" t="s">
        <v>5419</v>
      </c>
      <c r="D1677" s="64" t="s">
        <v>201</v>
      </c>
      <c r="E1677" s="65">
        <v>35321</v>
      </c>
      <c r="F1677" s="66" t="s">
        <v>5420</v>
      </c>
      <c r="G1677" s="66">
        <v>57746069</v>
      </c>
      <c r="H1677" s="66" t="s">
        <v>5421</v>
      </c>
      <c r="I1677" s="66" t="s">
        <v>3139</v>
      </c>
      <c r="J1677" s="67" t="s">
        <v>40</v>
      </c>
      <c r="K1677" s="67" t="s">
        <v>39</v>
      </c>
      <c r="L1677" s="67" t="s">
        <v>143</v>
      </c>
      <c r="M1677" s="67" t="s">
        <v>204</v>
      </c>
      <c r="N1677" s="67">
        <v>400</v>
      </c>
    </row>
    <row r="1678" spans="1:14" ht="20.25" hidden="1" customHeight="1" x14ac:dyDescent="0.25">
      <c r="A1678" s="64">
        <v>1640</v>
      </c>
      <c r="B1678" s="64" t="s">
        <v>612</v>
      </c>
      <c r="C1678" s="64" t="s">
        <v>5422</v>
      </c>
      <c r="D1678" s="64" t="s">
        <v>201</v>
      </c>
      <c r="E1678" s="65">
        <v>41067</v>
      </c>
      <c r="F1678" s="66" t="s">
        <v>5423</v>
      </c>
      <c r="G1678" s="66">
        <v>57509692</v>
      </c>
      <c r="H1678" s="66">
        <v>0</v>
      </c>
      <c r="I1678" s="66">
        <v>0</v>
      </c>
      <c r="J1678" s="67" t="s">
        <v>67</v>
      </c>
      <c r="K1678" s="67" t="s">
        <v>23</v>
      </c>
      <c r="L1678" s="67" t="s">
        <v>143</v>
      </c>
      <c r="M1678" s="67" t="s">
        <v>71</v>
      </c>
      <c r="N1678" s="67">
        <v>150</v>
      </c>
    </row>
    <row r="1679" spans="1:14" ht="20.25" hidden="1" customHeight="1" x14ac:dyDescent="0.25">
      <c r="A1679" s="64">
        <v>3817</v>
      </c>
      <c r="B1679" s="64" t="s">
        <v>1205</v>
      </c>
      <c r="C1679" s="64" t="s">
        <v>5424</v>
      </c>
      <c r="D1679" s="64" t="s">
        <v>203</v>
      </c>
      <c r="E1679" s="65">
        <v>40026</v>
      </c>
      <c r="F1679" s="66" t="s">
        <v>5425</v>
      </c>
      <c r="G1679" s="66">
        <v>59789523</v>
      </c>
      <c r="H1679" s="66">
        <v>0</v>
      </c>
      <c r="I1679" s="66" t="s">
        <v>5426</v>
      </c>
      <c r="J1679" s="67" t="s">
        <v>67</v>
      </c>
      <c r="K1679" s="67" t="s">
        <v>23</v>
      </c>
      <c r="L1679" s="67" t="s">
        <v>143</v>
      </c>
      <c r="M1679" s="67" t="s">
        <v>175</v>
      </c>
      <c r="N1679" s="67">
        <v>200</v>
      </c>
    </row>
    <row r="1680" spans="1:14" ht="20.25" hidden="1" customHeight="1" x14ac:dyDescent="0.25">
      <c r="A1680" s="64">
        <v>3818</v>
      </c>
      <c r="B1680" s="64" t="s">
        <v>5427</v>
      </c>
      <c r="C1680" s="64" t="s">
        <v>5428</v>
      </c>
      <c r="D1680" s="64" t="s">
        <v>201</v>
      </c>
      <c r="E1680" s="65">
        <v>31237</v>
      </c>
      <c r="F1680" s="66" t="s">
        <v>5429</v>
      </c>
      <c r="G1680" s="66" t="s">
        <v>5430</v>
      </c>
      <c r="H1680" s="66">
        <v>0</v>
      </c>
      <c r="I1680" s="66" t="s">
        <v>5431</v>
      </c>
      <c r="J1680" s="67" t="s">
        <v>13</v>
      </c>
      <c r="K1680" s="67" t="s">
        <v>30</v>
      </c>
      <c r="L1680" s="67" t="s">
        <v>143</v>
      </c>
      <c r="M1680" s="67" t="s">
        <v>205</v>
      </c>
      <c r="N1680" s="67">
        <v>600</v>
      </c>
    </row>
    <row r="1681" spans="1:14" ht="20.25" hidden="1" customHeight="1" x14ac:dyDescent="0.25">
      <c r="A1681" s="64">
        <v>2516</v>
      </c>
      <c r="B1681" s="64" t="s">
        <v>5432</v>
      </c>
      <c r="C1681" s="64" t="s">
        <v>5433</v>
      </c>
      <c r="D1681" s="64" t="s">
        <v>201</v>
      </c>
      <c r="E1681" s="65">
        <v>40253</v>
      </c>
      <c r="F1681" s="66" t="s">
        <v>5434</v>
      </c>
      <c r="G1681" s="66">
        <v>57393206</v>
      </c>
      <c r="H1681" s="66" t="s">
        <v>5435</v>
      </c>
      <c r="I1681" s="66" t="s">
        <v>5436</v>
      </c>
      <c r="J1681" s="67" t="s">
        <v>64</v>
      </c>
      <c r="K1681" s="67" t="s">
        <v>23</v>
      </c>
      <c r="L1681" s="67" t="s">
        <v>143</v>
      </c>
      <c r="M1681" s="67" t="s">
        <v>202</v>
      </c>
      <c r="N1681" s="67">
        <v>150</v>
      </c>
    </row>
    <row r="1682" spans="1:14" ht="20.25" hidden="1" customHeight="1" x14ac:dyDescent="0.25">
      <c r="A1682" s="64">
        <v>3819</v>
      </c>
      <c r="B1682" s="64" t="s">
        <v>2495</v>
      </c>
      <c r="C1682" s="64" t="s">
        <v>5437</v>
      </c>
      <c r="D1682" s="64" t="s">
        <v>201</v>
      </c>
      <c r="E1682" s="65">
        <v>40736</v>
      </c>
      <c r="F1682" s="66" t="s">
        <v>5438</v>
      </c>
      <c r="G1682" s="66">
        <v>0</v>
      </c>
      <c r="H1682" s="66">
        <v>0</v>
      </c>
      <c r="I1682" s="66" t="s">
        <v>4447</v>
      </c>
      <c r="J1682" s="67" t="s">
        <v>64</v>
      </c>
      <c r="K1682" s="67" t="s">
        <v>23</v>
      </c>
      <c r="L1682" s="67" t="s">
        <v>143</v>
      </c>
      <c r="M1682" s="67" t="s">
        <v>202</v>
      </c>
      <c r="N1682" s="67">
        <v>150</v>
      </c>
    </row>
    <row r="1683" spans="1:14" ht="20.25" hidden="1" customHeight="1" x14ac:dyDescent="0.25">
      <c r="A1683" s="64">
        <v>3820</v>
      </c>
      <c r="B1683" s="64" t="s">
        <v>5439</v>
      </c>
      <c r="C1683" s="64" t="s">
        <v>5440</v>
      </c>
      <c r="D1683" s="64" t="s">
        <v>201</v>
      </c>
      <c r="E1683" s="65">
        <v>42063</v>
      </c>
      <c r="F1683" s="66" t="s">
        <v>5441</v>
      </c>
      <c r="G1683" s="66">
        <v>0</v>
      </c>
      <c r="H1683" s="66">
        <v>0</v>
      </c>
      <c r="I1683" s="66" t="s">
        <v>4447</v>
      </c>
      <c r="J1683" s="67" t="s">
        <v>64</v>
      </c>
      <c r="K1683" s="67" t="s">
        <v>23</v>
      </c>
      <c r="L1683" s="67" t="s">
        <v>143</v>
      </c>
      <c r="M1683" s="67" t="s">
        <v>70</v>
      </c>
      <c r="N1683" s="67">
        <v>100</v>
      </c>
    </row>
    <row r="1684" spans="1:14" ht="20.25" hidden="1" customHeight="1" x14ac:dyDescent="0.25">
      <c r="A1684" s="64">
        <v>3821</v>
      </c>
      <c r="B1684" s="64" t="s">
        <v>2727</v>
      </c>
      <c r="C1684" s="64" t="s">
        <v>5442</v>
      </c>
      <c r="D1684" s="64" t="s">
        <v>203</v>
      </c>
      <c r="E1684" s="65">
        <v>43889</v>
      </c>
      <c r="F1684" s="66" t="s">
        <v>2241</v>
      </c>
      <c r="G1684" s="66">
        <v>0</v>
      </c>
      <c r="H1684" s="66">
        <v>0</v>
      </c>
      <c r="I1684" s="66" t="s">
        <v>4447</v>
      </c>
      <c r="J1684" s="67" t="s">
        <v>64</v>
      </c>
      <c r="K1684" s="67" t="s">
        <v>23</v>
      </c>
      <c r="L1684" s="67" t="s">
        <v>143</v>
      </c>
      <c r="M1684" s="67" t="s">
        <v>69</v>
      </c>
      <c r="N1684" s="67">
        <v>100</v>
      </c>
    </row>
    <row r="1685" spans="1:14" ht="20.25" hidden="1" customHeight="1" x14ac:dyDescent="0.25">
      <c r="A1685" s="64">
        <v>3822</v>
      </c>
      <c r="B1685" s="64" t="s">
        <v>5443</v>
      </c>
      <c r="C1685" s="64" t="s">
        <v>5444</v>
      </c>
      <c r="D1685" s="64" t="s">
        <v>201</v>
      </c>
      <c r="E1685" s="65">
        <v>41823</v>
      </c>
      <c r="F1685" s="66" t="s">
        <v>2511</v>
      </c>
      <c r="G1685" s="66">
        <v>0</v>
      </c>
      <c r="H1685" s="66">
        <v>0</v>
      </c>
      <c r="I1685" s="66" t="s">
        <v>4447</v>
      </c>
      <c r="J1685" s="67" t="s">
        <v>64</v>
      </c>
      <c r="K1685" s="67" t="s">
        <v>23</v>
      </c>
      <c r="L1685" s="67" t="s">
        <v>143</v>
      </c>
      <c r="M1685" s="67" t="s">
        <v>70</v>
      </c>
      <c r="N1685" s="67">
        <v>100</v>
      </c>
    </row>
    <row r="1686" spans="1:14" ht="20.25" hidden="1" customHeight="1" x14ac:dyDescent="0.25">
      <c r="A1686" s="64">
        <v>3823</v>
      </c>
      <c r="B1686" s="64" t="s">
        <v>2277</v>
      </c>
      <c r="C1686" s="64" t="s">
        <v>2740</v>
      </c>
      <c r="D1686" s="64" t="s">
        <v>201</v>
      </c>
      <c r="E1686" s="65">
        <v>43486</v>
      </c>
      <c r="F1686" s="66" t="s">
        <v>5445</v>
      </c>
      <c r="G1686" s="66">
        <v>0</v>
      </c>
      <c r="H1686" s="66">
        <v>0</v>
      </c>
      <c r="I1686" s="66" t="s">
        <v>4447</v>
      </c>
      <c r="J1686" s="67" t="s">
        <v>64</v>
      </c>
      <c r="K1686" s="67" t="s">
        <v>23</v>
      </c>
      <c r="L1686" s="67" t="s">
        <v>143</v>
      </c>
      <c r="M1686" s="67" t="s">
        <v>69</v>
      </c>
      <c r="N1686" s="67">
        <v>100</v>
      </c>
    </row>
    <row r="1687" spans="1:14" ht="20.25" hidden="1" customHeight="1" x14ac:dyDescent="0.25">
      <c r="A1687" s="64">
        <v>3824</v>
      </c>
      <c r="B1687" s="64" t="s">
        <v>2277</v>
      </c>
      <c r="C1687" s="64" t="s">
        <v>1486</v>
      </c>
      <c r="D1687" s="64" t="s">
        <v>201</v>
      </c>
      <c r="E1687" s="65">
        <v>42731</v>
      </c>
      <c r="F1687" s="66" t="s">
        <v>5445</v>
      </c>
      <c r="G1687" s="66">
        <v>0</v>
      </c>
      <c r="H1687" s="66">
        <v>0</v>
      </c>
      <c r="I1687" s="66" t="s">
        <v>4447</v>
      </c>
      <c r="J1687" s="67" t="s">
        <v>64</v>
      </c>
      <c r="K1687" s="67" t="s">
        <v>23</v>
      </c>
      <c r="L1687" s="67" t="s">
        <v>143</v>
      </c>
      <c r="M1687" s="67" t="s">
        <v>69</v>
      </c>
      <c r="N1687" s="67">
        <v>100</v>
      </c>
    </row>
    <row r="1688" spans="1:14" ht="20.25" hidden="1" customHeight="1" x14ac:dyDescent="0.25">
      <c r="A1688" s="64">
        <v>3825</v>
      </c>
      <c r="B1688" s="64" t="s">
        <v>5446</v>
      </c>
      <c r="C1688" s="64" t="s">
        <v>5447</v>
      </c>
      <c r="D1688" s="64" t="s">
        <v>201</v>
      </c>
      <c r="E1688" s="65">
        <v>43766</v>
      </c>
      <c r="F1688" s="66" t="s">
        <v>2267</v>
      </c>
      <c r="G1688" s="66">
        <v>0</v>
      </c>
      <c r="H1688" s="66">
        <v>0</v>
      </c>
      <c r="I1688" s="66" t="s">
        <v>4447</v>
      </c>
      <c r="J1688" s="67" t="s">
        <v>64</v>
      </c>
      <c r="K1688" s="67" t="s">
        <v>23</v>
      </c>
      <c r="L1688" s="67" t="s">
        <v>143</v>
      </c>
      <c r="M1688" s="67" t="s">
        <v>69</v>
      </c>
      <c r="N1688" s="67">
        <v>100</v>
      </c>
    </row>
    <row r="1689" spans="1:14" ht="20.25" hidden="1" customHeight="1" x14ac:dyDescent="0.25">
      <c r="A1689" s="64">
        <v>3826</v>
      </c>
      <c r="B1689" s="64" t="s">
        <v>5448</v>
      </c>
      <c r="C1689" s="64" t="s">
        <v>5449</v>
      </c>
      <c r="D1689" s="64" t="s">
        <v>201</v>
      </c>
      <c r="E1689" s="65">
        <v>40605</v>
      </c>
      <c r="F1689" s="66" t="s">
        <v>5450</v>
      </c>
      <c r="G1689" s="66">
        <v>0</v>
      </c>
      <c r="H1689" s="66">
        <v>0</v>
      </c>
      <c r="I1689" s="66">
        <v>0</v>
      </c>
      <c r="J1689" s="67" t="s">
        <v>13</v>
      </c>
      <c r="K1689" s="67" t="s">
        <v>30</v>
      </c>
      <c r="L1689" s="67" t="s">
        <v>143</v>
      </c>
      <c r="M1689" s="67" t="s">
        <v>202</v>
      </c>
      <c r="N1689" s="67">
        <v>150</v>
      </c>
    </row>
    <row r="1690" spans="1:14" ht="20.25" hidden="1" customHeight="1" x14ac:dyDescent="0.25">
      <c r="A1690" s="64">
        <v>3827</v>
      </c>
      <c r="B1690" s="64" t="s">
        <v>4348</v>
      </c>
      <c r="C1690" s="64" t="s">
        <v>5451</v>
      </c>
      <c r="D1690" s="64" t="s">
        <v>201</v>
      </c>
      <c r="E1690" s="65">
        <v>40247</v>
      </c>
      <c r="F1690" s="66" t="s">
        <v>5452</v>
      </c>
      <c r="G1690" s="66">
        <v>0</v>
      </c>
      <c r="H1690" s="66">
        <v>0</v>
      </c>
      <c r="I1690" s="66">
        <v>0</v>
      </c>
      <c r="J1690" s="67" t="s">
        <v>13</v>
      </c>
      <c r="K1690" s="67" t="s">
        <v>30</v>
      </c>
      <c r="L1690" s="67" t="s">
        <v>143</v>
      </c>
      <c r="M1690" s="67" t="s">
        <v>202</v>
      </c>
      <c r="N1690" s="67">
        <v>150</v>
      </c>
    </row>
    <row r="1691" spans="1:14" ht="20.25" hidden="1" customHeight="1" x14ac:dyDescent="0.25">
      <c r="A1691" s="64">
        <v>3828</v>
      </c>
      <c r="B1691" s="64" t="s">
        <v>5453</v>
      </c>
      <c r="C1691" s="64" t="s">
        <v>5454</v>
      </c>
      <c r="D1691" s="64" t="s">
        <v>201</v>
      </c>
      <c r="E1691" s="65">
        <v>39849</v>
      </c>
      <c r="F1691" s="66" t="s">
        <v>5455</v>
      </c>
      <c r="G1691" s="66">
        <v>0</v>
      </c>
      <c r="H1691" s="66">
        <v>0</v>
      </c>
      <c r="I1691" s="66">
        <v>0</v>
      </c>
      <c r="J1691" s="67" t="s">
        <v>13</v>
      </c>
      <c r="K1691" s="67" t="s">
        <v>30</v>
      </c>
      <c r="L1691" s="67" t="s">
        <v>143</v>
      </c>
      <c r="M1691" s="67" t="s">
        <v>175</v>
      </c>
      <c r="N1691" s="67">
        <v>200</v>
      </c>
    </row>
    <row r="1692" spans="1:14" ht="20.25" hidden="1" customHeight="1" x14ac:dyDescent="0.25">
      <c r="A1692" s="64">
        <v>3829</v>
      </c>
      <c r="B1692" s="64" t="s">
        <v>5456</v>
      </c>
      <c r="C1692" s="64" t="s">
        <v>5457</v>
      </c>
      <c r="D1692" s="64" t="s">
        <v>203</v>
      </c>
      <c r="E1692" s="65" t="s">
        <v>5458</v>
      </c>
      <c r="F1692" s="66" t="s">
        <v>5455</v>
      </c>
      <c r="G1692" s="66">
        <v>0</v>
      </c>
      <c r="H1692" s="66">
        <v>0</v>
      </c>
      <c r="I1692" s="66">
        <v>0</v>
      </c>
      <c r="J1692" s="67" t="s">
        <v>13</v>
      </c>
      <c r="K1692" s="67" t="s">
        <v>30</v>
      </c>
      <c r="L1692" s="67" t="s">
        <v>143</v>
      </c>
      <c r="M1692" s="67" t="s">
        <v>175</v>
      </c>
      <c r="N1692" s="67">
        <v>200</v>
      </c>
    </row>
    <row r="1693" spans="1:14" ht="20.25" hidden="1" customHeight="1" x14ac:dyDescent="0.25">
      <c r="A1693" s="64">
        <v>3830</v>
      </c>
      <c r="B1693" s="64" t="s">
        <v>5459</v>
      </c>
      <c r="C1693" s="64" t="s">
        <v>5460</v>
      </c>
      <c r="D1693" s="64" t="s">
        <v>203</v>
      </c>
      <c r="E1693" s="65" t="s">
        <v>5461</v>
      </c>
      <c r="F1693" s="66" t="s">
        <v>5462</v>
      </c>
      <c r="G1693" s="66">
        <v>0</v>
      </c>
      <c r="H1693" s="66">
        <v>0</v>
      </c>
      <c r="I1693" s="66">
        <v>0</v>
      </c>
      <c r="J1693" s="67" t="s">
        <v>13</v>
      </c>
      <c r="K1693" s="67" t="s">
        <v>30</v>
      </c>
      <c r="L1693" s="67" t="s">
        <v>143</v>
      </c>
      <c r="M1693" s="67" t="s">
        <v>202</v>
      </c>
      <c r="N1693" s="67">
        <v>150</v>
      </c>
    </row>
    <row r="1694" spans="1:14" ht="20.25" hidden="1" customHeight="1" x14ac:dyDescent="0.25">
      <c r="A1694" s="64">
        <v>3831</v>
      </c>
      <c r="B1694" s="64" t="s">
        <v>5463</v>
      </c>
      <c r="C1694" s="64" t="s">
        <v>5464</v>
      </c>
      <c r="D1694" s="64" t="s">
        <v>201</v>
      </c>
      <c r="E1694" s="65">
        <v>40096</v>
      </c>
      <c r="F1694" s="66" t="s">
        <v>5465</v>
      </c>
      <c r="G1694" s="66">
        <v>0</v>
      </c>
      <c r="H1694" s="66">
        <v>0</v>
      </c>
      <c r="I1694" s="66">
        <v>0</v>
      </c>
      <c r="J1694" s="67" t="s">
        <v>13</v>
      </c>
      <c r="K1694" s="67" t="s">
        <v>30</v>
      </c>
      <c r="L1694" s="67" t="s">
        <v>143</v>
      </c>
      <c r="M1694" s="67" t="s">
        <v>175</v>
      </c>
      <c r="N1694" s="67">
        <v>200</v>
      </c>
    </row>
    <row r="1695" spans="1:14" ht="20.25" hidden="1" customHeight="1" x14ac:dyDescent="0.25">
      <c r="A1695" s="64">
        <v>3832</v>
      </c>
      <c r="B1695" s="64" t="s">
        <v>5466</v>
      </c>
      <c r="C1695" s="64" t="s">
        <v>2066</v>
      </c>
      <c r="D1695" s="64" t="s">
        <v>203</v>
      </c>
      <c r="E1695" s="65">
        <v>40125</v>
      </c>
      <c r="F1695" s="66" t="s">
        <v>5352</v>
      </c>
      <c r="G1695" s="66">
        <v>0</v>
      </c>
      <c r="H1695" s="66">
        <v>0</v>
      </c>
      <c r="I1695" s="66">
        <v>0</v>
      </c>
      <c r="J1695" s="67" t="s">
        <v>13</v>
      </c>
      <c r="K1695" s="67" t="s">
        <v>30</v>
      </c>
      <c r="L1695" s="67" t="s">
        <v>143</v>
      </c>
      <c r="M1695" s="67" t="s">
        <v>175</v>
      </c>
      <c r="N1695" s="67">
        <v>200</v>
      </c>
    </row>
    <row r="1696" spans="1:14" ht="20.25" hidden="1" customHeight="1" x14ac:dyDescent="0.25">
      <c r="A1696" s="64">
        <v>3833</v>
      </c>
      <c r="B1696" s="64" t="s">
        <v>5467</v>
      </c>
      <c r="C1696" s="64" t="s">
        <v>4565</v>
      </c>
      <c r="D1696" s="64" t="s">
        <v>203</v>
      </c>
      <c r="E1696" s="65" t="s">
        <v>5468</v>
      </c>
      <c r="F1696" s="66" t="s">
        <v>5469</v>
      </c>
      <c r="G1696" s="66">
        <v>0</v>
      </c>
      <c r="H1696" s="66">
        <v>0</v>
      </c>
      <c r="I1696" s="66">
        <v>0</v>
      </c>
      <c r="J1696" s="67" t="s">
        <v>13</v>
      </c>
      <c r="K1696" s="67" t="s">
        <v>30</v>
      </c>
      <c r="L1696" s="67" t="s">
        <v>143</v>
      </c>
      <c r="M1696" s="67" t="s">
        <v>399</v>
      </c>
      <c r="N1696" s="67">
        <v>300</v>
      </c>
    </row>
    <row r="1697" spans="1:14" ht="20.25" hidden="1" customHeight="1" x14ac:dyDescent="0.25">
      <c r="A1697" s="64">
        <v>3834</v>
      </c>
      <c r="B1697" s="64" t="s">
        <v>5470</v>
      </c>
      <c r="C1697" s="64" t="s">
        <v>5471</v>
      </c>
      <c r="D1697" s="64" t="s">
        <v>203</v>
      </c>
      <c r="E1697" s="65" t="s">
        <v>5472</v>
      </c>
      <c r="F1697" s="66" t="s">
        <v>4871</v>
      </c>
      <c r="G1697" s="66">
        <v>58493167</v>
      </c>
      <c r="H1697" s="66">
        <v>0</v>
      </c>
      <c r="I1697" s="66">
        <v>0</v>
      </c>
      <c r="J1697" s="67" t="s">
        <v>13</v>
      </c>
      <c r="K1697" s="67" t="s">
        <v>30</v>
      </c>
      <c r="L1697" s="67" t="s">
        <v>143</v>
      </c>
      <c r="M1697" s="67" t="s">
        <v>399</v>
      </c>
      <c r="N1697" s="67">
        <v>300</v>
      </c>
    </row>
    <row r="1698" spans="1:14" ht="20.25" hidden="1" customHeight="1" x14ac:dyDescent="0.25">
      <c r="A1698" s="64">
        <v>3835</v>
      </c>
      <c r="B1698" s="64" t="s">
        <v>961</v>
      </c>
      <c r="C1698" s="64" t="s">
        <v>5473</v>
      </c>
      <c r="D1698" s="64" t="s">
        <v>201</v>
      </c>
      <c r="E1698" s="65">
        <v>31706</v>
      </c>
      <c r="F1698" s="66" t="s">
        <v>5474</v>
      </c>
      <c r="G1698" s="66">
        <v>57528927</v>
      </c>
      <c r="H1698" s="66">
        <v>0</v>
      </c>
      <c r="I1698" s="66" t="s">
        <v>5475</v>
      </c>
      <c r="J1698" s="67" t="s">
        <v>15</v>
      </c>
      <c r="K1698" s="67" t="s">
        <v>37</v>
      </c>
      <c r="L1698" s="67" t="s">
        <v>142</v>
      </c>
      <c r="M1698" s="67" t="s">
        <v>1211</v>
      </c>
      <c r="N1698" s="67">
        <v>600</v>
      </c>
    </row>
    <row r="1699" spans="1:14" ht="20.25" hidden="1" customHeight="1" x14ac:dyDescent="0.25">
      <c r="A1699" s="64">
        <v>3836</v>
      </c>
      <c r="B1699" s="64" t="s">
        <v>5476</v>
      </c>
      <c r="C1699" s="64" t="s">
        <v>5477</v>
      </c>
      <c r="D1699" s="64" t="s">
        <v>203</v>
      </c>
      <c r="E1699" s="65">
        <v>31894</v>
      </c>
      <c r="F1699" s="66" t="s">
        <v>5478</v>
      </c>
      <c r="G1699" s="66">
        <v>57999349</v>
      </c>
      <c r="H1699" s="66">
        <v>0</v>
      </c>
      <c r="I1699" s="66" t="s">
        <v>5479</v>
      </c>
      <c r="J1699" s="67" t="s">
        <v>15</v>
      </c>
      <c r="K1699" s="67" t="s">
        <v>37</v>
      </c>
      <c r="L1699" s="67" t="s">
        <v>143</v>
      </c>
      <c r="M1699" s="67" t="s">
        <v>205</v>
      </c>
      <c r="N1699" s="67">
        <v>600</v>
      </c>
    </row>
    <row r="1700" spans="1:14" ht="20.25" hidden="1" customHeight="1" x14ac:dyDescent="0.25">
      <c r="A1700" s="64">
        <v>3837</v>
      </c>
      <c r="B1700" s="64" t="s">
        <v>2403</v>
      </c>
      <c r="C1700" s="64" t="s">
        <v>5480</v>
      </c>
      <c r="D1700" s="64" t="s">
        <v>203</v>
      </c>
      <c r="E1700" s="65">
        <v>31079</v>
      </c>
      <c r="F1700" s="66" t="s">
        <v>5481</v>
      </c>
      <c r="G1700" s="66">
        <v>57966925</v>
      </c>
      <c r="H1700" s="66">
        <v>0</v>
      </c>
      <c r="I1700" s="66" t="s">
        <v>5482</v>
      </c>
      <c r="J1700" s="67" t="s">
        <v>15</v>
      </c>
      <c r="K1700" s="67" t="s">
        <v>37</v>
      </c>
      <c r="L1700" s="67" t="s">
        <v>145</v>
      </c>
      <c r="M1700" s="67" t="s">
        <v>1211</v>
      </c>
      <c r="N1700" s="67">
        <v>600</v>
      </c>
    </row>
    <row r="1701" spans="1:14" ht="20.25" hidden="1" customHeight="1" x14ac:dyDescent="0.25">
      <c r="A1701" s="64">
        <v>3838</v>
      </c>
      <c r="B1701" s="64" t="s">
        <v>5483</v>
      </c>
      <c r="C1701" s="64" t="s">
        <v>5484</v>
      </c>
      <c r="D1701" s="64" t="s">
        <v>201</v>
      </c>
      <c r="E1701" s="65">
        <v>33497</v>
      </c>
      <c r="F1701" s="66" t="s">
        <v>5485</v>
      </c>
      <c r="G1701" s="66">
        <v>57127082</v>
      </c>
      <c r="H1701" s="66">
        <v>0</v>
      </c>
      <c r="I1701" s="66" t="s">
        <v>5486</v>
      </c>
      <c r="J1701" s="67" t="s">
        <v>15</v>
      </c>
      <c r="K1701" s="67" t="s">
        <v>37</v>
      </c>
      <c r="L1701" s="67" t="s">
        <v>145</v>
      </c>
      <c r="M1701" s="67" t="s">
        <v>1211</v>
      </c>
      <c r="N1701" s="67">
        <v>600</v>
      </c>
    </row>
    <row r="1702" spans="1:14" ht="20.25" hidden="1" customHeight="1" x14ac:dyDescent="0.25">
      <c r="A1702" s="64">
        <v>3839</v>
      </c>
      <c r="B1702" s="64" t="s">
        <v>4939</v>
      </c>
      <c r="C1702" s="64" t="s">
        <v>5487</v>
      </c>
      <c r="D1702" s="64" t="s">
        <v>201</v>
      </c>
      <c r="E1702" s="65">
        <v>25327</v>
      </c>
      <c r="F1702" s="66" t="s">
        <v>5488</v>
      </c>
      <c r="G1702" s="66">
        <v>59767883</v>
      </c>
      <c r="H1702" s="66">
        <v>0</v>
      </c>
      <c r="I1702" s="66">
        <v>0</v>
      </c>
      <c r="J1702" s="67" t="s">
        <v>15</v>
      </c>
      <c r="K1702" s="67" t="s">
        <v>37</v>
      </c>
      <c r="L1702" s="67" t="s">
        <v>146</v>
      </c>
      <c r="M1702" s="67" t="s">
        <v>1211</v>
      </c>
      <c r="N1702" s="67">
        <v>600</v>
      </c>
    </row>
    <row r="1703" spans="1:14" ht="20.25" hidden="1" customHeight="1" x14ac:dyDescent="0.25">
      <c r="A1703" s="64">
        <v>3840</v>
      </c>
      <c r="B1703" s="64" t="s">
        <v>3928</v>
      </c>
      <c r="C1703" s="64" t="s">
        <v>5489</v>
      </c>
      <c r="D1703" s="64" t="s">
        <v>203</v>
      </c>
      <c r="E1703" s="65">
        <v>31138</v>
      </c>
      <c r="F1703" s="66" t="s">
        <v>5490</v>
      </c>
      <c r="G1703" s="66">
        <v>57718277</v>
      </c>
      <c r="H1703" s="66" t="s">
        <v>5491</v>
      </c>
      <c r="I1703" s="66">
        <v>0</v>
      </c>
      <c r="J1703" s="67" t="s">
        <v>40</v>
      </c>
      <c r="K1703" s="67" t="s">
        <v>39</v>
      </c>
      <c r="L1703" s="67" t="s">
        <v>143</v>
      </c>
      <c r="M1703" s="67" t="s">
        <v>205</v>
      </c>
      <c r="N1703" s="67">
        <v>600</v>
      </c>
    </row>
    <row r="1704" spans="1:14" ht="20.25" hidden="1" customHeight="1" x14ac:dyDescent="0.25">
      <c r="A1704" s="64">
        <v>1183</v>
      </c>
      <c r="B1704" s="64" t="s">
        <v>5492</v>
      </c>
      <c r="C1704" s="64" t="s">
        <v>5493</v>
      </c>
      <c r="D1704" s="64" t="s">
        <v>201</v>
      </c>
      <c r="E1704" s="65">
        <v>39506</v>
      </c>
      <c r="F1704" s="66" t="s">
        <v>4416</v>
      </c>
      <c r="G1704" s="66">
        <v>59154646</v>
      </c>
      <c r="H1704" s="66">
        <v>0</v>
      </c>
      <c r="I1704" s="66" t="s">
        <v>5494</v>
      </c>
      <c r="J1704" s="67" t="s">
        <v>67</v>
      </c>
      <c r="K1704" s="67" t="s">
        <v>23</v>
      </c>
      <c r="L1704" s="67" t="s">
        <v>143</v>
      </c>
      <c r="M1704" s="67" t="s">
        <v>175</v>
      </c>
      <c r="N1704" s="67">
        <v>200</v>
      </c>
    </row>
    <row r="1705" spans="1:14" ht="20.25" hidden="1" customHeight="1" x14ac:dyDescent="0.25">
      <c r="A1705" s="64">
        <v>3841</v>
      </c>
      <c r="B1705" s="64" t="s">
        <v>5495</v>
      </c>
      <c r="C1705" s="64" t="s">
        <v>5496</v>
      </c>
      <c r="D1705" s="64" t="s">
        <v>201</v>
      </c>
      <c r="E1705" s="65">
        <v>40644</v>
      </c>
      <c r="F1705" s="66" t="s">
        <v>5497</v>
      </c>
      <c r="G1705" s="66">
        <v>57500941</v>
      </c>
      <c r="H1705" s="66">
        <v>0</v>
      </c>
      <c r="I1705" s="66">
        <v>0</v>
      </c>
      <c r="J1705" s="67" t="s">
        <v>67</v>
      </c>
      <c r="K1705" s="67" t="s">
        <v>23</v>
      </c>
      <c r="L1705" s="67" t="s">
        <v>143</v>
      </c>
      <c r="M1705" s="67" t="s">
        <v>202</v>
      </c>
      <c r="N1705" s="67">
        <v>150</v>
      </c>
    </row>
    <row r="1706" spans="1:14" ht="20.25" hidden="1" customHeight="1" x14ac:dyDescent="0.25">
      <c r="A1706" s="64">
        <v>2343</v>
      </c>
      <c r="B1706" s="64" t="s">
        <v>1196</v>
      </c>
      <c r="C1706" s="64" t="s">
        <v>5498</v>
      </c>
      <c r="D1706" s="64" t="s">
        <v>203</v>
      </c>
      <c r="E1706" s="65">
        <v>38342</v>
      </c>
      <c r="F1706" s="66" t="s">
        <v>5499</v>
      </c>
      <c r="G1706" s="66">
        <v>59779933</v>
      </c>
      <c r="H1706" s="66" t="s">
        <v>5500</v>
      </c>
      <c r="I1706" s="66" t="s">
        <v>5501</v>
      </c>
      <c r="J1706" s="67" t="s">
        <v>8</v>
      </c>
      <c r="K1706" s="67" t="s">
        <v>27</v>
      </c>
      <c r="L1706" s="67" t="s">
        <v>143</v>
      </c>
      <c r="M1706" s="67" t="s">
        <v>204</v>
      </c>
      <c r="N1706" s="67">
        <v>400</v>
      </c>
    </row>
    <row r="1707" spans="1:14" ht="20.25" hidden="1" customHeight="1" x14ac:dyDescent="0.25">
      <c r="A1707" s="64">
        <v>3842</v>
      </c>
      <c r="B1707" s="64" t="s">
        <v>2030</v>
      </c>
      <c r="C1707" s="64" t="s">
        <v>1213</v>
      </c>
      <c r="D1707" s="64" t="s">
        <v>203</v>
      </c>
      <c r="E1707" s="65">
        <v>40277</v>
      </c>
      <c r="F1707" s="66" t="s">
        <v>5502</v>
      </c>
      <c r="G1707" s="66">
        <v>59487057</v>
      </c>
      <c r="H1707" s="66" t="s">
        <v>5503</v>
      </c>
      <c r="I1707" s="66" t="s">
        <v>1032</v>
      </c>
      <c r="J1707" s="67" t="s">
        <v>63</v>
      </c>
      <c r="K1707" s="67" t="s">
        <v>35</v>
      </c>
      <c r="L1707" s="67" t="s">
        <v>143</v>
      </c>
      <c r="M1707" s="67" t="s">
        <v>202</v>
      </c>
      <c r="N1707" s="67">
        <v>150</v>
      </c>
    </row>
    <row r="1708" spans="1:14" ht="20.25" hidden="1" customHeight="1" x14ac:dyDescent="0.25">
      <c r="A1708" s="64">
        <v>3843</v>
      </c>
      <c r="B1708" s="64" t="s">
        <v>4150</v>
      </c>
      <c r="C1708" s="64" t="s">
        <v>620</v>
      </c>
      <c r="D1708" s="64" t="s">
        <v>203</v>
      </c>
      <c r="E1708" s="65">
        <v>42633</v>
      </c>
      <c r="F1708" s="66" t="s">
        <v>5504</v>
      </c>
      <c r="G1708" s="66">
        <v>58329940</v>
      </c>
      <c r="H1708" s="66">
        <v>0</v>
      </c>
      <c r="I1708" s="66" t="s">
        <v>1032</v>
      </c>
      <c r="J1708" s="67" t="s">
        <v>63</v>
      </c>
      <c r="K1708" s="67" t="s">
        <v>35</v>
      </c>
      <c r="L1708" s="67" t="s">
        <v>143</v>
      </c>
      <c r="M1708" s="67" t="s">
        <v>69</v>
      </c>
      <c r="N1708" s="67">
        <v>100</v>
      </c>
    </row>
    <row r="1709" spans="1:14" ht="20.25" hidden="1" customHeight="1" x14ac:dyDescent="0.25">
      <c r="A1709" s="64">
        <v>3844</v>
      </c>
      <c r="B1709" s="64" t="s">
        <v>5505</v>
      </c>
      <c r="C1709" s="64" t="s">
        <v>5506</v>
      </c>
      <c r="D1709" s="64" t="s">
        <v>203</v>
      </c>
      <c r="E1709" s="65">
        <v>41678</v>
      </c>
      <c r="F1709" s="66" t="s">
        <v>3027</v>
      </c>
      <c r="G1709" s="66">
        <v>54924024</v>
      </c>
      <c r="H1709" s="66">
        <v>0</v>
      </c>
      <c r="I1709" s="66" t="s">
        <v>1032</v>
      </c>
      <c r="J1709" s="67" t="s">
        <v>63</v>
      </c>
      <c r="K1709" s="67" t="s">
        <v>35</v>
      </c>
      <c r="L1709" s="67" t="s">
        <v>143</v>
      </c>
      <c r="M1709" s="67" t="s">
        <v>70</v>
      </c>
      <c r="N1709" s="67">
        <v>100</v>
      </c>
    </row>
    <row r="1710" spans="1:14" ht="20.25" hidden="1" customHeight="1" x14ac:dyDescent="0.25">
      <c r="A1710" s="64">
        <v>3845</v>
      </c>
      <c r="B1710" s="64" t="s">
        <v>5505</v>
      </c>
      <c r="C1710" s="64" t="s">
        <v>5507</v>
      </c>
      <c r="D1710" s="64" t="s">
        <v>203</v>
      </c>
      <c r="E1710" s="65">
        <v>40933</v>
      </c>
      <c r="F1710" s="66" t="s">
        <v>3027</v>
      </c>
      <c r="G1710" s="66">
        <v>54924024</v>
      </c>
      <c r="H1710" s="66">
        <v>0</v>
      </c>
      <c r="I1710" s="66" t="s">
        <v>1032</v>
      </c>
      <c r="J1710" s="67" t="s">
        <v>63</v>
      </c>
      <c r="K1710" s="67" t="s">
        <v>35</v>
      </c>
      <c r="L1710" s="67" t="s">
        <v>143</v>
      </c>
      <c r="M1710" s="67" t="s">
        <v>71</v>
      </c>
      <c r="N1710" s="67">
        <v>150</v>
      </c>
    </row>
    <row r="1711" spans="1:14" ht="20.25" hidden="1" customHeight="1" x14ac:dyDescent="0.25">
      <c r="A1711" s="64">
        <v>3846</v>
      </c>
      <c r="B1711" s="64" t="s">
        <v>1817</v>
      </c>
      <c r="C1711" s="64" t="s">
        <v>5508</v>
      </c>
      <c r="D1711" s="64" t="s">
        <v>201</v>
      </c>
      <c r="E1711" s="65">
        <v>39373</v>
      </c>
      <c r="F1711" s="66" t="s">
        <v>5509</v>
      </c>
      <c r="G1711" s="66">
        <v>54295882</v>
      </c>
      <c r="H1711" s="66">
        <v>0</v>
      </c>
      <c r="I1711" s="66" t="s">
        <v>275</v>
      </c>
      <c r="J1711" s="67" t="s">
        <v>55</v>
      </c>
      <c r="K1711" s="67" t="s">
        <v>32</v>
      </c>
      <c r="L1711" s="67" t="s">
        <v>143</v>
      </c>
      <c r="M1711" s="67" t="s">
        <v>399</v>
      </c>
      <c r="N1711" s="67">
        <v>300</v>
      </c>
    </row>
    <row r="1712" spans="1:14" ht="20.25" hidden="1" customHeight="1" x14ac:dyDescent="0.25">
      <c r="A1712" s="64">
        <v>3847</v>
      </c>
      <c r="B1712" s="64" t="s">
        <v>5510</v>
      </c>
      <c r="C1712" s="64" t="s">
        <v>5511</v>
      </c>
      <c r="D1712" s="64" t="s">
        <v>201</v>
      </c>
      <c r="E1712" s="65">
        <v>40157</v>
      </c>
      <c r="F1712" s="66" t="s">
        <v>5512</v>
      </c>
      <c r="G1712" s="66">
        <v>58335608</v>
      </c>
      <c r="H1712" s="66">
        <v>0</v>
      </c>
      <c r="I1712" s="66" t="s">
        <v>275</v>
      </c>
      <c r="J1712" s="67" t="s">
        <v>55</v>
      </c>
      <c r="K1712" s="67" t="s">
        <v>32</v>
      </c>
      <c r="L1712" s="67" t="s">
        <v>143</v>
      </c>
      <c r="M1712" s="67" t="s">
        <v>175</v>
      </c>
      <c r="N1712" s="67">
        <v>200</v>
      </c>
    </row>
    <row r="1713" spans="1:14" ht="20.25" hidden="1" customHeight="1" x14ac:dyDescent="0.25">
      <c r="A1713" s="64">
        <v>3848</v>
      </c>
      <c r="B1713" s="64" t="s">
        <v>5513</v>
      </c>
      <c r="C1713" s="64" t="s">
        <v>5514</v>
      </c>
      <c r="D1713" s="64" t="s">
        <v>201</v>
      </c>
      <c r="E1713" s="65">
        <v>42289</v>
      </c>
      <c r="F1713" s="66" t="s">
        <v>1819</v>
      </c>
      <c r="G1713" s="66">
        <v>54856841</v>
      </c>
      <c r="H1713" s="66">
        <v>0</v>
      </c>
      <c r="I1713" s="66" t="s">
        <v>275</v>
      </c>
      <c r="J1713" s="67" t="s">
        <v>55</v>
      </c>
      <c r="K1713" s="67" t="s">
        <v>32</v>
      </c>
      <c r="L1713" s="67" t="s">
        <v>143</v>
      </c>
      <c r="M1713" s="67" t="s">
        <v>70</v>
      </c>
      <c r="N1713" s="67">
        <v>100</v>
      </c>
    </row>
    <row r="1714" spans="1:14" ht="20.25" hidden="1" customHeight="1" x14ac:dyDescent="0.25">
      <c r="A1714" s="64">
        <v>3849</v>
      </c>
      <c r="B1714" s="64" t="s">
        <v>5515</v>
      </c>
      <c r="C1714" s="64" t="s">
        <v>5516</v>
      </c>
      <c r="D1714" s="64" t="s">
        <v>203</v>
      </c>
      <c r="E1714" s="65">
        <v>39776</v>
      </c>
      <c r="F1714" s="66" t="s">
        <v>5517</v>
      </c>
      <c r="G1714" s="66">
        <v>57210386</v>
      </c>
      <c r="H1714" s="66">
        <v>0</v>
      </c>
      <c r="I1714" s="66" t="s">
        <v>275</v>
      </c>
      <c r="J1714" s="67" t="s">
        <v>55</v>
      </c>
      <c r="K1714" s="67" t="s">
        <v>32</v>
      </c>
      <c r="L1714" s="67" t="s">
        <v>143</v>
      </c>
      <c r="M1714" s="67" t="s">
        <v>175</v>
      </c>
      <c r="N1714" s="67">
        <v>200</v>
      </c>
    </row>
    <row r="1715" spans="1:14" ht="20.25" hidden="1" customHeight="1" x14ac:dyDescent="0.25">
      <c r="A1715" s="64">
        <v>3850</v>
      </c>
      <c r="B1715" s="64" t="s">
        <v>5518</v>
      </c>
      <c r="C1715" s="64" t="s">
        <v>5519</v>
      </c>
      <c r="D1715" s="64" t="s">
        <v>203</v>
      </c>
      <c r="E1715" s="65">
        <v>41868</v>
      </c>
      <c r="F1715" s="66" t="s">
        <v>5520</v>
      </c>
      <c r="G1715" s="66">
        <v>57759799</v>
      </c>
      <c r="H1715" s="66">
        <v>0</v>
      </c>
      <c r="I1715" s="66" t="s">
        <v>275</v>
      </c>
      <c r="J1715" s="67" t="s">
        <v>55</v>
      </c>
      <c r="K1715" s="67" t="s">
        <v>32</v>
      </c>
      <c r="L1715" s="67" t="s">
        <v>143</v>
      </c>
      <c r="M1715" s="67" t="s">
        <v>70</v>
      </c>
      <c r="N1715" s="67">
        <v>100</v>
      </c>
    </row>
    <row r="1716" spans="1:14" ht="20.25" hidden="1" customHeight="1" x14ac:dyDescent="0.25">
      <c r="A1716" s="64">
        <v>3851</v>
      </c>
      <c r="B1716" s="64" t="s">
        <v>5518</v>
      </c>
      <c r="C1716" s="64" t="s">
        <v>5521</v>
      </c>
      <c r="D1716" s="64" t="s">
        <v>203</v>
      </c>
      <c r="E1716" s="65">
        <v>41868</v>
      </c>
      <c r="F1716" s="66" t="s">
        <v>5520</v>
      </c>
      <c r="G1716" s="66">
        <v>57759799</v>
      </c>
      <c r="H1716" s="66">
        <v>0</v>
      </c>
      <c r="I1716" s="66" t="s">
        <v>275</v>
      </c>
      <c r="J1716" s="67" t="s">
        <v>55</v>
      </c>
      <c r="K1716" s="67" t="s">
        <v>32</v>
      </c>
      <c r="L1716" s="67" t="s">
        <v>143</v>
      </c>
      <c r="M1716" s="67" t="s">
        <v>70</v>
      </c>
      <c r="N1716" s="67">
        <v>100</v>
      </c>
    </row>
    <row r="1717" spans="1:14" ht="20.25" hidden="1" customHeight="1" x14ac:dyDescent="0.25">
      <c r="A1717" s="64">
        <v>3852</v>
      </c>
      <c r="B1717" s="64" t="s">
        <v>2695</v>
      </c>
      <c r="C1717" s="64" t="s">
        <v>452</v>
      </c>
      <c r="D1717" s="64" t="s">
        <v>201</v>
      </c>
      <c r="E1717" s="65">
        <v>41283</v>
      </c>
      <c r="F1717" s="66" t="s">
        <v>5522</v>
      </c>
      <c r="G1717" s="66">
        <v>58472691</v>
      </c>
      <c r="H1717" s="66">
        <v>0</v>
      </c>
      <c r="I1717" s="66" t="s">
        <v>275</v>
      </c>
      <c r="J1717" s="67" t="s">
        <v>55</v>
      </c>
      <c r="K1717" s="67" t="s">
        <v>32</v>
      </c>
      <c r="L1717" s="67" t="s">
        <v>143</v>
      </c>
      <c r="M1717" s="67" t="s">
        <v>71</v>
      </c>
      <c r="N1717" s="67">
        <v>150</v>
      </c>
    </row>
    <row r="1718" spans="1:14" ht="20.25" hidden="1" customHeight="1" x14ac:dyDescent="0.25">
      <c r="A1718" s="64">
        <v>3853</v>
      </c>
      <c r="B1718" s="64" t="s">
        <v>5523</v>
      </c>
      <c r="C1718" s="64" t="s">
        <v>5524</v>
      </c>
      <c r="D1718" s="64" t="s">
        <v>203</v>
      </c>
      <c r="E1718" s="65">
        <v>38263</v>
      </c>
      <c r="F1718" s="66" t="s">
        <v>5525</v>
      </c>
      <c r="G1718" s="66">
        <v>58279952</v>
      </c>
      <c r="H1718" s="66">
        <v>0</v>
      </c>
      <c r="I1718" s="66" t="s">
        <v>275</v>
      </c>
      <c r="J1718" s="67" t="s">
        <v>55</v>
      </c>
      <c r="K1718" s="67" t="s">
        <v>32</v>
      </c>
      <c r="L1718" s="67" t="s">
        <v>143</v>
      </c>
      <c r="M1718" s="67" t="s">
        <v>204</v>
      </c>
      <c r="N1718" s="67">
        <v>400</v>
      </c>
    </row>
    <row r="1719" spans="1:14" ht="20.25" hidden="1" customHeight="1" x14ac:dyDescent="0.25">
      <c r="A1719" s="64">
        <v>3854</v>
      </c>
      <c r="B1719" s="64" t="s">
        <v>5523</v>
      </c>
      <c r="C1719" s="64" t="s">
        <v>342</v>
      </c>
      <c r="D1719" s="64" t="s">
        <v>203</v>
      </c>
      <c r="E1719" s="65">
        <v>38816</v>
      </c>
      <c r="F1719" s="66" t="s">
        <v>5525</v>
      </c>
      <c r="G1719" s="66">
        <v>57562192</v>
      </c>
      <c r="H1719" s="66">
        <v>0</v>
      </c>
      <c r="I1719" s="66" t="s">
        <v>275</v>
      </c>
      <c r="J1719" s="67" t="s">
        <v>55</v>
      </c>
      <c r="K1719" s="67" t="s">
        <v>32</v>
      </c>
      <c r="L1719" s="67" t="s">
        <v>143</v>
      </c>
      <c r="M1719" s="67" t="s">
        <v>399</v>
      </c>
      <c r="N1719" s="67">
        <v>300</v>
      </c>
    </row>
    <row r="1720" spans="1:14" ht="20.25" hidden="1" customHeight="1" x14ac:dyDescent="0.25">
      <c r="A1720" s="64">
        <v>3855</v>
      </c>
      <c r="B1720" s="64" t="s">
        <v>5526</v>
      </c>
      <c r="C1720" s="64" t="s">
        <v>5527</v>
      </c>
      <c r="D1720" s="64" t="s">
        <v>203</v>
      </c>
      <c r="E1720" s="65">
        <v>33430</v>
      </c>
      <c r="F1720" s="66" t="s">
        <v>5528</v>
      </c>
      <c r="G1720" s="66">
        <v>58482965</v>
      </c>
      <c r="H1720" s="66" t="s">
        <v>5529</v>
      </c>
      <c r="I1720" s="66" t="s">
        <v>275</v>
      </c>
      <c r="J1720" s="67" t="s">
        <v>55</v>
      </c>
      <c r="K1720" s="67" t="s">
        <v>32</v>
      </c>
      <c r="L1720" s="67" t="s">
        <v>143</v>
      </c>
      <c r="M1720" s="67" t="s">
        <v>204</v>
      </c>
      <c r="N1720" s="67">
        <v>400</v>
      </c>
    </row>
    <row r="1721" spans="1:14" ht="20.25" hidden="1" customHeight="1" x14ac:dyDescent="0.25">
      <c r="A1721" s="64">
        <v>3856</v>
      </c>
      <c r="B1721" s="64" t="s">
        <v>5530</v>
      </c>
      <c r="C1721" s="64" t="s">
        <v>5531</v>
      </c>
      <c r="D1721" s="64" t="s">
        <v>201</v>
      </c>
      <c r="E1721" s="65">
        <v>39841</v>
      </c>
      <c r="F1721" s="66" t="s">
        <v>5532</v>
      </c>
      <c r="G1721" s="66">
        <v>0</v>
      </c>
      <c r="H1721" s="66">
        <v>0</v>
      </c>
      <c r="I1721" s="66" t="s">
        <v>275</v>
      </c>
      <c r="J1721" s="67" t="s">
        <v>55</v>
      </c>
      <c r="K1721" s="67" t="s">
        <v>32</v>
      </c>
      <c r="L1721" s="67" t="s">
        <v>143</v>
      </c>
      <c r="M1721" s="67" t="s">
        <v>175</v>
      </c>
      <c r="N1721" s="67">
        <v>200</v>
      </c>
    </row>
    <row r="1722" spans="1:14" ht="20.25" hidden="1" customHeight="1" x14ac:dyDescent="0.25">
      <c r="A1722" s="64">
        <v>3857</v>
      </c>
      <c r="B1722" s="64" t="s">
        <v>4211</v>
      </c>
      <c r="C1722" s="64" t="s">
        <v>5533</v>
      </c>
      <c r="D1722" s="64" t="s">
        <v>203</v>
      </c>
      <c r="E1722" s="65">
        <v>40224</v>
      </c>
      <c r="F1722" s="66" t="s">
        <v>5534</v>
      </c>
      <c r="G1722" s="66">
        <v>59270501</v>
      </c>
      <c r="H1722" s="66">
        <v>0</v>
      </c>
      <c r="I1722" s="66" t="s">
        <v>275</v>
      </c>
      <c r="J1722" s="67" t="s">
        <v>55</v>
      </c>
      <c r="K1722" s="67" t="s">
        <v>32</v>
      </c>
      <c r="L1722" s="67" t="s">
        <v>143</v>
      </c>
      <c r="M1722" s="67" t="s">
        <v>202</v>
      </c>
      <c r="N1722" s="67">
        <v>150</v>
      </c>
    </row>
    <row r="1723" spans="1:14" ht="20.25" hidden="1" customHeight="1" x14ac:dyDescent="0.25">
      <c r="A1723" s="64">
        <v>2384</v>
      </c>
      <c r="B1723" s="64" t="s">
        <v>5535</v>
      </c>
      <c r="C1723" s="64" t="s">
        <v>1618</v>
      </c>
      <c r="D1723" s="64" t="s">
        <v>201</v>
      </c>
      <c r="E1723" s="65">
        <v>38087</v>
      </c>
      <c r="F1723" s="66" t="s">
        <v>4322</v>
      </c>
      <c r="G1723" s="66">
        <v>57185398</v>
      </c>
      <c r="H1723" s="66">
        <v>0</v>
      </c>
      <c r="I1723" s="66" t="s">
        <v>5536</v>
      </c>
      <c r="J1723" s="67" t="s">
        <v>58</v>
      </c>
      <c r="K1723" s="67" t="s">
        <v>29</v>
      </c>
      <c r="L1723" s="67" t="s">
        <v>143</v>
      </c>
      <c r="M1723" s="67" t="s">
        <v>204</v>
      </c>
      <c r="N1723" s="67">
        <v>400</v>
      </c>
    </row>
    <row r="1724" spans="1:14" ht="20.25" hidden="1" customHeight="1" x14ac:dyDescent="0.25">
      <c r="A1724" s="64">
        <v>3858</v>
      </c>
      <c r="B1724" s="64" t="s">
        <v>5537</v>
      </c>
      <c r="C1724" s="64" t="s">
        <v>5538</v>
      </c>
      <c r="D1724" s="64" t="s">
        <v>203</v>
      </c>
      <c r="E1724" s="65">
        <v>38958</v>
      </c>
      <c r="F1724" s="66" t="s">
        <v>1366</v>
      </c>
      <c r="G1724" s="66">
        <v>59720700</v>
      </c>
      <c r="H1724" s="66">
        <v>0</v>
      </c>
      <c r="I1724" s="66">
        <v>0</v>
      </c>
      <c r="J1724" s="67" t="s">
        <v>58</v>
      </c>
      <c r="K1724" s="67" t="s">
        <v>29</v>
      </c>
      <c r="L1724" s="67" t="s">
        <v>143</v>
      </c>
      <c r="M1724" s="67" t="s">
        <v>399</v>
      </c>
      <c r="N1724" s="67">
        <v>300</v>
      </c>
    </row>
    <row r="1725" spans="1:14" ht="20.25" hidden="1" customHeight="1" x14ac:dyDescent="0.25">
      <c r="A1725" s="64">
        <v>3871</v>
      </c>
      <c r="B1725" s="64" t="s">
        <v>2495</v>
      </c>
      <c r="C1725" s="64" t="s">
        <v>5539</v>
      </c>
      <c r="D1725" s="64" t="s">
        <v>201</v>
      </c>
      <c r="E1725" s="65">
        <v>28243</v>
      </c>
      <c r="F1725" s="66" t="s">
        <v>5540</v>
      </c>
      <c r="G1725" s="66">
        <v>57239639</v>
      </c>
      <c r="H1725" s="66" t="s">
        <v>5541</v>
      </c>
      <c r="I1725" s="66" t="s">
        <v>5542</v>
      </c>
      <c r="J1725" s="67" t="s">
        <v>197</v>
      </c>
      <c r="K1725" s="67" t="s">
        <v>23</v>
      </c>
      <c r="L1725" s="67" t="s">
        <v>143</v>
      </c>
      <c r="M1725" s="67" t="s">
        <v>205</v>
      </c>
      <c r="N1725" s="67">
        <v>600</v>
      </c>
    </row>
    <row r="1726" spans="1:14" ht="20.25" hidden="1" customHeight="1" x14ac:dyDescent="0.25">
      <c r="A1726" s="64">
        <v>3872</v>
      </c>
      <c r="B1726" s="64" t="s">
        <v>2458</v>
      </c>
      <c r="C1726" s="64" t="s">
        <v>657</v>
      </c>
      <c r="D1726" s="64" t="s">
        <v>203</v>
      </c>
      <c r="E1726" s="65">
        <v>34777</v>
      </c>
      <c r="F1726" s="66" t="s">
        <v>5543</v>
      </c>
      <c r="G1726" s="66">
        <v>1</v>
      </c>
      <c r="H1726" s="66">
        <v>0</v>
      </c>
      <c r="I1726" s="66">
        <v>0</v>
      </c>
      <c r="J1726" s="67" t="s">
        <v>7</v>
      </c>
      <c r="K1726" s="67" t="s">
        <v>27</v>
      </c>
      <c r="L1726" s="67" t="s">
        <v>143</v>
      </c>
      <c r="M1726" s="67" t="s">
        <v>204</v>
      </c>
      <c r="N1726" s="67">
        <v>400</v>
      </c>
    </row>
    <row r="1727" spans="1:14" ht="20.25" hidden="1" customHeight="1" x14ac:dyDescent="0.25">
      <c r="A1727" s="64">
        <v>3873</v>
      </c>
      <c r="B1727" s="64" t="s">
        <v>892</v>
      </c>
      <c r="C1727" s="64" t="s">
        <v>5544</v>
      </c>
      <c r="D1727" s="64" t="s">
        <v>201</v>
      </c>
      <c r="E1727" s="65">
        <v>28804</v>
      </c>
      <c r="F1727" s="66" t="s">
        <v>5545</v>
      </c>
      <c r="G1727" s="66">
        <v>0</v>
      </c>
      <c r="H1727" s="66">
        <v>0</v>
      </c>
      <c r="I1727" s="66">
        <v>0</v>
      </c>
      <c r="J1727" s="67" t="s">
        <v>4</v>
      </c>
      <c r="K1727" s="67" t="s">
        <v>26</v>
      </c>
      <c r="L1727" s="67" t="s">
        <v>143</v>
      </c>
      <c r="M1727" s="67" t="s">
        <v>205</v>
      </c>
      <c r="N1727" s="67">
        <v>600</v>
      </c>
    </row>
    <row r="1728" spans="1:14" ht="20.25" hidden="1" customHeight="1" x14ac:dyDescent="0.25">
      <c r="A1728" s="64">
        <v>3874</v>
      </c>
      <c r="B1728" s="64" t="s">
        <v>5546</v>
      </c>
      <c r="C1728" s="64" t="s">
        <v>1041</v>
      </c>
      <c r="D1728" s="64" t="s">
        <v>201</v>
      </c>
      <c r="E1728" s="65">
        <v>33761</v>
      </c>
      <c r="F1728" s="66" t="s">
        <v>5547</v>
      </c>
      <c r="G1728" s="66">
        <v>0</v>
      </c>
      <c r="H1728" s="66">
        <v>0</v>
      </c>
      <c r="I1728" s="66">
        <v>0</v>
      </c>
      <c r="J1728" s="67" t="s">
        <v>4</v>
      </c>
      <c r="K1728" s="67" t="s">
        <v>26</v>
      </c>
      <c r="L1728" s="67" t="s">
        <v>143</v>
      </c>
      <c r="M1728" s="67" t="s">
        <v>204</v>
      </c>
      <c r="N1728" s="67">
        <v>400</v>
      </c>
    </row>
    <row r="1729" spans="1:14" ht="20.25" hidden="1" customHeight="1" x14ac:dyDescent="0.25">
      <c r="A1729" s="64">
        <v>3875</v>
      </c>
      <c r="B1729" s="64" t="s">
        <v>1196</v>
      </c>
      <c r="C1729" s="64" t="s">
        <v>601</v>
      </c>
      <c r="D1729" s="64" t="s">
        <v>203</v>
      </c>
      <c r="E1729" s="65">
        <v>39818</v>
      </c>
      <c r="F1729" s="66" t="s">
        <v>5469</v>
      </c>
      <c r="G1729" s="66">
        <v>58146469</v>
      </c>
      <c r="H1729" s="66">
        <v>0</v>
      </c>
      <c r="I1729" s="66">
        <v>0</v>
      </c>
      <c r="J1729" s="67" t="s">
        <v>13</v>
      </c>
      <c r="K1729" s="67" t="s">
        <v>30</v>
      </c>
      <c r="L1729" s="67" t="s">
        <v>143</v>
      </c>
      <c r="M1729" s="67" t="s">
        <v>175</v>
      </c>
      <c r="N1729" s="67">
        <v>200</v>
      </c>
    </row>
    <row r="1730" spans="1:14" ht="20.25" hidden="1" customHeight="1" x14ac:dyDescent="0.25">
      <c r="A1730" s="64">
        <v>3876</v>
      </c>
      <c r="B1730" s="64" t="s">
        <v>5548</v>
      </c>
      <c r="C1730" s="64" t="s">
        <v>5549</v>
      </c>
      <c r="D1730" s="64" t="s">
        <v>201</v>
      </c>
      <c r="E1730" s="65">
        <v>34713</v>
      </c>
      <c r="F1730" s="66" t="s">
        <v>5550</v>
      </c>
      <c r="G1730" s="66">
        <v>0</v>
      </c>
      <c r="H1730" s="66">
        <v>0</v>
      </c>
      <c r="I1730" s="66">
        <v>0</v>
      </c>
      <c r="J1730" s="67" t="s">
        <v>40</v>
      </c>
      <c r="K1730" s="67" t="s">
        <v>39</v>
      </c>
      <c r="L1730" s="67" t="s">
        <v>143</v>
      </c>
      <c r="M1730" s="67" t="s">
        <v>204</v>
      </c>
      <c r="N1730" s="67">
        <v>400</v>
      </c>
    </row>
    <row r="1731" spans="1:14" ht="20.25" hidden="1" customHeight="1" x14ac:dyDescent="0.25">
      <c r="A1731" s="64">
        <v>3877</v>
      </c>
      <c r="B1731" s="64" t="s">
        <v>5551</v>
      </c>
      <c r="C1731" s="64" t="s">
        <v>5552</v>
      </c>
      <c r="D1731" s="64" t="s">
        <v>203</v>
      </c>
      <c r="E1731" s="65">
        <v>44543</v>
      </c>
      <c r="F1731" s="66" t="s">
        <v>5550</v>
      </c>
      <c r="G1731" s="66">
        <v>0</v>
      </c>
      <c r="H1731" s="66">
        <v>0</v>
      </c>
      <c r="I1731" s="66">
        <v>0</v>
      </c>
      <c r="J1731" s="67" t="s">
        <v>40</v>
      </c>
      <c r="K1731" s="67" t="s">
        <v>39</v>
      </c>
      <c r="L1731" s="67" t="s">
        <v>143</v>
      </c>
      <c r="M1731" s="67" t="s">
        <v>69</v>
      </c>
      <c r="N1731" s="67">
        <v>100</v>
      </c>
    </row>
    <row r="1732" spans="1:14" ht="20.25" hidden="1" customHeight="1" x14ac:dyDescent="0.25">
      <c r="A1732" s="64">
        <v>3878</v>
      </c>
      <c r="B1732" s="64" t="s">
        <v>5553</v>
      </c>
      <c r="C1732" s="64" t="s">
        <v>5554</v>
      </c>
      <c r="D1732" s="64" t="s">
        <v>201</v>
      </c>
      <c r="E1732" s="65">
        <v>38745</v>
      </c>
      <c r="F1732" s="66" t="s">
        <v>5555</v>
      </c>
      <c r="G1732" s="66">
        <v>0</v>
      </c>
      <c r="H1732" s="66">
        <v>0</v>
      </c>
      <c r="I1732" s="66">
        <v>0</v>
      </c>
      <c r="J1732" s="67" t="s">
        <v>40</v>
      </c>
      <c r="K1732" s="67" t="s">
        <v>39</v>
      </c>
      <c r="L1732" s="67" t="s">
        <v>143</v>
      </c>
      <c r="M1732" s="67" t="s">
        <v>399</v>
      </c>
      <c r="N1732" s="67">
        <v>300</v>
      </c>
    </row>
    <row r="1733" spans="1:14" ht="20.25" hidden="1" customHeight="1" x14ac:dyDescent="0.25">
      <c r="A1733" s="64">
        <v>3879</v>
      </c>
      <c r="B1733" s="64" t="s">
        <v>5556</v>
      </c>
      <c r="C1733" s="64" t="s">
        <v>3311</v>
      </c>
      <c r="D1733" s="64" t="s">
        <v>201</v>
      </c>
      <c r="E1733" s="65">
        <v>40715</v>
      </c>
      <c r="F1733" s="66" t="s">
        <v>5557</v>
      </c>
      <c r="G1733" s="66">
        <v>0</v>
      </c>
      <c r="H1733" s="66">
        <v>0</v>
      </c>
      <c r="I1733" s="66">
        <v>0</v>
      </c>
      <c r="J1733" s="67" t="s">
        <v>40</v>
      </c>
      <c r="K1733" s="67" t="s">
        <v>39</v>
      </c>
      <c r="L1733" s="67" t="s">
        <v>143</v>
      </c>
      <c r="M1733" s="67" t="s">
        <v>202</v>
      </c>
      <c r="N1733" s="67">
        <v>150</v>
      </c>
    </row>
    <row r="1734" spans="1:14" ht="20.25" hidden="1" customHeight="1" x14ac:dyDescent="0.25">
      <c r="A1734" s="64">
        <v>3880</v>
      </c>
      <c r="B1734" s="64" t="s">
        <v>5558</v>
      </c>
      <c r="C1734" s="64" t="s">
        <v>5559</v>
      </c>
      <c r="D1734" s="64" t="s">
        <v>203</v>
      </c>
      <c r="E1734" s="65">
        <v>43166</v>
      </c>
      <c r="F1734" s="66" t="s">
        <v>5560</v>
      </c>
      <c r="G1734" s="66">
        <v>0</v>
      </c>
      <c r="H1734" s="66">
        <v>0</v>
      </c>
      <c r="I1734" s="66">
        <v>0</v>
      </c>
      <c r="J1734" s="67" t="s">
        <v>40</v>
      </c>
      <c r="K1734" s="67" t="s">
        <v>39</v>
      </c>
      <c r="L1734" s="67" t="s">
        <v>143</v>
      </c>
      <c r="M1734" s="67" t="s">
        <v>69</v>
      </c>
      <c r="N1734" s="67">
        <v>100</v>
      </c>
    </row>
    <row r="1735" spans="1:14" ht="20.25" hidden="1" customHeight="1" x14ac:dyDescent="0.25">
      <c r="A1735" s="64">
        <v>3881</v>
      </c>
      <c r="B1735" s="64" t="s">
        <v>1604</v>
      </c>
      <c r="C1735" s="64" t="s">
        <v>1260</v>
      </c>
      <c r="D1735" s="64" t="s">
        <v>203</v>
      </c>
      <c r="E1735" s="65">
        <v>41261</v>
      </c>
      <c r="F1735" s="66" t="s">
        <v>5561</v>
      </c>
      <c r="G1735" s="66">
        <v>0</v>
      </c>
      <c r="H1735" s="66">
        <v>0</v>
      </c>
      <c r="I1735" s="66">
        <v>0</v>
      </c>
      <c r="J1735" s="67" t="s">
        <v>40</v>
      </c>
      <c r="K1735" s="67" t="s">
        <v>39</v>
      </c>
      <c r="L1735" s="67" t="s">
        <v>143</v>
      </c>
      <c r="M1735" s="67" t="s">
        <v>71</v>
      </c>
      <c r="N1735" s="67">
        <v>150</v>
      </c>
    </row>
    <row r="1736" spans="1:14" ht="20.25" hidden="1" customHeight="1" x14ac:dyDescent="0.25">
      <c r="A1736" s="64">
        <v>3882</v>
      </c>
      <c r="B1736" s="64" t="s">
        <v>1604</v>
      </c>
      <c r="C1736" s="64" t="s">
        <v>972</v>
      </c>
      <c r="D1736" s="64" t="s">
        <v>203</v>
      </c>
      <c r="E1736" s="65">
        <v>41261</v>
      </c>
      <c r="F1736" s="66" t="s">
        <v>5561</v>
      </c>
      <c r="G1736" s="66">
        <v>0</v>
      </c>
      <c r="H1736" s="66">
        <v>0</v>
      </c>
      <c r="I1736" s="66">
        <v>0</v>
      </c>
      <c r="J1736" s="67" t="s">
        <v>40</v>
      </c>
      <c r="K1736" s="67" t="s">
        <v>39</v>
      </c>
      <c r="L1736" s="67" t="s">
        <v>143</v>
      </c>
      <c r="M1736" s="67" t="s">
        <v>71</v>
      </c>
      <c r="N1736" s="67">
        <v>150</v>
      </c>
    </row>
    <row r="1737" spans="1:14" ht="20.25" hidden="1" customHeight="1" x14ac:dyDescent="0.25">
      <c r="A1737" s="64">
        <v>3883</v>
      </c>
      <c r="B1737" s="64" t="s">
        <v>5562</v>
      </c>
      <c r="C1737" s="64" t="s">
        <v>5563</v>
      </c>
      <c r="D1737" s="64" t="s">
        <v>203</v>
      </c>
      <c r="E1737" s="65">
        <v>23802</v>
      </c>
      <c r="F1737" s="66" t="s">
        <v>5564</v>
      </c>
      <c r="G1737" s="66">
        <v>0</v>
      </c>
      <c r="H1737" s="66">
        <v>0</v>
      </c>
      <c r="I1737" s="66">
        <v>0</v>
      </c>
      <c r="J1737" s="67" t="s">
        <v>40</v>
      </c>
      <c r="K1737" s="67" t="s">
        <v>39</v>
      </c>
      <c r="L1737" s="67" t="s">
        <v>145</v>
      </c>
      <c r="M1737" s="67" t="s">
        <v>1211</v>
      </c>
      <c r="N1737" s="67">
        <v>600</v>
      </c>
    </row>
    <row r="1738" spans="1:14" ht="20.25" hidden="1" customHeight="1" x14ac:dyDescent="0.25">
      <c r="A1738" s="64">
        <v>3884</v>
      </c>
      <c r="B1738" s="64" t="s">
        <v>5565</v>
      </c>
      <c r="C1738" s="64" t="s">
        <v>5566</v>
      </c>
      <c r="D1738" s="64" t="s">
        <v>203</v>
      </c>
      <c r="E1738" s="65">
        <v>43726</v>
      </c>
      <c r="F1738" s="66" t="s">
        <v>5567</v>
      </c>
      <c r="G1738" s="66">
        <v>0</v>
      </c>
      <c r="H1738" s="66">
        <v>0</v>
      </c>
      <c r="I1738" s="66">
        <v>0</v>
      </c>
      <c r="J1738" s="67" t="s">
        <v>40</v>
      </c>
      <c r="K1738" s="67" t="s">
        <v>39</v>
      </c>
      <c r="L1738" s="67" t="s">
        <v>143</v>
      </c>
      <c r="M1738" s="67" t="s">
        <v>69</v>
      </c>
      <c r="N1738" s="67">
        <v>100</v>
      </c>
    </row>
    <row r="1739" spans="1:14" ht="20.25" hidden="1" customHeight="1" x14ac:dyDescent="0.25">
      <c r="A1739" s="64">
        <v>3885</v>
      </c>
      <c r="B1739" s="64" t="s">
        <v>5568</v>
      </c>
      <c r="C1739" s="64" t="s">
        <v>1346</v>
      </c>
      <c r="D1739" s="64" t="s">
        <v>203</v>
      </c>
      <c r="E1739" s="65">
        <v>40181</v>
      </c>
      <c r="F1739" s="66" t="s">
        <v>5569</v>
      </c>
      <c r="G1739" s="66">
        <v>0</v>
      </c>
      <c r="H1739" s="66">
        <v>0</v>
      </c>
      <c r="I1739" s="66">
        <v>0</v>
      </c>
      <c r="J1739" s="67" t="s">
        <v>40</v>
      </c>
      <c r="K1739" s="67" t="s">
        <v>39</v>
      </c>
      <c r="L1739" s="67" t="s">
        <v>143</v>
      </c>
      <c r="M1739" s="67" t="s">
        <v>202</v>
      </c>
      <c r="N1739" s="67">
        <v>150</v>
      </c>
    </row>
    <row r="1740" spans="1:14" ht="20.25" hidden="1" customHeight="1" x14ac:dyDescent="0.25">
      <c r="A1740" s="64">
        <v>2587</v>
      </c>
      <c r="B1740" s="64" t="s">
        <v>5570</v>
      </c>
      <c r="C1740" s="64" t="s">
        <v>5571</v>
      </c>
      <c r="D1740" s="64" t="s">
        <v>201</v>
      </c>
      <c r="E1740" s="65">
        <v>40296</v>
      </c>
      <c r="F1740" s="66" t="s">
        <v>5572</v>
      </c>
      <c r="G1740" s="66">
        <v>0</v>
      </c>
      <c r="H1740" s="66">
        <v>0</v>
      </c>
      <c r="I1740" s="66">
        <v>0</v>
      </c>
      <c r="J1740" s="67" t="s">
        <v>40</v>
      </c>
      <c r="K1740" s="67" t="s">
        <v>39</v>
      </c>
      <c r="L1740" s="67" t="s">
        <v>143</v>
      </c>
      <c r="M1740" s="67" t="s">
        <v>202</v>
      </c>
      <c r="N1740" s="67">
        <v>150</v>
      </c>
    </row>
    <row r="1741" spans="1:14" ht="20.25" hidden="1" customHeight="1" x14ac:dyDescent="0.25">
      <c r="A1741" s="64">
        <v>3886</v>
      </c>
      <c r="B1741" s="64" t="s">
        <v>1274</v>
      </c>
      <c r="C1741" s="64" t="s">
        <v>5573</v>
      </c>
      <c r="D1741" s="64" t="s">
        <v>201</v>
      </c>
      <c r="E1741" s="65">
        <v>40765</v>
      </c>
      <c r="F1741" s="66" t="s">
        <v>5574</v>
      </c>
      <c r="G1741" s="66">
        <v>0</v>
      </c>
      <c r="H1741" s="66" t="s">
        <v>5575</v>
      </c>
      <c r="I1741" s="66">
        <v>0</v>
      </c>
      <c r="J1741" s="67" t="s">
        <v>22</v>
      </c>
      <c r="K1741" s="67" t="s">
        <v>26</v>
      </c>
      <c r="L1741" s="67" t="s">
        <v>143</v>
      </c>
      <c r="M1741" s="67" t="s">
        <v>202</v>
      </c>
      <c r="N1741" s="67">
        <v>150</v>
      </c>
    </row>
    <row r="1742" spans="1:14" ht="20.25" hidden="1" customHeight="1" x14ac:dyDescent="0.25">
      <c r="A1742" s="64">
        <v>1346</v>
      </c>
      <c r="B1742" s="64" t="s">
        <v>5576</v>
      </c>
      <c r="C1742" s="64" t="s">
        <v>408</v>
      </c>
      <c r="D1742" s="64" t="s">
        <v>203</v>
      </c>
      <c r="E1742" s="65">
        <v>39216</v>
      </c>
      <c r="F1742" s="66" t="s">
        <v>5577</v>
      </c>
      <c r="G1742" s="66">
        <v>59053717</v>
      </c>
      <c r="H1742" s="66">
        <v>0</v>
      </c>
      <c r="I1742" s="66" t="s">
        <v>5578</v>
      </c>
      <c r="J1742" s="67" t="s">
        <v>24</v>
      </c>
      <c r="K1742" s="67" t="s">
        <v>25</v>
      </c>
      <c r="L1742" s="67" t="s">
        <v>143</v>
      </c>
      <c r="M1742" s="67" t="s">
        <v>399</v>
      </c>
      <c r="N1742" s="67">
        <v>300</v>
      </c>
    </row>
    <row r="1743" spans="1:14" ht="20.25" hidden="1" customHeight="1" x14ac:dyDescent="0.25">
      <c r="A1743" s="64">
        <v>3887</v>
      </c>
      <c r="B1743" s="64" t="s">
        <v>5579</v>
      </c>
      <c r="C1743" s="64" t="s">
        <v>5580</v>
      </c>
      <c r="D1743" s="64" t="s">
        <v>201</v>
      </c>
      <c r="E1743" s="65" t="s">
        <v>5581</v>
      </c>
      <c r="F1743" s="66" t="s">
        <v>5582</v>
      </c>
      <c r="G1743" s="66">
        <v>59859915</v>
      </c>
      <c r="H1743" s="66">
        <v>0</v>
      </c>
      <c r="I1743" s="66">
        <v>0</v>
      </c>
      <c r="J1743" s="67" t="s">
        <v>24</v>
      </c>
      <c r="K1743" s="67" t="s">
        <v>25</v>
      </c>
      <c r="L1743" s="67" t="s">
        <v>143</v>
      </c>
      <c r="M1743" s="67" t="s">
        <v>71</v>
      </c>
      <c r="N1743" s="67">
        <v>150</v>
      </c>
    </row>
    <row r="1744" spans="1:14" ht="20.25" hidden="1" customHeight="1" x14ac:dyDescent="0.25">
      <c r="A1744" s="64">
        <v>3888</v>
      </c>
      <c r="B1744" s="64" t="s">
        <v>5583</v>
      </c>
      <c r="C1744" s="64" t="s">
        <v>5584</v>
      </c>
      <c r="D1744" s="64" t="s">
        <v>201</v>
      </c>
      <c r="E1744" s="65">
        <v>40672</v>
      </c>
      <c r="F1744" s="66" t="s">
        <v>5585</v>
      </c>
      <c r="G1744" s="66">
        <v>59296253</v>
      </c>
      <c r="H1744" s="66">
        <v>0</v>
      </c>
      <c r="I1744" s="66">
        <v>0</v>
      </c>
      <c r="J1744" s="67" t="s">
        <v>24</v>
      </c>
      <c r="K1744" s="67" t="s">
        <v>25</v>
      </c>
      <c r="L1744" s="67" t="s">
        <v>143</v>
      </c>
      <c r="M1744" s="67" t="s">
        <v>202</v>
      </c>
      <c r="N1744" s="67">
        <v>150</v>
      </c>
    </row>
    <row r="1745" spans="1:14" ht="20.25" hidden="1" customHeight="1" x14ac:dyDescent="0.25">
      <c r="A1745" s="64">
        <v>3889</v>
      </c>
      <c r="B1745" s="64" t="s">
        <v>5586</v>
      </c>
      <c r="C1745" s="64" t="s">
        <v>5587</v>
      </c>
      <c r="D1745" s="64" t="s">
        <v>201</v>
      </c>
      <c r="E1745" s="65">
        <v>40274</v>
      </c>
      <c r="F1745" s="66" t="s">
        <v>5588</v>
      </c>
      <c r="G1745" s="66">
        <v>59404011</v>
      </c>
      <c r="H1745" s="66">
        <v>0</v>
      </c>
      <c r="I1745" s="66">
        <v>0</v>
      </c>
      <c r="J1745" s="67" t="s">
        <v>24</v>
      </c>
      <c r="K1745" s="67" t="s">
        <v>25</v>
      </c>
      <c r="L1745" s="67" t="s">
        <v>143</v>
      </c>
      <c r="M1745" s="67" t="s">
        <v>202</v>
      </c>
      <c r="N1745" s="67">
        <v>150</v>
      </c>
    </row>
    <row r="1746" spans="1:14" ht="20.25" hidden="1" customHeight="1" x14ac:dyDescent="0.25">
      <c r="A1746" s="64">
        <v>3890</v>
      </c>
      <c r="B1746" s="64" t="s">
        <v>5589</v>
      </c>
      <c r="C1746" s="64" t="s">
        <v>5590</v>
      </c>
      <c r="D1746" s="64" t="s">
        <v>203</v>
      </c>
      <c r="E1746" s="65">
        <v>42187</v>
      </c>
      <c r="F1746" s="66" t="s">
        <v>5591</v>
      </c>
      <c r="G1746" s="66">
        <v>57915570</v>
      </c>
      <c r="H1746" s="66">
        <v>0</v>
      </c>
      <c r="I1746" s="66">
        <v>0</v>
      </c>
      <c r="J1746" s="67" t="s">
        <v>24</v>
      </c>
      <c r="K1746" s="67" t="s">
        <v>25</v>
      </c>
      <c r="L1746" s="67" t="s">
        <v>143</v>
      </c>
      <c r="M1746" s="67" t="s">
        <v>70</v>
      </c>
      <c r="N1746" s="67">
        <v>100</v>
      </c>
    </row>
    <row r="1747" spans="1:14" ht="20.25" hidden="1" customHeight="1" x14ac:dyDescent="0.25">
      <c r="A1747" s="64">
        <v>3891</v>
      </c>
      <c r="B1747" s="64" t="s">
        <v>5592</v>
      </c>
      <c r="C1747" s="64" t="s">
        <v>5593</v>
      </c>
      <c r="D1747" s="64" t="s">
        <v>201</v>
      </c>
      <c r="E1747" s="65" t="s">
        <v>5594</v>
      </c>
      <c r="F1747" s="66" t="s">
        <v>5595</v>
      </c>
      <c r="G1747" s="66">
        <v>54726599</v>
      </c>
      <c r="H1747" s="66">
        <v>0</v>
      </c>
      <c r="I1747" s="66">
        <v>0</v>
      </c>
      <c r="J1747" s="67" t="s">
        <v>24</v>
      </c>
      <c r="K1747" s="67" t="s">
        <v>25</v>
      </c>
      <c r="L1747" s="67" t="s">
        <v>143</v>
      </c>
      <c r="M1747" s="67" t="s">
        <v>399</v>
      </c>
      <c r="N1747" s="67">
        <v>300</v>
      </c>
    </row>
    <row r="1748" spans="1:14" ht="20.25" hidden="1" customHeight="1" x14ac:dyDescent="0.25">
      <c r="A1748" s="64">
        <v>3892</v>
      </c>
      <c r="B1748" s="64" t="s">
        <v>5596</v>
      </c>
      <c r="C1748" s="64" t="s">
        <v>5597</v>
      </c>
      <c r="D1748" s="64" t="s">
        <v>201</v>
      </c>
      <c r="E1748" s="65">
        <v>40638</v>
      </c>
      <c r="F1748" s="66" t="s">
        <v>5598</v>
      </c>
      <c r="G1748" s="66">
        <v>55024847</v>
      </c>
      <c r="H1748" s="66">
        <v>0</v>
      </c>
      <c r="I1748" s="66">
        <v>0</v>
      </c>
      <c r="J1748" s="67" t="s">
        <v>67</v>
      </c>
      <c r="K1748" s="67" t="s">
        <v>23</v>
      </c>
      <c r="L1748" s="67" t="s">
        <v>143</v>
      </c>
      <c r="M1748" s="67" t="s">
        <v>202</v>
      </c>
      <c r="N1748" s="67">
        <v>150</v>
      </c>
    </row>
    <row r="1749" spans="1:14" ht="20.25" hidden="1" customHeight="1" x14ac:dyDescent="0.25">
      <c r="A1749" s="64">
        <v>3893</v>
      </c>
      <c r="B1749" s="64" t="s">
        <v>5599</v>
      </c>
      <c r="C1749" s="64" t="s">
        <v>5600</v>
      </c>
      <c r="D1749" s="64" t="s">
        <v>203</v>
      </c>
      <c r="E1749" s="65">
        <v>39743</v>
      </c>
      <c r="F1749" s="66" t="s">
        <v>5601</v>
      </c>
      <c r="G1749" s="66">
        <v>58570476</v>
      </c>
      <c r="H1749" s="66">
        <v>0</v>
      </c>
      <c r="I1749" s="66">
        <v>0</v>
      </c>
      <c r="J1749" s="67" t="s">
        <v>67</v>
      </c>
      <c r="K1749" s="67" t="s">
        <v>23</v>
      </c>
      <c r="L1749" s="67" t="s">
        <v>143</v>
      </c>
      <c r="M1749" s="67" t="s">
        <v>175</v>
      </c>
      <c r="N1749" s="67">
        <v>200</v>
      </c>
    </row>
    <row r="1750" spans="1:14" ht="20.25" hidden="1" customHeight="1" x14ac:dyDescent="0.25">
      <c r="A1750" s="64">
        <v>3894</v>
      </c>
      <c r="B1750" s="64" t="s">
        <v>5602</v>
      </c>
      <c r="C1750" s="64" t="s">
        <v>5603</v>
      </c>
      <c r="D1750" s="64" t="s">
        <v>203</v>
      </c>
      <c r="E1750" s="65">
        <v>39335</v>
      </c>
      <c r="F1750" s="66" t="s">
        <v>5604</v>
      </c>
      <c r="G1750" s="66">
        <v>59618474</v>
      </c>
      <c r="H1750" s="66">
        <v>0</v>
      </c>
      <c r="I1750" s="66" t="s">
        <v>5605</v>
      </c>
      <c r="J1750" s="67" t="s">
        <v>67</v>
      </c>
      <c r="K1750" s="67" t="s">
        <v>23</v>
      </c>
      <c r="L1750" s="67" t="s">
        <v>143</v>
      </c>
      <c r="M1750" s="67" t="s">
        <v>399</v>
      </c>
      <c r="N1750" s="67">
        <v>300</v>
      </c>
    </row>
    <row r="1751" spans="1:14" ht="20.25" hidden="1" customHeight="1" x14ac:dyDescent="0.25">
      <c r="A1751" s="64">
        <v>3895</v>
      </c>
      <c r="B1751" s="64" t="s">
        <v>5606</v>
      </c>
      <c r="C1751" s="64" t="s">
        <v>5607</v>
      </c>
      <c r="D1751" s="64" t="s">
        <v>201</v>
      </c>
      <c r="E1751" s="65">
        <v>40211</v>
      </c>
      <c r="F1751" s="66" t="s">
        <v>5608</v>
      </c>
      <c r="G1751" s="66">
        <v>59010193</v>
      </c>
      <c r="H1751" s="66">
        <v>0</v>
      </c>
      <c r="I1751" s="66">
        <v>0</v>
      </c>
      <c r="J1751" s="67" t="s">
        <v>13</v>
      </c>
      <c r="K1751" s="67" t="s">
        <v>30</v>
      </c>
      <c r="L1751" s="67" t="s">
        <v>143</v>
      </c>
      <c r="M1751" s="67" t="s">
        <v>202</v>
      </c>
      <c r="N1751" s="67">
        <v>150</v>
      </c>
    </row>
    <row r="1752" spans="1:14" ht="20.25" hidden="1" customHeight="1" x14ac:dyDescent="0.25">
      <c r="A1752" s="64">
        <v>3896</v>
      </c>
      <c r="B1752" s="64" t="s">
        <v>5609</v>
      </c>
      <c r="C1752" s="64" t="s">
        <v>5610</v>
      </c>
      <c r="D1752" s="64" t="s">
        <v>201</v>
      </c>
      <c r="E1752" s="65">
        <v>39927</v>
      </c>
      <c r="F1752" s="66" t="s">
        <v>5611</v>
      </c>
      <c r="G1752" s="66">
        <v>58465794</v>
      </c>
      <c r="H1752" s="66">
        <v>0</v>
      </c>
      <c r="I1752" s="66">
        <v>0</v>
      </c>
      <c r="J1752" s="67" t="s">
        <v>66</v>
      </c>
      <c r="K1752" s="67" t="s">
        <v>33</v>
      </c>
      <c r="L1752" s="67" t="s">
        <v>143</v>
      </c>
      <c r="M1752" s="67" t="s">
        <v>175</v>
      </c>
      <c r="N1752" s="67">
        <v>200</v>
      </c>
    </row>
    <row r="1753" spans="1:14" ht="20.25" hidden="1" customHeight="1" x14ac:dyDescent="0.25">
      <c r="A1753" s="64">
        <v>3897</v>
      </c>
      <c r="B1753" s="64" t="s">
        <v>5612</v>
      </c>
      <c r="C1753" s="64" t="s">
        <v>5613</v>
      </c>
      <c r="D1753" s="64" t="s">
        <v>203</v>
      </c>
      <c r="E1753" s="65">
        <v>40630</v>
      </c>
      <c r="F1753" s="66" t="s">
        <v>5614</v>
      </c>
      <c r="G1753" s="66">
        <v>54785156</v>
      </c>
      <c r="H1753" s="66">
        <v>0</v>
      </c>
      <c r="I1753" s="66">
        <v>0</v>
      </c>
      <c r="J1753" s="67" t="s">
        <v>66</v>
      </c>
      <c r="K1753" s="67" t="s">
        <v>33</v>
      </c>
      <c r="L1753" s="67" t="s">
        <v>143</v>
      </c>
      <c r="M1753" s="67" t="s">
        <v>202</v>
      </c>
      <c r="N1753" s="67">
        <v>150</v>
      </c>
    </row>
    <row r="1754" spans="1:14" ht="20.25" hidden="1" customHeight="1" x14ac:dyDescent="0.25">
      <c r="A1754" s="64">
        <v>3898</v>
      </c>
      <c r="B1754" s="64" t="s">
        <v>5615</v>
      </c>
      <c r="C1754" s="64" t="s">
        <v>5616</v>
      </c>
      <c r="D1754" s="64" t="s">
        <v>203</v>
      </c>
      <c r="E1754" s="65">
        <v>39092</v>
      </c>
      <c r="F1754" s="66" t="s">
        <v>5617</v>
      </c>
      <c r="G1754" s="66">
        <v>57385638</v>
      </c>
      <c r="H1754" s="66">
        <v>0</v>
      </c>
      <c r="I1754" s="66">
        <v>0</v>
      </c>
      <c r="J1754" s="67" t="s">
        <v>58</v>
      </c>
      <c r="K1754" s="67" t="s">
        <v>29</v>
      </c>
      <c r="L1754" s="67" t="s">
        <v>143</v>
      </c>
      <c r="M1754" s="67" t="s">
        <v>399</v>
      </c>
      <c r="N1754" s="67">
        <v>300</v>
      </c>
    </row>
    <row r="1755" spans="1:14" ht="20.25" hidden="1" customHeight="1" x14ac:dyDescent="0.25">
      <c r="A1755" s="64">
        <v>3899</v>
      </c>
      <c r="B1755" s="64" t="s">
        <v>5618</v>
      </c>
      <c r="C1755" s="64" t="s">
        <v>5619</v>
      </c>
      <c r="D1755" s="64" t="s">
        <v>203</v>
      </c>
      <c r="E1755" s="65">
        <v>39126</v>
      </c>
      <c r="F1755" s="66" t="s">
        <v>5620</v>
      </c>
      <c r="G1755" s="66">
        <v>59366304</v>
      </c>
      <c r="H1755" s="66">
        <v>0</v>
      </c>
      <c r="I1755" s="66">
        <v>0</v>
      </c>
      <c r="J1755" s="67" t="s">
        <v>58</v>
      </c>
      <c r="K1755" s="67" t="s">
        <v>29</v>
      </c>
      <c r="L1755" s="67" t="s">
        <v>143</v>
      </c>
      <c r="M1755" s="67" t="s">
        <v>399</v>
      </c>
      <c r="N1755" s="67">
        <v>300</v>
      </c>
    </row>
    <row r="1756" spans="1:14" ht="20.25" hidden="1" customHeight="1" x14ac:dyDescent="0.25">
      <c r="A1756" s="64">
        <v>3900</v>
      </c>
      <c r="B1756" s="64" t="s">
        <v>863</v>
      </c>
      <c r="C1756" s="64" t="s">
        <v>5621</v>
      </c>
      <c r="D1756" s="64" t="s">
        <v>201</v>
      </c>
      <c r="E1756" s="65">
        <v>41204</v>
      </c>
      <c r="F1756" s="66" t="s">
        <v>5622</v>
      </c>
      <c r="G1756" s="66">
        <v>57450644</v>
      </c>
      <c r="H1756" s="66">
        <v>0</v>
      </c>
      <c r="I1756" s="66">
        <v>0</v>
      </c>
      <c r="J1756" s="67" t="s">
        <v>58</v>
      </c>
      <c r="K1756" s="67" t="s">
        <v>29</v>
      </c>
      <c r="L1756" s="67" t="s">
        <v>143</v>
      </c>
      <c r="M1756" s="67" t="s">
        <v>71</v>
      </c>
      <c r="N1756" s="67">
        <v>150</v>
      </c>
    </row>
    <row r="1757" spans="1:14" ht="20.25" hidden="1" customHeight="1" x14ac:dyDescent="0.25">
      <c r="A1757" s="64">
        <v>3901</v>
      </c>
      <c r="B1757" s="64" t="s">
        <v>5623</v>
      </c>
      <c r="C1757" s="64" t="s">
        <v>2017</v>
      </c>
      <c r="D1757" s="64" t="s">
        <v>203</v>
      </c>
      <c r="E1757" s="65">
        <v>40580</v>
      </c>
      <c r="F1757" s="66" t="s">
        <v>5624</v>
      </c>
      <c r="G1757" s="66">
        <v>54771133</v>
      </c>
      <c r="H1757" s="66">
        <v>0</v>
      </c>
      <c r="I1757" s="66">
        <v>0</v>
      </c>
      <c r="J1757" s="67" t="s">
        <v>58</v>
      </c>
      <c r="K1757" s="67" t="s">
        <v>29</v>
      </c>
      <c r="L1757" s="67" t="s">
        <v>143</v>
      </c>
      <c r="M1757" s="67" t="s">
        <v>202</v>
      </c>
      <c r="N1757" s="67">
        <v>150</v>
      </c>
    </row>
    <row r="1758" spans="1:14" ht="20.25" hidden="1" customHeight="1" x14ac:dyDescent="0.25">
      <c r="A1758" s="64">
        <v>1773</v>
      </c>
      <c r="B1758" s="64" t="s">
        <v>5625</v>
      </c>
      <c r="C1758" s="64" t="s">
        <v>5626</v>
      </c>
      <c r="D1758" s="64" t="s">
        <v>203</v>
      </c>
      <c r="E1758" s="65">
        <v>42336</v>
      </c>
      <c r="F1758" s="66" t="s">
        <v>5627</v>
      </c>
      <c r="G1758" s="66">
        <v>59071976</v>
      </c>
      <c r="H1758" s="66">
        <v>0</v>
      </c>
      <c r="I1758" s="66">
        <v>0</v>
      </c>
      <c r="J1758" s="67" t="s">
        <v>67</v>
      </c>
      <c r="K1758" s="67" t="s">
        <v>23</v>
      </c>
      <c r="L1758" s="67" t="s">
        <v>143</v>
      </c>
      <c r="M1758" s="67" t="s">
        <v>70</v>
      </c>
      <c r="N1758" s="67">
        <v>100</v>
      </c>
    </row>
    <row r="1759" spans="1:14" ht="20.25" hidden="1" customHeight="1" x14ac:dyDescent="0.25">
      <c r="A1759" s="64">
        <v>3902</v>
      </c>
      <c r="B1759" s="64" t="s">
        <v>5628</v>
      </c>
      <c r="C1759" s="64" t="s">
        <v>5629</v>
      </c>
      <c r="D1759" s="64" t="s">
        <v>203</v>
      </c>
      <c r="E1759" s="65">
        <v>40290</v>
      </c>
      <c r="F1759" s="66" t="s">
        <v>5630</v>
      </c>
      <c r="G1759" s="66">
        <v>57946301</v>
      </c>
      <c r="H1759" s="66">
        <v>0</v>
      </c>
      <c r="I1759" s="66">
        <v>0</v>
      </c>
      <c r="J1759" s="67" t="s">
        <v>67</v>
      </c>
      <c r="K1759" s="67" t="s">
        <v>23</v>
      </c>
      <c r="L1759" s="67" t="s">
        <v>143</v>
      </c>
      <c r="M1759" s="67" t="s">
        <v>202</v>
      </c>
      <c r="N1759" s="67">
        <v>150</v>
      </c>
    </row>
    <row r="1760" spans="1:14" ht="20.25" hidden="1" customHeight="1" x14ac:dyDescent="0.25">
      <c r="A1760" s="64">
        <v>2674</v>
      </c>
      <c r="B1760" s="64" t="s">
        <v>4780</v>
      </c>
      <c r="C1760" s="64" t="s">
        <v>5631</v>
      </c>
      <c r="D1760" s="64" t="s">
        <v>201</v>
      </c>
      <c r="E1760" s="65">
        <v>40282</v>
      </c>
      <c r="F1760" s="66" t="s">
        <v>5632</v>
      </c>
      <c r="G1760" s="66">
        <v>57134381</v>
      </c>
      <c r="H1760" s="66" t="s">
        <v>5633</v>
      </c>
      <c r="I1760" s="66" t="s">
        <v>5634</v>
      </c>
      <c r="J1760" s="67" t="s">
        <v>10</v>
      </c>
      <c r="K1760" s="67" t="s">
        <v>28</v>
      </c>
      <c r="L1760" s="67" t="s">
        <v>143</v>
      </c>
      <c r="M1760" s="67" t="s">
        <v>202</v>
      </c>
      <c r="N1760" s="67">
        <v>150</v>
      </c>
    </row>
    <row r="1761" spans="1:14" ht="20.25" hidden="1" customHeight="1" x14ac:dyDescent="0.25">
      <c r="A1761" s="64">
        <v>3903</v>
      </c>
      <c r="B1761" s="64" t="s">
        <v>2742</v>
      </c>
      <c r="C1761" s="64" t="s">
        <v>5235</v>
      </c>
      <c r="D1761" s="64" t="s">
        <v>201</v>
      </c>
      <c r="E1761" s="65" t="s">
        <v>5635</v>
      </c>
      <c r="F1761" s="66" t="s">
        <v>5636</v>
      </c>
      <c r="G1761" s="66">
        <v>59770446</v>
      </c>
      <c r="H1761" s="66">
        <v>0</v>
      </c>
      <c r="I1761" s="66" t="s">
        <v>5637</v>
      </c>
      <c r="J1761" s="67" t="s">
        <v>10</v>
      </c>
      <c r="K1761" s="67" t="s">
        <v>28</v>
      </c>
      <c r="L1761" s="67" t="s">
        <v>143</v>
      </c>
      <c r="M1761" s="67" t="s">
        <v>202</v>
      </c>
      <c r="N1761" s="67">
        <v>150</v>
      </c>
    </row>
    <row r="1762" spans="1:14" ht="20.25" hidden="1" customHeight="1" x14ac:dyDescent="0.25">
      <c r="A1762" s="64">
        <v>3904</v>
      </c>
      <c r="B1762" s="64" t="s">
        <v>2030</v>
      </c>
      <c r="C1762" s="64" t="s">
        <v>5638</v>
      </c>
      <c r="D1762" s="64" t="s">
        <v>203</v>
      </c>
      <c r="E1762" s="65">
        <v>39331</v>
      </c>
      <c r="F1762" s="66" t="s">
        <v>5639</v>
      </c>
      <c r="G1762" s="66">
        <v>55114012</v>
      </c>
      <c r="H1762" s="66">
        <v>0</v>
      </c>
      <c r="I1762" s="66">
        <v>0</v>
      </c>
      <c r="J1762" s="67" t="s">
        <v>58</v>
      </c>
      <c r="K1762" s="67" t="s">
        <v>29</v>
      </c>
      <c r="L1762" s="67" t="s">
        <v>143</v>
      </c>
      <c r="M1762" s="67" t="s">
        <v>399</v>
      </c>
      <c r="N1762" s="67">
        <v>300</v>
      </c>
    </row>
    <row r="1763" spans="1:14" ht="20.25" hidden="1" customHeight="1" x14ac:dyDescent="0.25">
      <c r="A1763" s="64">
        <v>3905</v>
      </c>
      <c r="B1763" s="64" t="s">
        <v>1589</v>
      </c>
      <c r="C1763" s="64" t="s">
        <v>5640</v>
      </c>
      <c r="D1763" s="64" t="s">
        <v>201</v>
      </c>
      <c r="E1763" s="65">
        <v>40913</v>
      </c>
      <c r="F1763" s="66" t="s">
        <v>5641</v>
      </c>
      <c r="G1763" s="66">
        <v>54556183</v>
      </c>
      <c r="H1763" s="66">
        <v>0</v>
      </c>
      <c r="I1763" s="66">
        <v>0</v>
      </c>
      <c r="J1763" s="67" t="s">
        <v>58</v>
      </c>
      <c r="K1763" s="67" t="s">
        <v>29</v>
      </c>
      <c r="L1763" s="67" t="s">
        <v>143</v>
      </c>
      <c r="M1763" s="67" t="s">
        <v>71</v>
      </c>
      <c r="N1763" s="67">
        <v>150</v>
      </c>
    </row>
    <row r="1764" spans="1:14" ht="20.25" hidden="1" customHeight="1" x14ac:dyDescent="0.25">
      <c r="A1764" s="64">
        <v>3906</v>
      </c>
      <c r="B1764" s="64" t="s">
        <v>1624</v>
      </c>
      <c r="C1764" s="64" t="s">
        <v>5642</v>
      </c>
      <c r="D1764" s="64" t="s">
        <v>201</v>
      </c>
      <c r="E1764" s="65">
        <v>40821</v>
      </c>
      <c r="F1764" s="66" t="s">
        <v>4819</v>
      </c>
      <c r="G1764" s="66">
        <v>57366989</v>
      </c>
      <c r="H1764" s="66">
        <v>0</v>
      </c>
      <c r="I1764" s="66">
        <v>0</v>
      </c>
      <c r="J1764" s="67" t="s">
        <v>58</v>
      </c>
      <c r="K1764" s="67" t="s">
        <v>29</v>
      </c>
      <c r="L1764" s="67" t="s">
        <v>143</v>
      </c>
      <c r="M1764" s="67" t="s">
        <v>202</v>
      </c>
      <c r="N1764" s="67">
        <v>150</v>
      </c>
    </row>
    <row r="1765" spans="1:14" ht="20.25" hidden="1" customHeight="1" x14ac:dyDescent="0.25">
      <c r="A1765" s="64">
        <v>3907</v>
      </c>
      <c r="B1765" s="64" t="s">
        <v>1553</v>
      </c>
      <c r="C1765" s="64" t="s">
        <v>5643</v>
      </c>
      <c r="D1765" s="64" t="s">
        <v>201</v>
      </c>
      <c r="E1765" s="65">
        <v>40572</v>
      </c>
      <c r="F1765" s="66" t="s">
        <v>5644</v>
      </c>
      <c r="G1765" s="66">
        <v>58190854</v>
      </c>
      <c r="H1765" s="66">
        <v>0</v>
      </c>
      <c r="I1765" s="66">
        <v>0</v>
      </c>
      <c r="J1765" s="67" t="s">
        <v>58</v>
      </c>
      <c r="K1765" s="67" t="s">
        <v>29</v>
      </c>
      <c r="L1765" s="67" t="s">
        <v>143</v>
      </c>
      <c r="M1765" s="67" t="s">
        <v>202</v>
      </c>
      <c r="N1765" s="67">
        <v>150</v>
      </c>
    </row>
    <row r="1766" spans="1:14" ht="20.25" hidden="1" customHeight="1" x14ac:dyDescent="0.25">
      <c r="A1766" s="64">
        <v>3908</v>
      </c>
      <c r="B1766" s="64" t="s">
        <v>1589</v>
      </c>
      <c r="C1766" s="64" t="s">
        <v>893</v>
      </c>
      <c r="D1766" s="64" t="s">
        <v>203</v>
      </c>
      <c r="E1766" s="65">
        <v>39982</v>
      </c>
      <c r="F1766" s="66" t="s">
        <v>5645</v>
      </c>
      <c r="G1766" s="66">
        <v>54545219</v>
      </c>
      <c r="H1766" s="66">
        <v>0</v>
      </c>
      <c r="I1766" s="66">
        <v>0</v>
      </c>
      <c r="J1766" s="67" t="s">
        <v>58</v>
      </c>
      <c r="K1766" s="67" t="s">
        <v>29</v>
      </c>
      <c r="L1766" s="67" t="s">
        <v>143</v>
      </c>
      <c r="M1766" s="67" t="s">
        <v>175</v>
      </c>
      <c r="N1766" s="67">
        <v>200</v>
      </c>
    </row>
    <row r="1767" spans="1:14" ht="20.25" hidden="1" customHeight="1" x14ac:dyDescent="0.25">
      <c r="A1767" s="64">
        <v>3909</v>
      </c>
      <c r="B1767" s="64" t="s">
        <v>4772</v>
      </c>
      <c r="C1767" s="64" t="s">
        <v>5646</v>
      </c>
      <c r="D1767" s="64" t="s">
        <v>203</v>
      </c>
      <c r="E1767" s="65">
        <v>40071</v>
      </c>
      <c r="F1767" s="66" t="s">
        <v>5647</v>
      </c>
      <c r="G1767" s="66">
        <v>54735386</v>
      </c>
      <c r="H1767" s="66">
        <v>0</v>
      </c>
      <c r="I1767" s="66">
        <v>0</v>
      </c>
      <c r="J1767" s="67" t="s">
        <v>58</v>
      </c>
      <c r="K1767" s="67" t="s">
        <v>29</v>
      </c>
      <c r="L1767" s="67" t="s">
        <v>143</v>
      </c>
      <c r="M1767" s="67" t="s">
        <v>175</v>
      </c>
      <c r="N1767" s="67">
        <v>200</v>
      </c>
    </row>
    <row r="1768" spans="1:14" ht="20.25" hidden="1" customHeight="1" x14ac:dyDescent="0.25">
      <c r="A1768" s="64">
        <v>3910</v>
      </c>
      <c r="B1768" s="64" t="s">
        <v>5648</v>
      </c>
      <c r="C1768" s="64" t="s">
        <v>5649</v>
      </c>
      <c r="D1768" s="64" t="s">
        <v>203</v>
      </c>
      <c r="E1768" s="65">
        <v>38818</v>
      </c>
      <c r="F1768" s="66" t="s">
        <v>5647</v>
      </c>
      <c r="G1768" s="66">
        <v>54735386</v>
      </c>
      <c r="H1768" s="66" t="s">
        <v>5650</v>
      </c>
      <c r="I1768" s="66">
        <v>0</v>
      </c>
      <c r="J1768" s="67" t="s">
        <v>58</v>
      </c>
      <c r="K1768" s="67" t="s">
        <v>29</v>
      </c>
      <c r="L1768" s="67" t="s">
        <v>143</v>
      </c>
      <c r="M1768" s="67" t="s">
        <v>399</v>
      </c>
      <c r="N1768" s="67">
        <v>300</v>
      </c>
    </row>
    <row r="1769" spans="1:14" ht="20.25" hidden="1" customHeight="1" x14ac:dyDescent="0.25">
      <c r="A1769" s="64">
        <v>3911</v>
      </c>
      <c r="B1769" s="64" t="s">
        <v>5651</v>
      </c>
      <c r="C1769" s="64" t="s">
        <v>5652</v>
      </c>
      <c r="D1769" s="64" t="s">
        <v>201</v>
      </c>
      <c r="E1769" s="65">
        <v>40982</v>
      </c>
      <c r="F1769" s="66" t="s">
        <v>5653</v>
      </c>
      <c r="G1769" s="66">
        <v>57161064</v>
      </c>
      <c r="H1769" s="66">
        <v>0</v>
      </c>
      <c r="I1769" s="66">
        <v>0</v>
      </c>
      <c r="J1769" s="67" t="s">
        <v>58</v>
      </c>
      <c r="K1769" s="67" t="s">
        <v>29</v>
      </c>
      <c r="L1769" s="67" t="s">
        <v>143</v>
      </c>
      <c r="M1769" s="67" t="s">
        <v>71</v>
      </c>
      <c r="N1769" s="67">
        <v>150</v>
      </c>
    </row>
    <row r="1770" spans="1:14" ht="20.25" hidden="1" customHeight="1" x14ac:dyDescent="0.25">
      <c r="A1770" s="64">
        <v>3912</v>
      </c>
      <c r="B1770" s="64" t="s">
        <v>5654</v>
      </c>
      <c r="C1770" s="64" t="s">
        <v>5655</v>
      </c>
      <c r="D1770" s="64" t="s">
        <v>203</v>
      </c>
      <c r="E1770" s="65">
        <v>38969</v>
      </c>
      <c r="F1770" s="66" t="s">
        <v>5656</v>
      </c>
      <c r="G1770" s="66">
        <v>59325263</v>
      </c>
      <c r="H1770" s="66" t="s">
        <v>5657</v>
      </c>
      <c r="I1770" s="66" t="s">
        <v>5658</v>
      </c>
      <c r="J1770" s="67" t="s">
        <v>40</v>
      </c>
      <c r="K1770" s="67" t="s">
        <v>39</v>
      </c>
      <c r="L1770" s="67" t="s">
        <v>143</v>
      </c>
      <c r="M1770" s="67" t="s">
        <v>399</v>
      </c>
      <c r="N1770" s="67">
        <v>300</v>
      </c>
    </row>
    <row r="1771" spans="1:14" ht="20.25" hidden="1" customHeight="1" x14ac:dyDescent="0.25">
      <c r="A1771" s="64">
        <v>2057</v>
      </c>
      <c r="B1771" s="64" t="s">
        <v>5659</v>
      </c>
      <c r="C1771" s="64" t="s">
        <v>5660</v>
      </c>
      <c r="D1771" s="64" t="s">
        <v>201</v>
      </c>
      <c r="E1771" s="65">
        <v>41045</v>
      </c>
      <c r="F1771" s="66" t="s">
        <v>5661</v>
      </c>
      <c r="G1771" s="66">
        <v>58385104</v>
      </c>
      <c r="H1771" s="66" t="s">
        <v>5662</v>
      </c>
      <c r="I1771" s="66" t="s">
        <v>5663</v>
      </c>
      <c r="J1771" s="67" t="s">
        <v>60</v>
      </c>
      <c r="K1771" s="67" t="s">
        <v>35</v>
      </c>
      <c r="L1771" s="67" t="s">
        <v>143</v>
      </c>
      <c r="M1771" s="67" t="s">
        <v>71</v>
      </c>
      <c r="N1771" s="67">
        <v>150</v>
      </c>
    </row>
    <row r="1772" spans="1:14" ht="20.25" hidden="1" customHeight="1" x14ac:dyDescent="0.25">
      <c r="A1772" s="64">
        <v>2511</v>
      </c>
      <c r="B1772" s="64" t="s">
        <v>5664</v>
      </c>
      <c r="C1772" s="64" t="s">
        <v>5665</v>
      </c>
      <c r="D1772" s="64" t="s">
        <v>203</v>
      </c>
      <c r="E1772" s="65">
        <v>41185</v>
      </c>
      <c r="F1772" s="66" t="s">
        <v>5666</v>
      </c>
      <c r="G1772" s="66">
        <v>57545267</v>
      </c>
      <c r="H1772" s="66" t="s">
        <v>5667</v>
      </c>
      <c r="I1772" s="66">
        <v>0</v>
      </c>
      <c r="J1772" s="67" t="s">
        <v>18</v>
      </c>
      <c r="K1772" s="67" t="s">
        <v>35</v>
      </c>
      <c r="L1772" s="67" t="s">
        <v>143</v>
      </c>
      <c r="M1772" s="67" t="s">
        <v>71</v>
      </c>
      <c r="N1772" s="67">
        <v>150</v>
      </c>
    </row>
    <row r="1773" spans="1:14" ht="20.25" hidden="1" customHeight="1" x14ac:dyDescent="0.25">
      <c r="A1773" s="64">
        <v>3913</v>
      </c>
      <c r="B1773" s="64" t="s">
        <v>5668</v>
      </c>
      <c r="C1773" s="64" t="s">
        <v>5669</v>
      </c>
      <c r="D1773" s="64" t="s">
        <v>203</v>
      </c>
      <c r="E1773" s="65">
        <v>41274</v>
      </c>
      <c r="F1773" s="66" t="s">
        <v>5670</v>
      </c>
      <c r="G1773" s="66">
        <v>59264642</v>
      </c>
      <c r="H1773" s="66" t="s">
        <v>5671</v>
      </c>
      <c r="I1773" s="66">
        <v>0</v>
      </c>
      <c r="J1773" s="67" t="s">
        <v>18</v>
      </c>
      <c r="K1773" s="67" t="s">
        <v>35</v>
      </c>
      <c r="L1773" s="67" t="s">
        <v>143</v>
      </c>
      <c r="M1773" s="67" t="s">
        <v>71</v>
      </c>
      <c r="N1773" s="67">
        <v>150</v>
      </c>
    </row>
    <row r="1774" spans="1:14" ht="20.25" hidden="1" customHeight="1" x14ac:dyDescent="0.25">
      <c r="A1774" s="64">
        <v>3914</v>
      </c>
      <c r="B1774" s="64" t="s">
        <v>5668</v>
      </c>
      <c r="C1774" s="64" t="s">
        <v>5672</v>
      </c>
      <c r="D1774" s="64" t="s">
        <v>201</v>
      </c>
      <c r="E1774" s="65">
        <v>41336</v>
      </c>
      <c r="F1774" s="66" t="s">
        <v>5670</v>
      </c>
      <c r="G1774" s="66">
        <v>59264642</v>
      </c>
      <c r="H1774" s="66" t="s">
        <v>5673</v>
      </c>
      <c r="I1774" s="66">
        <v>0</v>
      </c>
      <c r="J1774" s="67" t="s">
        <v>18</v>
      </c>
      <c r="K1774" s="67" t="s">
        <v>35</v>
      </c>
      <c r="L1774" s="67" t="s">
        <v>143</v>
      </c>
      <c r="M1774" s="67" t="s">
        <v>71</v>
      </c>
      <c r="N1774" s="67">
        <v>150</v>
      </c>
    </row>
    <row r="1775" spans="1:14" ht="20.25" hidden="1" customHeight="1" x14ac:dyDescent="0.25">
      <c r="A1775" s="64">
        <v>3915</v>
      </c>
      <c r="B1775" s="64" t="s">
        <v>5674</v>
      </c>
      <c r="C1775" s="64" t="s">
        <v>5675</v>
      </c>
      <c r="D1775" s="64" t="s">
        <v>203</v>
      </c>
      <c r="E1775" s="65">
        <v>42858</v>
      </c>
      <c r="F1775" s="66" t="s">
        <v>5676</v>
      </c>
      <c r="G1775" s="66">
        <v>59365907</v>
      </c>
      <c r="H1775" s="66" t="s">
        <v>5677</v>
      </c>
      <c r="I1775" s="66">
        <v>0</v>
      </c>
      <c r="J1775" s="67" t="s">
        <v>18</v>
      </c>
      <c r="K1775" s="67" t="s">
        <v>35</v>
      </c>
      <c r="L1775" s="67" t="s">
        <v>143</v>
      </c>
      <c r="M1775" s="67" t="s">
        <v>69</v>
      </c>
      <c r="N1775" s="67">
        <v>100</v>
      </c>
    </row>
    <row r="1776" spans="1:14" ht="20.25" hidden="1" customHeight="1" x14ac:dyDescent="0.25">
      <c r="A1776" s="64">
        <v>2454</v>
      </c>
      <c r="B1776" s="64" t="s">
        <v>1476</v>
      </c>
      <c r="C1776" s="64" t="s">
        <v>5678</v>
      </c>
      <c r="D1776" s="64" t="s">
        <v>203</v>
      </c>
      <c r="E1776" s="65">
        <v>38457</v>
      </c>
      <c r="F1776" s="66" t="s">
        <v>1366</v>
      </c>
      <c r="G1776" s="66">
        <v>57098313</v>
      </c>
      <c r="H1776" s="66">
        <v>0</v>
      </c>
      <c r="I1776" s="66">
        <v>0</v>
      </c>
      <c r="J1776" s="67" t="s">
        <v>2</v>
      </c>
      <c r="K1776" s="67" t="s">
        <v>29</v>
      </c>
      <c r="L1776" s="67" t="s">
        <v>143</v>
      </c>
      <c r="M1776" s="67" t="s">
        <v>204</v>
      </c>
      <c r="N1776" s="67">
        <v>400</v>
      </c>
    </row>
    <row r="1777" spans="1:14" ht="20.25" hidden="1" customHeight="1" x14ac:dyDescent="0.25">
      <c r="A1777" s="64">
        <v>2459</v>
      </c>
      <c r="B1777" s="64" t="s">
        <v>5679</v>
      </c>
      <c r="C1777" s="64" t="s">
        <v>5680</v>
      </c>
      <c r="D1777" s="64" t="s">
        <v>203</v>
      </c>
      <c r="E1777" s="65">
        <v>38893</v>
      </c>
      <c r="F1777" s="66" t="s">
        <v>4359</v>
      </c>
      <c r="G1777" s="66">
        <v>57237307</v>
      </c>
      <c r="H1777" s="66">
        <v>0</v>
      </c>
      <c r="I1777" s="66" t="s">
        <v>4828</v>
      </c>
      <c r="J1777" s="67" t="s">
        <v>2</v>
      </c>
      <c r="K1777" s="67" t="s">
        <v>29</v>
      </c>
      <c r="L1777" s="67" t="s">
        <v>143</v>
      </c>
      <c r="M1777" s="67" t="s">
        <v>399</v>
      </c>
      <c r="N1777" s="67">
        <v>300</v>
      </c>
    </row>
    <row r="1778" spans="1:14" ht="20.25" hidden="1" customHeight="1" x14ac:dyDescent="0.25">
      <c r="A1778" s="64">
        <v>3916</v>
      </c>
      <c r="B1778" s="64" t="s">
        <v>5279</v>
      </c>
      <c r="C1778" s="64" t="s">
        <v>5681</v>
      </c>
      <c r="D1778" s="64" t="s">
        <v>201</v>
      </c>
      <c r="E1778" s="65">
        <v>40996</v>
      </c>
      <c r="F1778" s="66" t="s">
        <v>5006</v>
      </c>
      <c r="G1778" s="66" t="s">
        <v>5682</v>
      </c>
      <c r="H1778" s="66">
        <v>0</v>
      </c>
      <c r="I1778" s="66">
        <v>0</v>
      </c>
      <c r="J1778" s="67" t="s">
        <v>2</v>
      </c>
      <c r="K1778" s="67" t="s">
        <v>29</v>
      </c>
      <c r="L1778" s="67" t="s">
        <v>143</v>
      </c>
      <c r="M1778" s="67" t="s">
        <v>71</v>
      </c>
      <c r="N1778" s="67">
        <v>150</v>
      </c>
    </row>
    <row r="1779" spans="1:14" ht="20.25" hidden="1" customHeight="1" x14ac:dyDescent="0.25">
      <c r="A1779" s="64">
        <v>3917</v>
      </c>
      <c r="B1779" s="64" t="s">
        <v>5683</v>
      </c>
      <c r="C1779" s="64" t="s">
        <v>5684</v>
      </c>
      <c r="D1779" s="64" t="s">
        <v>201</v>
      </c>
      <c r="E1779" s="65">
        <v>41185</v>
      </c>
      <c r="F1779" s="66" t="s">
        <v>5685</v>
      </c>
      <c r="G1779" s="66" t="s">
        <v>5686</v>
      </c>
      <c r="H1779" s="66">
        <v>0</v>
      </c>
      <c r="I1779" s="66">
        <v>0</v>
      </c>
      <c r="J1779" s="67" t="s">
        <v>2</v>
      </c>
      <c r="K1779" s="67" t="s">
        <v>29</v>
      </c>
      <c r="L1779" s="67" t="s">
        <v>143</v>
      </c>
      <c r="M1779" s="67" t="s">
        <v>71</v>
      </c>
      <c r="N1779" s="67">
        <v>150</v>
      </c>
    </row>
    <row r="1780" spans="1:14" ht="20.25" hidden="1" customHeight="1" x14ac:dyDescent="0.25">
      <c r="A1780" s="64">
        <v>3918</v>
      </c>
      <c r="B1780" s="64" t="s">
        <v>5687</v>
      </c>
      <c r="C1780" s="64" t="s">
        <v>5688</v>
      </c>
      <c r="D1780" s="64" t="s">
        <v>203</v>
      </c>
      <c r="E1780" s="65">
        <v>40359</v>
      </c>
      <c r="F1780" s="66" t="s">
        <v>4386</v>
      </c>
      <c r="G1780" s="66">
        <v>0</v>
      </c>
      <c r="H1780" s="66">
        <v>0</v>
      </c>
      <c r="I1780" s="66">
        <v>0</v>
      </c>
      <c r="J1780" s="67" t="s">
        <v>2</v>
      </c>
      <c r="K1780" s="67" t="s">
        <v>29</v>
      </c>
      <c r="L1780" s="67" t="s">
        <v>143</v>
      </c>
      <c r="M1780" s="67" t="s">
        <v>202</v>
      </c>
      <c r="N1780" s="67">
        <v>150</v>
      </c>
    </row>
    <row r="1781" spans="1:14" ht="20.25" hidden="1" customHeight="1" x14ac:dyDescent="0.25">
      <c r="A1781" s="64">
        <v>3919</v>
      </c>
      <c r="B1781" s="64" t="s">
        <v>1903</v>
      </c>
      <c r="C1781" s="64" t="s">
        <v>5689</v>
      </c>
      <c r="D1781" s="64" t="s">
        <v>201</v>
      </c>
      <c r="E1781" s="65">
        <v>40407</v>
      </c>
      <c r="F1781" s="66" t="s">
        <v>5287</v>
      </c>
      <c r="G1781" s="66">
        <v>0</v>
      </c>
      <c r="H1781" s="66">
        <v>0</v>
      </c>
      <c r="I1781" s="66">
        <v>0</v>
      </c>
      <c r="J1781" s="67" t="s">
        <v>2</v>
      </c>
      <c r="K1781" s="67" t="s">
        <v>29</v>
      </c>
      <c r="L1781" s="67" t="s">
        <v>143</v>
      </c>
      <c r="M1781" s="67" t="s">
        <v>202</v>
      </c>
      <c r="N1781" s="67">
        <v>150</v>
      </c>
    </row>
    <row r="1782" spans="1:14" ht="20.25" hidden="1" customHeight="1" x14ac:dyDescent="0.25">
      <c r="A1782" s="64">
        <v>3920</v>
      </c>
      <c r="B1782" s="64" t="s">
        <v>282</v>
      </c>
      <c r="C1782" s="64" t="s">
        <v>5690</v>
      </c>
      <c r="D1782" s="64" t="s">
        <v>201</v>
      </c>
      <c r="E1782" s="65">
        <v>40509</v>
      </c>
      <c r="F1782" s="66" t="s">
        <v>5691</v>
      </c>
      <c r="G1782" s="66" t="s">
        <v>5692</v>
      </c>
      <c r="H1782" s="66">
        <v>0</v>
      </c>
      <c r="I1782" s="66">
        <v>0</v>
      </c>
      <c r="J1782" s="67" t="s">
        <v>2</v>
      </c>
      <c r="K1782" s="67" t="s">
        <v>29</v>
      </c>
      <c r="L1782" s="67" t="s">
        <v>143</v>
      </c>
      <c r="M1782" s="67" t="s">
        <v>202</v>
      </c>
      <c r="N1782" s="67">
        <v>150</v>
      </c>
    </row>
    <row r="1783" spans="1:14" ht="20.25" hidden="1" customHeight="1" x14ac:dyDescent="0.25">
      <c r="A1783" s="64">
        <v>3921</v>
      </c>
      <c r="B1783" s="64" t="s">
        <v>2030</v>
      </c>
      <c r="C1783" s="64" t="s">
        <v>5693</v>
      </c>
      <c r="D1783" s="64" t="s">
        <v>203</v>
      </c>
      <c r="E1783" s="65">
        <v>40674</v>
      </c>
      <c r="F1783" s="66" t="s">
        <v>5013</v>
      </c>
      <c r="G1783" s="66" t="s">
        <v>5694</v>
      </c>
      <c r="H1783" s="66">
        <v>0</v>
      </c>
      <c r="I1783" s="66">
        <v>0</v>
      </c>
      <c r="J1783" s="67" t="s">
        <v>2</v>
      </c>
      <c r="K1783" s="67" t="s">
        <v>29</v>
      </c>
      <c r="L1783" s="67" t="s">
        <v>143</v>
      </c>
      <c r="M1783" s="67" t="s">
        <v>202</v>
      </c>
      <c r="N1783" s="67">
        <v>150</v>
      </c>
    </row>
    <row r="1784" spans="1:14" ht="20.25" hidden="1" customHeight="1" x14ac:dyDescent="0.25">
      <c r="A1784" s="64">
        <v>3922</v>
      </c>
      <c r="B1784" s="64" t="s">
        <v>1553</v>
      </c>
      <c r="C1784" s="64" t="s">
        <v>5695</v>
      </c>
      <c r="D1784" s="64" t="s">
        <v>203</v>
      </c>
      <c r="E1784" s="65">
        <v>40297</v>
      </c>
      <c r="F1784" s="66" t="s">
        <v>5696</v>
      </c>
      <c r="G1784" s="66" t="s">
        <v>5697</v>
      </c>
      <c r="H1784" s="66">
        <v>0</v>
      </c>
      <c r="I1784" s="66">
        <v>0</v>
      </c>
      <c r="J1784" s="67" t="s">
        <v>2</v>
      </c>
      <c r="K1784" s="67" t="s">
        <v>29</v>
      </c>
      <c r="L1784" s="67" t="s">
        <v>143</v>
      </c>
      <c r="M1784" s="67" t="s">
        <v>202</v>
      </c>
      <c r="N1784" s="67">
        <v>150</v>
      </c>
    </row>
    <row r="1785" spans="1:14" ht="20.25" hidden="1" customHeight="1" x14ac:dyDescent="0.25">
      <c r="A1785" s="64">
        <v>3923</v>
      </c>
      <c r="B1785" s="64" t="s">
        <v>4845</v>
      </c>
      <c r="C1785" s="64" t="s">
        <v>5698</v>
      </c>
      <c r="D1785" s="64" t="s">
        <v>203</v>
      </c>
      <c r="E1785" s="65">
        <v>40339</v>
      </c>
      <c r="F1785" s="66" t="s">
        <v>5699</v>
      </c>
      <c r="G1785" s="66" t="s">
        <v>5700</v>
      </c>
      <c r="H1785" s="66">
        <v>0</v>
      </c>
      <c r="I1785" s="66">
        <v>0</v>
      </c>
      <c r="J1785" s="67" t="s">
        <v>2</v>
      </c>
      <c r="K1785" s="67" t="s">
        <v>29</v>
      </c>
      <c r="L1785" s="67" t="s">
        <v>143</v>
      </c>
      <c r="M1785" s="67" t="s">
        <v>202</v>
      </c>
      <c r="N1785" s="67">
        <v>150</v>
      </c>
    </row>
    <row r="1786" spans="1:14" ht="20.25" hidden="1" customHeight="1" x14ac:dyDescent="0.25">
      <c r="A1786" s="64">
        <v>3924</v>
      </c>
      <c r="B1786" s="64" t="s">
        <v>1691</v>
      </c>
      <c r="C1786" s="64" t="s">
        <v>5701</v>
      </c>
      <c r="D1786" s="64" t="s">
        <v>203</v>
      </c>
      <c r="E1786" s="65">
        <v>40194</v>
      </c>
      <c r="F1786" s="66" t="s">
        <v>5702</v>
      </c>
      <c r="G1786" s="66">
        <v>0</v>
      </c>
      <c r="H1786" s="66">
        <v>0</v>
      </c>
      <c r="I1786" s="66">
        <v>0</v>
      </c>
      <c r="J1786" s="67" t="s">
        <v>2</v>
      </c>
      <c r="K1786" s="67" t="s">
        <v>29</v>
      </c>
      <c r="L1786" s="67" t="s">
        <v>143</v>
      </c>
      <c r="M1786" s="67" t="s">
        <v>202</v>
      </c>
      <c r="N1786" s="67">
        <v>150</v>
      </c>
    </row>
    <row r="1787" spans="1:14" ht="20.25" hidden="1" customHeight="1" x14ac:dyDescent="0.25">
      <c r="A1787" s="64">
        <v>3925</v>
      </c>
      <c r="B1787" s="64" t="s">
        <v>5703</v>
      </c>
      <c r="C1787" s="64" t="s">
        <v>5704</v>
      </c>
      <c r="D1787" s="64" t="s">
        <v>203</v>
      </c>
      <c r="E1787" s="65">
        <v>39895</v>
      </c>
      <c r="F1787" s="66" t="s">
        <v>5705</v>
      </c>
      <c r="G1787" s="66">
        <v>0</v>
      </c>
      <c r="H1787" s="66">
        <v>0</v>
      </c>
      <c r="I1787" s="66">
        <v>0</v>
      </c>
      <c r="J1787" s="67" t="s">
        <v>2</v>
      </c>
      <c r="K1787" s="67" t="s">
        <v>29</v>
      </c>
      <c r="L1787" s="67" t="s">
        <v>143</v>
      </c>
      <c r="M1787" s="67" t="s">
        <v>175</v>
      </c>
      <c r="N1787" s="67">
        <v>200</v>
      </c>
    </row>
    <row r="1788" spans="1:14" ht="20.25" hidden="1" customHeight="1" x14ac:dyDescent="0.25">
      <c r="A1788" s="64">
        <v>3926</v>
      </c>
      <c r="B1788" s="64" t="s">
        <v>264</v>
      </c>
      <c r="C1788" s="64" t="s">
        <v>5706</v>
      </c>
      <c r="D1788" s="64" t="s">
        <v>201</v>
      </c>
      <c r="E1788" s="65">
        <v>39508</v>
      </c>
      <c r="F1788" s="66" t="s">
        <v>5617</v>
      </c>
      <c r="G1788" s="66" t="s">
        <v>5707</v>
      </c>
      <c r="H1788" s="66">
        <v>0</v>
      </c>
      <c r="I1788" s="66">
        <v>0</v>
      </c>
      <c r="J1788" s="67" t="s">
        <v>2</v>
      </c>
      <c r="K1788" s="67" t="s">
        <v>29</v>
      </c>
      <c r="L1788" s="67" t="s">
        <v>143</v>
      </c>
      <c r="M1788" s="67" t="s">
        <v>175</v>
      </c>
      <c r="N1788" s="67">
        <v>200</v>
      </c>
    </row>
    <row r="1789" spans="1:14" ht="20.25" hidden="1" customHeight="1" x14ac:dyDescent="0.25">
      <c r="A1789" s="64">
        <v>3927</v>
      </c>
      <c r="B1789" s="64" t="s">
        <v>496</v>
      </c>
      <c r="C1789" s="64" t="s">
        <v>5708</v>
      </c>
      <c r="D1789" s="64" t="s">
        <v>203</v>
      </c>
      <c r="E1789" s="65">
        <v>39540</v>
      </c>
      <c r="F1789" s="66" t="s">
        <v>5709</v>
      </c>
      <c r="G1789" s="66">
        <v>0</v>
      </c>
      <c r="H1789" s="66">
        <v>0</v>
      </c>
      <c r="I1789" s="66">
        <v>0</v>
      </c>
      <c r="J1789" s="67" t="s">
        <v>2</v>
      </c>
      <c r="K1789" s="67" t="s">
        <v>29</v>
      </c>
      <c r="L1789" s="67" t="s">
        <v>143</v>
      </c>
      <c r="M1789" s="67" t="s">
        <v>175</v>
      </c>
      <c r="N1789" s="67">
        <v>200</v>
      </c>
    </row>
    <row r="1790" spans="1:14" ht="20.25" hidden="1" customHeight="1" x14ac:dyDescent="0.25">
      <c r="A1790" s="64">
        <v>3928</v>
      </c>
      <c r="B1790" s="64" t="s">
        <v>5710</v>
      </c>
      <c r="C1790" s="64" t="s">
        <v>5711</v>
      </c>
      <c r="D1790" s="64" t="s">
        <v>201</v>
      </c>
      <c r="E1790" s="65">
        <v>39673</v>
      </c>
      <c r="F1790" s="66" t="s">
        <v>5617</v>
      </c>
      <c r="G1790" s="66" t="s">
        <v>5712</v>
      </c>
      <c r="H1790" s="66">
        <v>0</v>
      </c>
      <c r="I1790" s="66">
        <v>0</v>
      </c>
      <c r="J1790" s="67" t="s">
        <v>2</v>
      </c>
      <c r="K1790" s="67" t="s">
        <v>29</v>
      </c>
      <c r="L1790" s="67" t="s">
        <v>143</v>
      </c>
      <c r="M1790" s="67" t="s">
        <v>175</v>
      </c>
      <c r="N1790" s="67">
        <v>200</v>
      </c>
    </row>
    <row r="1791" spans="1:14" ht="20.25" hidden="1" customHeight="1" x14ac:dyDescent="0.25">
      <c r="A1791" s="64">
        <v>3929</v>
      </c>
      <c r="B1791" s="64" t="s">
        <v>2409</v>
      </c>
      <c r="C1791" s="64" t="s">
        <v>5713</v>
      </c>
      <c r="D1791" s="64" t="s">
        <v>203</v>
      </c>
      <c r="E1791" s="65">
        <v>40468</v>
      </c>
      <c r="F1791" s="66" t="s">
        <v>4997</v>
      </c>
      <c r="G1791" s="66" t="s">
        <v>5714</v>
      </c>
      <c r="H1791" s="66">
        <v>0</v>
      </c>
      <c r="I1791" s="66">
        <v>0</v>
      </c>
      <c r="J1791" s="67" t="s">
        <v>2</v>
      </c>
      <c r="K1791" s="67" t="s">
        <v>29</v>
      </c>
      <c r="L1791" s="67" t="s">
        <v>143</v>
      </c>
      <c r="M1791" s="67" t="s">
        <v>202</v>
      </c>
      <c r="N1791" s="67">
        <v>150</v>
      </c>
    </row>
    <row r="1792" spans="1:14" ht="20.25" hidden="1" customHeight="1" x14ac:dyDescent="0.25">
      <c r="A1792" s="64">
        <v>3930</v>
      </c>
      <c r="B1792" s="64" t="s">
        <v>2409</v>
      </c>
      <c r="C1792" s="64" t="s">
        <v>5715</v>
      </c>
      <c r="D1792" s="64" t="s">
        <v>203</v>
      </c>
      <c r="E1792" s="65">
        <v>40468</v>
      </c>
      <c r="F1792" s="66" t="s">
        <v>4997</v>
      </c>
      <c r="G1792" s="66" t="s">
        <v>5714</v>
      </c>
      <c r="H1792" s="66">
        <v>0</v>
      </c>
      <c r="I1792" s="66">
        <v>0</v>
      </c>
      <c r="J1792" s="67" t="s">
        <v>2</v>
      </c>
      <c r="K1792" s="67" t="s">
        <v>29</v>
      </c>
      <c r="L1792" s="67" t="s">
        <v>143</v>
      </c>
      <c r="M1792" s="67" t="s">
        <v>202</v>
      </c>
      <c r="N1792" s="67">
        <v>150</v>
      </c>
    </row>
    <row r="1793" spans="1:14" ht="20.25" hidden="1" customHeight="1" x14ac:dyDescent="0.25">
      <c r="A1793" s="64">
        <v>3931</v>
      </c>
      <c r="B1793" s="64" t="s">
        <v>1022</v>
      </c>
      <c r="C1793" s="64" t="s">
        <v>5716</v>
      </c>
      <c r="D1793" s="64" t="s">
        <v>201</v>
      </c>
      <c r="E1793" s="65">
        <v>39953</v>
      </c>
      <c r="F1793" s="66" t="s">
        <v>4997</v>
      </c>
      <c r="G1793" s="66">
        <v>0</v>
      </c>
      <c r="H1793" s="66">
        <v>0</v>
      </c>
      <c r="I1793" s="66">
        <v>0</v>
      </c>
      <c r="J1793" s="67" t="s">
        <v>2</v>
      </c>
      <c r="K1793" s="67" t="s">
        <v>29</v>
      </c>
      <c r="L1793" s="67" t="s">
        <v>143</v>
      </c>
      <c r="M1793" s="67" t="s">
        <v>175</v>
      </c>
      <c r="N1793" s="67">
        <v>200</v>
      </c>
    </row>
    <row r="1794" spans="1:14" ht="20.25" hidden="1" customHeight="1" x14ac:dyDescent="0.25">
      <c r="A1794" s="64">
        <v>3932</v>
      </c>
      <c r="B1794" s="64" t="s">
        <v>5717</v>
      </c>
      <c r="C1794" s="64" t="s">
        <v>5718</v>
      </c>
      <c r="D1794" s="64" t="s">
        <v>203</v>
      </c>
      <c r="E1794" s="65">
        <v>39112</v>
      </c>
      <c r="F1794" s="66" t="s">
        <v>5702</v>
      </c>
      <c r="G1794" s="66" t="s">
        <v>5719</v>
      </c>
      <c r="H1794" s="66">
        <v>0</v>
      </c>
      <c r="I1794" s="66">
        <v>0</v>
      </c>
      <c r="J1794" s="67" t="s">
        <v>2</v>
      </c>
      <c r="K1794" s="67" t="s">
        <v>29</v>
      </c>
      <c r="L1794" s="67" t="s">
        <v>143</v>
      </c>
      <c r="M1794" s="67" t="s">
        <v>399</v>
      </c>
      <c r="N1794" s="67">
        <v>300</v>
      </c>
    </row>
    <row r="1795" spans="1:14" ht="20.25" hidden="1" customHeight="1" x14ac:dyDescent="0.25">
      <c r="A1795" s="64">
        <v>3933</v>
      </c>
      <c r="B1795" s="64" t="s">
        <v>1022</v>
      </c>
      <c r="C1795" s="64" t="s">
        <v>5720</v>
      </c>
      <c r="D1795" s="64" t="s">
        <v>203</v>
      </c>
      <c r="E1795" s="65">
        <v>39201</v>
      </c>
      <c r="F1795" s="66" t="s">
        <v>5721</v>
      </c>
      <c r="G1795" s="66">
        <v>0</v>
      </c>
      <c r="H1795" s="66">
        <v>0</v>
      </c>
      <c r="I1795" s="66">
        <v>0</v>
      </c>
      <c r="J1795" s="67" t="s">
        <v>2</v>
      </c>
      <c r="K1795" s="67" t="s">
        <v>29</v>
      </c>
      <c r="L1795" s="67" t="s">
        <v>143</v>
      </c>
      <c r="M1795" s="67" t="s">
        <v>399</v>
      </c>
      <c r="N1795" s="67">
        <v>300</v>
      </c>
    </row>
    <row r="1796" spans="1:14" ht="20.25" hidden="1" customHeight="1" x14ac:dyDescent="0.25">
      <c r="A1796" s="64">
        <v>3934</v>
      </c>
      <c r="B1796" s="64" t="s">
        <v>5722</v>
      </c>
      <c r="C1796" s="64" t="s">
        <v>5723</v>
      </c>
      <c r="D1796" s="64" t="s">
        <v>203</v>
      </c>
      <c r="E1796" s="65">
        <v>39012</v>
      </c>
      <c r="F1796" s="66" t="s">
        <v>5232</v>
      </c>
      <c r="G1796" s="66" t="s">
        <v>5724</v>
      </c>
      <c r="H1796" s="66">
        <v>0</v>
      </c>
      <c r="I1796" s="66">
        <v>0</v>
      </c>
      <c r="J1796" s="67" t="s">
        <v>2</v>
      </c>
      <c r="K1796" s="67" t="s">
        <v>29</v>
      </c>
      <c r="L1796" s="67" t="s">
        <v>143</v>
      </c>
      <c r="M1796" s="67" t="s">
        <v>399</v>
      </c>
      <c r="N1796" s="67">
        <v>300</v>
      </c>
    </row>
    <row r="1797" spans="1:14" ht="20.25" hidden="1" customHeight="1" x14ac:dyDescent="0.25">
      <c r="A1797" s="64">
        <v>3935</v>
      </c>
      <c r="B1797" s="64" t="s">
        <v>1349</v>
      </c>
      <c r="C1797" s="64" t="s">
        <v>5725</v>
      </c>
      <c r="D1797" s="64" t="s">
        <v>201</v>
      </c>
      <c r="E1797" s="65">
        <v>40875</v>
      </c>
      <c r="F1797" s="66" t="s">
        <v>5726</v>
      </c>
      <c r="G1797" s="66" t="s">
        <v>5727</v>
      </c>
      <c r="H1797" s="66">
        <v>0</v>
      </c>
      <c r="I1797" s="66">
        <v>0</v>
      </c>
      <c r="J1797" s="67" t="s">
        <v>2</v>
      </c>
      <c r="K1797" s="67" t="s">
        <v>29</v>
      </c>
      <c r="L1797" s="67" t="s">
        <v>143</v>
      </c>
      <c r="M1797" s="67" t="s">
        <v>202</v>
      </c>
      <c r="N1797" s="67">
        <v>150</v>
      </c>
    </row>
    <row r="1798" spans="1:14" ht="20.25" hidden="1" customHeight="1" x14ac:dyDescent="0.25">
      <c r="A1798" s="64">
        <v>1974</v>
      </c>
      <c r="B1798" s="64" t="s">
        <v>5728</v>
      </c>
      <c r="C1798" s="64" t="s">
        <v>5729</v>
      </c>
      <c r="D1798" s="64" t="s">
        <v>201</v>
      </c>
      <c r="E1798" s="65">
        <v>40264</v>
      </c>
      <c r="F1798" s="66" t="s">
        <v>5730</v>
      </c>
      <c r="G1798" s="66">
        <v>54520151</v>
      </c>
      <c r="H1798" s="66">
        <v>0</v>
      </c>
      <c r="I1798" s="66" t="s">
        <v>1351</v>
      </c>
      <c r="J1798" s="67" t="s">
        <v>3</v>
      </c>
      <c r="K1798" s="67" t="s">
        <v>26</v>
      </c>
      <c r="L1798" s="67" t="s">
        <v>143</v>
      </c>
      <c r="M1798" s="67" t="s">
        <v>202</v>
      </c>
      <c r="N1798" s="67">
        <v>150</v>
      </c>
    </row>
    <row r="1799" spans="1:14" ht="20.25" hidden="1" customHeight="1" x14ac:dyDescent="0.25">
      <c r="A1799" s="64">
        <v>3936</v>
      </c>
      <c r="B1799" s="64" t="s">
        <v>5731</v>
      </c>
      <c r="C1799" s="64" t="s">
        <v>5732</v>
      </c>
      <c r="D1799" s="64" t="s">
        <v>201</v>
      </c>
      <c r="E1799" s="65">
        <v>40258</v>
      </c>
      <c r="F1799" s="66" t="s">
        <v>5733</v>
      </c>
      <c r="G1799" s="66">
        <v>1</v>
      </c>
      <c r="H1799" s="66">
        <v>0</v>
      </c>
      <c r="I1799" s="66">
        <v>0</v>
      </c>
      <c r="J1799" s="67" t="s">
        <v>6</v>
      </c>
      <c r="K1799" s="67" t="s">
        <v>27</v>
      </c>
      <c r="L1799" s="67" t="s">
        <v>143</v>
      </c>
      <c r="M1799" s="67" t="s">
        <v>202</v>
      </c>
      <c r="N1799" s="67">
        <v>150</v>
      </c>
    </row>
    <row r="1800" spans="1:14" ht="20.25" hidden="1" customHeight="1" x14ac:dyDescent="0.25">
      <c r="A1800" s="64">
        <v>3937</v>
      </c>
      <c r="B1800" s="64" t="s">
        <v>5734</v>
      </c>
      <c r="C1800" s="64" t="s">
        <v>5735</v>
      </c>
      <c r="D1800" s="64" t="s">
        <v>201</v>
      </c>
      <c r="E1800" s="65">
        <v>40637</v>
      </c>
      <c r="F1800" s="66" t="s">
        <v>5733</v>
      </c>
      <c r="G1800" s="66">
        <v>1</v>
      </c>
      <c r="H1800" s="66">
        <v>0</v>
      </c>
      <c r="I1800" s="66">
        <v>0</v>
      </c>
      <c r="J1800" s="67" t="s">
        <v>6</v>
      </c>
      <c r="K1800" s="67" t="s">
        <v>27</v>
      </c>
      <c r="L1800" s="67" t="s">
        <v>143</v>
      </c>
      <c r="M1800" s="67" t="s">
        <v>202</v>
      </c>
      <c r="N1800" s="67">
        <v>150</v>
      </c>
    </row>
    <row r="1801" spans="1:14" ht="20.25" hidden="1" customHeight="1" x14ac:dyDescent="0.25">
      <c r="A1801" s="64">
        <v>3938</v>
      </c>
      <c r="B1801" s="64" t="s">
        <v>2840</v>
      </c>
      <c r="C1801" s="64" t="s">
        <v>5274</v>
      </c>
      <c r="D1801" s="64" t="s">
        <v>201</v>
      </c>
      <c r="E1801" s="65">
        <v>41127</v>
      </c>
      <c r="F1801" s="66" t="s">
        <v>2084</v>
      </c>
      <c r="G1801" s="66">
        <v>1</v>
      </c>
      <c r="H1801" s="66">
        <v>0</v>
      </c>
      <c r="I1801" s="66">
        <v>0</v>
      </c>
      <c r="J1801" s="67" t="s">
        <v>6</v>
      </c>
      <c r="K1801" s="67" t="s">
        <v>27</v>
      </c>
      <c r="L1801" s="67" t="s">
        <v>143</v>
      </c>
      <c r="M1801" s="67" t="s">
        <v>71</v>
      </c>
      <c r="N1801" s="67">
        <v>150</v>
      </c>
    </row>
    <row r="1802" spans="1:14" ht="20.25" hidden="1" customHeight="1" x14ac:dyDescent="0.25">
      <c r="A1802" s="64">
        <v>3939</v>
      </c>
      <c r="B1802" s="64" t="s">
        <v>5736</v>
      </c>
      <c r="C1802" s="64" t="s">
        <v>208</v>
      </c>
      <c r="D1802" s="64" t="s">
        <v>201</v>
      </c>
      <c r="E1802" s="65">
        <v>41191</v>
      </c>
      <c r="F1802" s="66" t="s">
        <v>1632</v>
      </c>
      <c r="G1802" s="66">
        <v>1</v>
      </c>
      <c r="H1802" s="66">
        <v>0</v>
      </c>
      <c r="I1802" s="66">
        <v>0</v>
      </c>
      <c r="J1802" s="67" t="s">
        <v>6</v>
      </c>
      <c r="K1802" s="67" t="s">
        <v>27</v>
      </c>
      <c r="L1802" s="67" t="s">
        <v>143</v>
      </c>
      <c r="M1802" s="67" t="s">
        <v>71</v>
      </c>
      <c r="N1802" s="67">
        <v>150</v>
      </c>
    </row>
    <row r="1803" spans="1:14" ht="20.25" hidden="1" customHeight="1" x14ac:dyDescent="0.25">
      <c r="A1803" s="64">
        <v>3940</v>
      </c>
      <c r="B1803" s="64" t="s">
        <v>2595</v>
      </c>
      <c r="C1803" s="64" t="s">
        <v>5737</v>
      </c>
      <c r="D1803" s="64" t="s">
        <v>201</v>
      </c>
      <c r="E1803" s="65">
        <v>41073</v>
      </c>
      <c r="F1803" s="66" t="s">
        <v>2084</v>
      </c>
      <c r="G1803" s="66">
        <v>1</v>
      </c>
      <c r="H1803" s="66">
        <v>0</v>
      </c>
      <c r="I1803" s="66">
        <v>0</v>
      </c>
      <c r="J1803" s="67" t="s">
        <v>6</v>
      </c>
      <c r="K1803" s="67" t="s">
        <v>27</v>
      </c>
      <c r="L1803" s="67" t="s">
        <v>143</v>
      </c>
      <c r="M1803" s="67" t="s">
        <v>71</v>
      </c>
      <c r="N1803" s="67">
        <v>150</v>
      </c>
    </row>
    <row r="1804" spans="1:14" ht="20.25" hidden="1" customHeight="1" x14ac:dyDescent="0.25">
      <c r="A1804" s="64">
        <v>3941</v>
      </c>
      <c r="B1804" s="64" t="s">
        <v>1274</v>
      </c>
      <c r="C1804" s="64" t="s">
        <v>5738</v>
      </c>
      <c r="D1804" s="64" t="s">
        <v>201</v>
      </c>
      <c r="E1804" s="65">
        <v>41066</v>
      </c>
      <c r="F1804" s="66" t="s">
        <v>2084</v>
      </c>
      <c r="G1804" s="66">
        <v>1</v>
      </c>
      <c r="H1804" s="66">
        <v>0</v>
      </c>
      <c r="I1804" s="66">
        <v>0</v>
      </c>
      <c r="J1804" s="67" t="s">
        <v>6</v>
      </c>
      <c r="K1804" s="67" t="s">
        <v>27</v>
      </c>
      <c r="L1804" s="67" t="s">
        <v>143</v>
      </c>
      <c r="M1804" s="67" t="s">
        <v>71</v>
      </c>
      <c r="N1804" s="67">
        <v>150</v>
      </c>
    </row>
    <row r="1805" spans="1:14" ht="20.25" hidden="1" customHeight="1" x14ac:dyDescent="0.25">
      <c r="A1805" s="64">
        <v>3942</v>
      </c>
      <c r="B1805" s="64" t="s">
        <v>1553</v>
      </c>
      <c r="C1805" s="64" t="s">
        <v>5739</v>
      </c>
      <c r="D1805" s="64" t="s">
        <v>203</v>
      </c>
      <c r="E1805" s="65">
        <v>40933</v>
      </c>
      <c r="F1805" s="66" t="s">
        <v>5740</v>
      </c>
      <c r="G1805" s="66">
        <v>1</v>
      </c>
      <c r="H1805" s="66">
        <v>0</v>
      </c>
      <c r="I1805" s="66">
        <v>0</v>
      </c>
      <c r="J1805" s="67" t="s">
        <v>7</v>
      </c>
      <c r="K1805" s="67" t="s">
        <v>27</v>
      </c>
      <c r="L1805" s="67" t="s">
        <v>143</v>
      </c>
      <c r="M1805" s="67" t="s">
        <v>71</v>
      </c>
      <c r="N1805" s="67">
        <v>150</v>
      </c>
    </row>
    <row r="1806" spans="1:14" ht="20.25" hidden="1" customHeight="1" x14ac:dyDescent="0.25">
      <c r="A1806" s="64">
        <v>3943</v>
      </c>
      <c r="B1806" s="64" t="s">
        <v>5741</v>
      </c>
      <c r="C1806" s="64" t="s">
        <v>1213</v>
      </c>
      <c r="D1806" s="64" t="s">
        <v>203</v>
      </c>
      <c r="E1806" s="65">
        <v>40917</v>
      </c>
      <c r="F1806" s="66" t="s">
        <v>5742</v>
      </c>
      <c r="G1806" s="66">
        <v>1</v>
      </c>
      <c r="H1806" s="66">
        <v>0</v>
      </c>
      <c r="I1806" s="66">
        <v>0</v>
      </c>
      <c r="J1806" s="67" t="s">
        <v>7</v>
      </c>
      <c r="K1806" s="67" t="s">
        <v>27</v>
      </c>
      <c r="L1806" s="67" t="s">
        <v>143</v>
      </c>
      <c r="M1806" s="67" t="s">
        <v>71</v>
      </c>
      <c r="N1806" s="67">
        <v>150</v>
      </c>
    </row>
    <row r="1807" spans="1:14" ht="20.25" hidden="1" customHeight="1" x14ac:dyDescent="0.25">
      <c r="A1807" s="64">
        <v>3944</v>
      </c>
      <c r="B1807" s="64" t="s">
        <v>5731</v>
      </c>
      <c r="C1807" s="64" t="s">
        <v>670</v>
      </c>
      <c r="D1807" s="64" t="s">
        <v>203</v>
      </c>
      <c r="E1807" s="65">
        <v>40258</v>
      </c>
      <c r="F1807" s="66" t="s">
        <v>5733</v>
      </c>
      <c r="G1807" s="66">
        <v>1</v>
      </c>
      <c r="H1807" s="66">
        <v>0</v>
      </c>
      <c r="I1807" s="66">
        <v>0</v>
      </c>
      <c r="J1807" s="67" t="s">
        <v>7</v>
      </c>
      <c r="K1807" s="67" t="s">
        <v>27</v>
      </c>
      <c r="L1807" s="67" t="s">
        <v>143</v>
      </c>
      <c r="M1807" s="67" t="s">
        <v>202</v>
      </c>
      <c r="N1807" s="67">
        <v>150</v>
      </c>
    </row>
    <row r="1808" spans="1:14" ht="20.25" hidden="1" customHeight="1" x14ac:dyDescent="0.25">
      <c r="A1808" s="64">
        <v>3945</v>
      </c>
      <c r="B1808" s="64" t="s">
        <v>5743</v>
      </c>
      <c r="C1808" s="64" t="s">
        <v>678</v>
      </c>
      <c r="D1808" s="64" t="s">
        <v>203</v>
      </c>
      <c r="E1808" s="65">
        <v>40694</v>
      </c>
      <c r="F1808" s="66" t="s">
        <v>5744</v>
      </c>
      <c r="G1808" s="66">
        <v>0</v>
      </c>
      <c r="H1808" s="66">
        <v>0</v>
      </c>
      <c r="I1808" s="66">
        <v>0</v>
      </c>
      <c r="J1808" s="67" t="s">
        <v>1225</v>
      </c>
      <c r="K1808" s="67" t="s">
        <v>33</v>
      </c>
      <c r="L1808" s="67" t="s">
        <v>143</v>
      </c>
      <c r="M1808" s="67" t="s">
        <v>202</v>
      </c>
      <c r="N1808" s="67">
        <v>150</v>
      </c>
    </row>
    <row r="1809" spans="1:14" ht="20.25" hidden="1" customHeight="1" x14ac:dyDescent="0.25">
      <c r="A1809" s="64">
        <v>3946</v>
      </c>
      <c r="B1809" s="64" t="s">
        <v>5745</v>
      </c>
      <c r="C1809" s="64" t="s">
        <v>408</v>
      </c>
      <c r="D1809" s="64" t="s">
        <v>203</v>
      </c>
      <c r="E1809" s="65">
        <v>40188</v>
      </c>
      <c r="F1809" s="66" t="s">
        <v>5746</v>
      </c>
      <c r="G1809" s="66">
        <v>0</v>
      </c>
      <c r="H1809" s="66">
        <v>0</v>
      </c>
      <c r="I1809" s="66">
        <v>0</v>
      </c>
      <c r="J1809" s="67" t="s">
        <v>1225</v>
      </c>
      <c r="K1809" s="67" t="s">
        <v>33</v>
      </c>
      <c r="L1809" s="67" t="s">
        <v>143</v>
      </c>
      <c r="M1809" s="67" t="s">
        <v>202</v>
      </c>
      <c r="N1809" s="67">
        <v>150</v>
      </c>
    </row>
    <row r="1810" spans="1:14" ht="20.25" hidden="1" customHeight="1" x14ac:dyDescent="0.25">
      <c r="A1810" s="64">
        <v>3947</v>
      </c>
      <c r="B1810" s="64" t="s">
        <v>5747</v>
      </c>
      <c r="C1810" s="64" t="s">
        <v>5748</v>
      </c>
      <c r="D1810" s="64" t="s">
        <v>203</v>
      </c>
      <c r="E1810" s="65">
        <v>40205</v>
      </c>
      <c r="F1810" s="66" t="s">
        <v>5749</v>
      </c>
      <c r="G1810" s="66">
        <v>0</v>
      </c>
      <c r="H1810" s="66">
        <v>0</v>
      </c>
      <c r="I1810" s="66">
        <v>0</v>
      </c>
      <c r="J1810" s="67" t="s">
        <v>1225</v>
      </c>
      <c r="K1810" s="67" t="s">
        <v>33</v>
      </c>
      <c r="L1810" s="67" t="s">
        <v>143</v>
      </c>
      <c r="M1810" s="67" t="s">
        <v>202</v>
      </c>
      <c r="N1810" s="67">
        <v>150</v>
      </c>
    </row>
    <row r="1811" spans="1:14" ht="20.25" hidden="1" customHeight="1" x14ac:dyDescent="0.25">
      <c r="A1811" s="64">
        <v>3948</v>
      </c>
      <c r="B1811" s="64" t="s">
        <v>1777</v>
      </c>
      <c r="C1811" s="64" t="s">
        <v>5750</v>
      </c>
      <c r="D1811" s="64" t="s">
        <v>201</v>
      </c>
      <c r="E1811" s="65">
        <v>40613</v>
      </c>
      <c r="F1811" s="66" t="s">
        <v>1235</v>
      </c>
      <c r="G1811" s="66">
        <v>0</v>
      </c>
      <c r="H1811" s="66">
        <v>0</v>
      </c>
      <c r="I1811" s="66">
        <v>0</v>
      </c>
      <c r="J1811" s="67" t="s">
        <v>1225</v>
      </c>
      <c r="K1811" s="67" t="s">
        <v>33</v>
      </c>
      <c r="L1811" s="67" t="s">
        <v>143</v>
      </c>
      <c r="M1811" s="67" t="s">
        <v>202</v>
      </c>
      <c r="N1811" s="67">
        <v>150</v>
      </c>
    </row>
    <row r="1812" spans="1:14" ht="20.25" hidden="1" customHeight="1" x14ac:dyDescent="0.25">
      <c r="A1812" s="64">
        <v>3949</v>
      </c>
      <c r="B1812" s="64" t="s">
        <v>5751</v>
      </c>
      <c r="C1812" s="64" t="s">
        <v>5752</v>
      </c>
      <c r="D1812" s="64" t="s">
        <v>201</v>
      </c>
      <c r="E1812" s="65">
        <v>40408</v>
      </c>
      <c r="F1812" s="66" t="s">
        <v>5753</v>
      </c>
      <c r="G1812" s="66">
        <v>0</v>
      </c>
      <c r="H1812" s="66">
        <v>0</v>
      </c>
      <c r="I1812" s="66" t="s">
        <v>5754</v>
      </c>
      <c r="J1812" s="67" t="s">
        <v>1225</v>
      </c>
      <c r="K1812" s="67" t="s">
        <v>33</v>
      </c>
      <c r="L1812" s="67" t="s">
        <v>143</v>
      </c>
      <c r="M1812" s="67" t="s">
        <v>202</v>
      </c>
      <c r="N1812" s="67">
        <v>150</v>
      </c>
    </row>
    <row r="1813" spans="1:14" ht="20.25" hidden="1" customHeight="1" x14ac:dyDescent="0.25">
      <c r="A1813" s="64">
        <v>3950</v>
      </c>
      <c r="B1813" s="64" t="s">
        <v>5755</v>
      </c>
      <c r="C1813" s="64" t="s">
        <v>5756</v>
      </c>
      <c r="D1813" s="64" t="s">
        <v>201</v>
      </c>
      <c r="E1813" s="65">
        <v>40735</v>
      </c>
      <c r="F1813" s="66" t="s">
        <v>5757</v>
      </c>
      <c r="G1813" s="66">
        <v>0</v>
      </c>
      <c r="H1813" s="66">
        <v>0</v>
      </c>
      <c r="I1813" s="66">
        <v>0</v>
      </c>
      <c r="J1813" s="67" t="s">
        <v>1225</v>
      </c>
      <c r="K1813" s="67" t="s">
        <v>33</v>
      </c>
      <c r="L1813" s="67" t="s">
        <v>143</v>
      </c>
      <c r="M1813" s="67" t="s">
        <v>202</v>
      </c>
      <c r="N1813" s="67">
        <v>150</v>
      </c>
    </row>
    <row r="1814" spans="1:14" ht="20.25" hidden="1" customHeight="1" x14ac:dyDescent="0.25">
      <c r="A1814" s="64">
        <v>3951</v>
      </c>
      <c r="B1814" s="64" t="s">
        <v>5758</v>
      </c>
      <c r="C1814" s="64" t="s">
        <v>5759</v>
      </c>
      <c r="D1814" s="64" t="s">
        <v>201</v>
      </c>
      <c r="E1814" s="65">
        <v>40977</v>
      </c>
      <c r="F1814" s="66" t="s">
        <v>4040</v>
      </c>
      <c r="G1814" s="66">
        <v>57243334</v>
      </c>
      <c r="H1814" s="66">
        <v>0</v>
      </c>
      <c r="I1814" s="66">
        <v>0</v>
      </c>
      <c r="J1814" s="67" t="s">
        <v>3</v>
      </c>
      <c r="K1814" s="67" t="s">
        <v>26</v>
      </c>
      <c r="L1814" s="67" t="s">
        <v>143</v>
      </c>
      <c r="M1814" s="67" t="s">
        <v>71</v>
      </c>
      <c r="N1814" s="67">
        <v>150</v>
      </c>
    </row>
    <row r="1815" spans="1:14" ht="20.25" hidden="1" customHeight="1" x14ac:dyDescent="0.25">
      <c r="A1815" s="64">
        <v>2680</v>
      </c>
      <c r="B1815" s="64" t="s">
        <v>1036</v>
      </c>
      <c r="C1815" s="64" t="s">
        <v>5760</v>
      </c>
      <c r="D1815" s="64" t="s">
        <v>203</v>
      </c>
      <c r="E1815" s="65">
        <v>38442</v>
      </c>
      <c r="F1815" s="66" t="s">
        <v>4340</v>
      </c>
      <c r="G1815" s="66">
        <v>54895154</v>
      </c>
      <c r="H1815" s="66" t="s">
        <v>5761</v>
      </c>
      <c r="I1815" s="66" t="s">
        <v>1556</v>
      </c>
      <c r="J1815" s="67" t="s">
        <v>58</v>
      </c>
      <c r="K1815" s="67" t="s">
        <v>29</v>
      </c>
      <c r="L1815" s="67" t="s">
        <v>143</v>
      </c>
      <c r="M1815" s="67" t="s">
        <v>204</v>
      </c>
      <c r="N1815" s="67">
        <v>400</v>
      </c>
    </row>
    <row r="1816" spans="1:14" ht="20.25" hidden="1" customHeight="1" x14ac:dyDescent="0.25">
      <c r="A1816" s="64">
        <v>2469</v>
      </c>
      <c r="B1816" s="64" t="s">
        <v>3867</v>
      </c>
      <c r="C1816" s="64" t="s">
        <v>5762</v>
      </c>
      <c r="D1816" s="64" t="s">
        <v>203</v>
      </c>
      <c r="E1816" s="65">
        <v>34426</v>
      </c>
      <c r="F1816" s="66" t="s">
        <v>4631</v>
      </c>
      <c r="G1816" s="66">
        <v>59083890</v>
      </c>
      <c r="H1816" s="66">
        <v>0</v>
      </c>
      <c r="I1816" s="66">
        <v>0</v>
      </c>
      <c r="J1816" s="67" t="s">
        <v>58</v>
      </c>
      <c r="K1816" s="67" t="s">
        <v>29</v>
      </c>
      <c r="L1816" s="67" t="s">
        <v>143</v>
      </c>
      <c r="M1816" s="67" t="s">
        <v>204</v>
      </c>
      <c r="N1816" s="67">
        <v>400</v>
      </c>
    </row>
    <row r="1817" spans="1:14" ht="20.25" hidden="1" customHeight="1" x14ac:dyDescent="0.25">
      <c r="A1817" s="64">
        <v>3952</v>
      </c>
      <c r="B1817" s="64" t="s">
        <v>2409</v>
      </c>
      <c r="C1817" s="64" t="s">
        <v>558</v>
      </c>
      <c r="D1817" s="64" t="s">
        <v>203</v>
      </c>
      <c r="E1817" s="65" t="s">
        <v>5763</v>
      </c>
      <c r="F1817" s="66" t="s">
        <v>5764</v>
      </c>
      <c r="G1817" s="66">
        <v>58514917</v>
      </c>
      <c r="H1817" s="66" t="s">
        <v>5765</v>
      </c>
      <c r="I1817" s="66" t="s">
        <v>5766</v>
      </c>
      <c r="J1817" s="67" t="s">
        <v>58</v>
      </c>
      <c r="K1817" s="67" t="s">
        <v>29</v>
      </c>
      <c r="L1817" s="67" t="s">
        <v>143</v>
      </c>
      <c r="M1817" s="67" t="s">
        <v>204</v>
      </c>
      <c r="N1817" s="67">
        <v>400</v>
      </c>
    </row>
    <row r="1818" spans="1:14" ht="20.25" hidden="1" customHeight="1" x14ac:dyDescent="0.25">
      <c r="A1818" s="64">
        <v>3953</v>
      </c>
      <c r="B1818" s="64" t="s">
        <v>1476</v>
      </c>
      <c r="C1818" s="64" t="s">
        <v>5767</v>
      </c>
      <c r="D1818" s="64" t="s">
        <v>203</v>
      </c>
      <c r="E1818" s="65">
        <v>26706</v>
      </c>
      <c r="F1818" s="66" t="s">
        <v>5768</v>
      </c>
      <c r="G1818" s="66">
        <v>58776939</v>
      </c>
      <c r="H1818" s="66" t="s">
        <v>5769</v>
      </c>
      <c r="I1818" s="66" t="s">
        <v>5766</v>
      </c>
      <c r="J1818" s="67" t="s">
        <v>58</v>
      </c>
      <c r="K1818" s="67" t="s">
        <v>29</v>
      </c>
      <c r="L1818" s="67" t="s">
        <v>143</v>
      </c>
      <c r="M1818" s="67" t="s">
        <v>205</v>
      </c>
      <c r="N1818" s="67">
        <v>600</v>
      </c>
    </row>
    <row r="1819" spans="1:14" ht="20.25" hidden="1" customHeight="1" x14ac:dyDescent="0.25">
      <c r="A1819" s="64">
        <v>3954</v>
      </c>
      <c r="B1819" s="64" t="s">
        <v>5703</v>
      </c>
      <c r="C1819" s="64" t="s">
        <v>5770</v>
      </c>
      <c r="D1819" s="64" t="s">
        <v>201</v>
      </c>
      <c r="E1819" s="65">
        <v>33390</v>
      </c>
      <c r="F1819" s="66" t="s">
        <v>4819</v>
      </c>
      <c r="G1819" s="66">
        <v>58018271</v>
      </c>
      <c r="H1819" s="66" t="s">
        <v>5771</v>
      </c>
      <c r="I1819" s="66" t="s">
        <v>5766</v>
      </c>
      <c r="J1819" s="67" t="s">
        <v>58</v>
      </c>
      <c r="K1819" s="67" t="s">
        <v>29</v>
      </c>
      <c r="L1819" s="67" t="s">
        <v>143</v>
      </c>
      <c r="M1819" s="67" t="s">
        <v>204</v>
      </c>
      <c r="N1819" s="67">
        <v>400</v>
      </c>
    </row>
    <row r="1820" spans="1:14" ht="20.25" hidden="1" customHeight="1" x14ac:dyDescent="0.25">
      <c r="A1820" s="64">
        <v>3955</v>
      </c>
      <c r="B1820" s="64" t="s">
        <v>1476</v>
      </c>
      <c r="C1820" s="64" t="s">
        <v>5772</v>
      </c>
      <c r="D1820" s="64" t="s">
        <v>203</v>
      </c>
      <c r="E1820" s="65" t="s">
        <v>5773</v>
      </c>
      <c r="F1820" s="66" t="s">
        <v>4386</v>
      </c>
      <c r="G1820" s="66">
        <v>57815358</v>
      </c>
      <c r="H1820" s="66" t="s">
        <v>5774</v>
      </c>
      <c r="I1820" s="66" t="s">
        <v>5766</v>
      </c>
      <c r="J1820" s="67" t="s">
        <v>58</v>
      </c>
      <c r="K1820" s="67" t="s">
        <v>29</v>
      </c>
      <c r="L1820" s="67" t="s">
        <v>143</v>
      </c>
      <c r="M1820" s="67" t="s">
        <v>204</v>
      </c>
      <c r="N1820" s="67">
        <v>400</v>
      </c>
    </row>
    <row r="1821" spans="1:14" ht="20.25" hidden="1" customHeight="1" x14ac:dyDescent="0.25">
      <c r="A1821" s="64">
        <v>3956</v>
      </c>
      <c r="B1821" s="64" t="s">
        <v>5775</v>
      </c>
      <c r="C1821" s="64" t="s">
        <v>5776</v>
      </c>
      <c r="D1821" s="64" t="s">
        <v>201</v>
      </c>
      <c r="E1821" s="65" t="s">
        <v>5777</v>
      </c>
      <c r="F1821" s="66" t="s">
        <v>5778</v>
      </c>
      <c r="G1821" s="66">
        <v>57330919</v>
      </c>
      <c r="H1821" s="66" t="s">
        <v>5779</v>
      </c>
      <c r="I1821" s="66" t="s">
        <v>5766</v>
      </c>
      <c r="J1821" s="67" t="s">
        <v>58</v>
      </c>
      <c r="K1821" s="67" t="s">
        <v>29</v>
      </c>
      <c r="L1821" s="67" t="s">
        <v>143</v>
      </c>
      <c r="M1821" s="67" t="s">
        <v>205</v>
      </c>
      <c r="N1821" s="67">
        <v>600</v>
      </c>
    </row>
    <row r="1822" spans="1:14" ht="20.25" hidden="1" customHeight="1" x14ac:dyDescent="0.25">
      <c r="A1822" s="64">
        <v>3957</v>
      </c>
      <c r="B1822" s="64" t="s">
        <v>1896</v>
      </c>
      <c r="C1822" s="64" t="s">
        <v>5780</v>
      </c>
      <c r="D1822" s="64" t="s">
        <v>201</v>
      </c>
      <c r="E1822" s="65">
        <v>41093</v>
      </c>
      <c r="F1822" s="66" t="s">
        <v>5009</v>
      </c>
      <c r="G1822" s="66">
        <v>58066156</v>
      </c>
      <c r="H1822" s="66">
        <v>0</v>
      </c>
      <c r="I1822" s="66" t="s">
        <v>5379</v>
      </c>
      <c r="J1822" s="67" t="s">
        <v>58</v>
      </c>
      <c r="K1822" s="67" t="s">
        <v>29</v>
      </c>
      <c r="L1822" s="67" t="s">
        <v>143</v>
      </c>
      <c r="M1822" s="67" t="s">
        <v>71</v>
      </c>
      <c r="N1822" s="67">
        <v>150</v>
      </c>
    </row>
    <row r="1823" spans="1:14" ht="20.25" hidden="1" customHeight="1" x14ac:dyDescent="0.25">
      <c r="A1823" s="64">
        <v>3958</v>
      </c>
      <c r="B1823" s="64" t="s">
        <v>5781</v>
      </c>
      <c r="C1823" s="64" t="s">
        <v>5782</v>
      </c>
      <c r="D1823" s="64" t="s">
        <v>201</v>
      </c>
      <c r="E1823" s="65" t="s">
        <v>5783</v>
      </c>
      <c r="F1823" s="66" t="s">
        <v>5784</v>
      </c>
      <c r="G1823" s="66">
        <v>54743046</v>
      </c>
      <c r="H1823" s="66">
        <v>0</v>
      </c>
      <c r="I1823" s="66" t="s">
        <v>5379</v>
      </c>
      <c r="J1823" s="67" t="s">
        <v>58</v>
      </c>
      <c r="K1823" s="67" t="s">
        <v>29</v>
      </c>
      <c r="L1823" s="67" t="s">
        <v>143</v>
      </c>
      <c r="M1823" s="67" t="s">
        <v>71</v>
      </c>
      <c r="N1823" s="67">
        <v>150</v>
      </c>
    </row>
    <row r="1824" spans="1:14" ht="20.25" hidden="1" customHeight="1" x14ac:dyDescent="0.25">
      <c r="A1824" s="64">
        <v>3959</v>
      </c>
      <c r="B1824" s="64" t="s">
        <v>209</v>
      </c>
      <c r="C1824" s="64" t="s">
        <v>5785</v>
      </c>
      <c r="D1824" s="64" t="s">
        <v>201</v>
      </c>
      <c r="E1824" s="65">
        <v>38876</v>
      </c>
      <c r="F1824" s="66" t="s">
        <v>5786</v>
      </c>
      <c r="G1824" s="66" t="s">
        <v>5787</v>
      </c>
      <c r="H1824" s="66" t="s">
        <v>5788</v>
      </c>
      <c r="I1824" s="66" t="s">
        <v>5789</v>
      </c>
      <c r="J1824" s="67" t="s">
        <v>38</v>
      </c>
      <c r="K1824" s="67" t="s">
        <v>39</v>
      </c>
      <c r="L1824" s="67" t="s">
        <v>143</v>
      </c>
      <c r="M1824" s="67" t="s">
        <v>399</v>
      </c>
      <c r="N1824" s="67">
        <v>300</v>
      </c>
    </row>
    <row r="1825" spans="1:14" ht="20.25" hidden="1" customHeight="1" x14ac:dyDescent="0.25">
      <c r="A1825" s="64">
        <v>3960</v>
      </c>
      <c r="B1825" s="64" t="s">
        <v>5790</v>
      </c>
      <c r="C1825" s="64" t="s">
        <v>412</v>
      </c>
      <c r="D1825" s="64" t="s">
        <v>203</v>
      </c>
      <c r="E1825" s="65">
        <v>39080</v>
      </c>
      <c r="F1825" s="66" t="s">
        <v>5791</v>
      </c>
      <c r="G1825" s="66">
        <v>0</v>
      </c>
      <c r="H1825" s="66">
        <v>0</v>
      </c>
      <c r="I1825" s="66">
        <v>0</v>
      </c>
      <c r="J1825" s="67" t="s">
        <v>1225</v>
      </c>
      <c r="K1825" s="67" t="s">
        <v>33</v>
      </c>
      <c r="L1825" s="67" t="s">
        <v>143</v>
      </c>
      <c r="M1825" s="67" t="s">
        <v>399</v>
      </c>
      <c r="N1825" s="67">
        <v>300</v>
      </c>
    </row>
    <row r="1826" spans="1:14" ht="20.25" hidden="1" customHeight="1" x14ac:dyDescent="0.25">
      <c r="A1826" s="64">
        <v>3961</v>
      </c>
      <c r="B1826" s="64" t="s">
        <v>5792</v>
      </c>
      <c r="C1826" s="64" t="s">
        <v>558</v>
      </c>
      <c r="D1826" s="64" t="s">
        <v>203</v>
      </c>
      <c r="E1826" s="65">
        <v>39782</v>
      </c>
      <c r="F1826" s="66" t="s">
        <v>5793</v>
      </c>
      <c r="G1826" s="66">
        <v>0</v>
      </c>
      <c r="H1826" s="66">
        <v>0</v>
      </c>
      <c r="I1826" s="66">
        <v>0</v>
      </c>
      <c r="J1826" s="67" t="s">
        <v>1225</v>
      </c>
      <c r="K1826" s="67" t="s">
        <v>33</v>
      </c>
      <c r="L1826" s="67" t="s">
        <v>143</v>
      </c>
      <c r="M1826" s="67" t="s">
        <v>175</v>
      </c>
      <c r="N1826" s="67">
        <v>200</v>
      </c>
    </row>
    <row r="1827" spans="1:14" ht="20.25" hidden="1" customHeight="1" x14ac:dyDescent="0.25">
      <c r="A1827" s="64">
        <v>3962</v>
      </c>
      <c r="B1827" s="64" t="s">
        <v>5794</v>
      </c>
      <c r="C1827" s="64" t="s">
        <v>4565</v>
      </c>
      <c r="D1827" s="64" t="s">
        <v>203</v>
      </c>
      <c r="E1827" s="65">
        <v>39299</v>
      </c>
      <c r="F1827" s="66" t="s">
        <v>5795</v>
      </c>
      <c r="G1827" s="66">
        <v>0</v>
      </c>
      <c r="H1827" s="66">
        <v>0</v>
      </c>
      <c r="I1827" s="66">
        <v>0</v>
      </c>
      <c r="J1827" s="67" t="s">
        <v>1225</v>
      </c>
      <c r="K1827" s="67" t="s">
        <v>33</v>
      </c>
      <c r="L1827" s="67" t="s">
        <v>143</v>
      </c>
      <c r="M1827" s="67" t="s">
        <v>399</v>
      </c>
      <c r="N1827" s="67">
        <v>300</v>
      </c>
    </row>
    <row r="1828" spans="1:14" ht="20.25" hidden="1" customHeight="1" x14ac:dyDescent="0.25">
      <c r="A1828" s="64">
        <v>3963</v>
      </c>
      <c r="B1828" s="64" t="s">
        <v>5796</v>
      </c>
      <c r="C1828" s="64" t="s">
        <v>5797</v>
      </c>
      <c r="D1828" s="64" t="s">
        <v>203</v>
      </c>
      <c r="E1828" s="65">
        <v>38894</v>
      </c>
      <c r="F1828" s="66" t="s">
        <v>5798</v>
      </c>
      <c r="G1828" s="66">
        <v>0</v>
      </c>
      <c r="H1828" s="66">
        <v>0</v>
      </c>
      <c r="I1828" s="66">
        <v>0</v>
      </c>
      <c r="J1828" s="67" t="s">
        <v>1225</v>
      </c>
      <c r="K1828" s="67" t="s">
        <v>33</v>
      </c>
      <c r="L1828" s="67" t="s">
        <v>143</v>
      </c>
      <c r="M1828" s="67" t="s">
        <v>399</v>
      </c>
      <c r="N1828" s="67">
        <v>300</v>
      </c>
    </row>
    <row r="1829" spans="1:14" ht="20.25" hidden="1" customHeight="1" x14ac:dyDescent="0.25">
      <c r="A1829" s="64">
        <v>3964</v>
      </c>
      <c r="B1829" s="64" t="s">
        <v>5751</v>
      </c>
      <c r="C1829" s="64" t="s">
        <v>5799</v>
      </c>
      <c r="D1829" s="64" t="s">
        <v>201</v>
      </c>
      <c r="E1829" s="65">
        <v>38936</v>
      </c>
      <c r="F1829" s="66" t="s">
        <v>5800</v>
      </c>
      <c r="G1829" s="66">
        <v>0</v>
      </c>
      <c r="H1829" s="66">
        <v>0</v>
      </c>
      <c r="I1829" s="66">
        <v>0</v>
      </c>
      <c r="J1829" s="67" t="s">
        <v>1225</v>
      </c>
      <c r="K1829" s="67" t="s">
        <v>33</v>
      </c>
      <c r="L1829" s="67" t="s">
        <v>143</v>
      </c>
      <c r="M1829" s="67" t="s">
        <v>399</v>
      </c>
      <c r="N1829" s="67">
        <v>300</v>
      </c>
    </row>
    <row r="1830" spans="1:14" ht="20.25" hidden="1" customHeight="1" x14ac:dyDescent="0.25">
      <c r="A1830" s="64">
        <v>3965</v>
      </c>
      <c r="B1830" s="64" t="s">
        <v>5801</v>
      </c>
      <c r="C1830" s="64" t="s">
        <v>5802</v>
      </c>
      <c r="D1830" s="64" t="s">
        <v>203</v>
      </c>
      <c r="E1830" s="65">
        <v>37544</v>
      </c>
      <c r="F1830" s="66" t="s">
        <v>5803</v>
      </c>
      <c r="G1830" s="66">
        <v>57139120</v>
      </c>
      <c r="H1830" s="66">
        <v>0</v>
      </c>
      <c r="I1830" s="66" t="s">
        <v>5804</v>
      </c>
      <c r="J1830" s="67" t="s">
        <v>1225</v>
      </c>
      <c r="K1830" s="67" t="s">
        <v>33</v>
      </c>
      <c r="L1830" s="67" t="s">
        <v>146</v>
      </c>
      <c r="M1830" s="67" t="s">
        <v>1211</v>
      </c>
      <c r="N1830" s="67">
        <v>600</v>
      </c>
    </row>
    <row r="1831" spans="1:14" ht="20.25" hidden="1" customHeight="1" x14ac:dyDescent="0.25">
      <c r="A1831" s="64">
        <v>3966</v>
      </c>
      <c r="B1831" s="64" t="s">
        <v>5805</v>
      </c>
      <c r="C1831" s="64" t="s">
        <v>1486</v>
      </c>
      <c r="D1831" s="64" t="s">
        <v>201</v>
      </c>
      <c r="E1831" s="65">
        <v>41024</v>
      </c>
      <c r="F1831" s="66" t="s">
        <v>1366</v>
      </c>
      <c r="G1831" s="66">
        <v>57407694</v>
      </c>
      <c r="H1831" s="66">
        <v>0</v>
      </c>
      <c r="I1831" s="66" t="s">
        <v>5806</v>
      </c>
      <c r="J1831" s="67" t="s">
        <v>67</v>
      </c>
      <c r="K1831" s="67" t="s">
        <v>23</v>
      </c>
      <c r="L1831" s="67" t="s">
        <v>143</v>
      </c>
      <c r="M1831" s="67" t="s">
        <v>71</v>
      </c>
      <c r="N1831" s="67">
        <v>150</v>
      </c>
    </row>
    <row r="1832" spans="1:14" ht="20.25" hidden="1" customHeight="1" x14ac:dyDescent="0.25">
      <c r="A1832" s="64">
        <v>3967</v>
      </c>
      <c r="B1832" s="64" t="s">
        <v>5807</v>
      </c>
      <c r="C1832" s="64" t="s">
        <v>5808</v>
      </c>
      <c r="D1832" s="64" t="s">
        <v>201</v>
      </c>
      <c r="E1832" s="65">
        <v>41035</v>
      </c>
      <c r="F1832" s="66" t="s">
        <v>5809</v>
      </c>
      <c r="G1832" s="66">
        <v>0</v>
      </c>
      <c r="H1832" s="66">
        <v>0</v>
      </c>
      <c r="I1832" s="66" t="s">
        <v>5810</v>
      </c>
      <c r="J1832" s="67" t="s">
        <v>67</v>
      </c>
      <c r="K1832" s="67" t="s">
        <v>23</v>
      </c>
      <c r="L1832" s="67" t="s">
        <v>143</v>
      </c>
      <c r="M1832" s="67" t="s">
        <v>71</v>
      </c>
      <c r="N1832" s="67">
        <v>150</v>
      </c>
    </row>
    <row r="1833" spans="1:14" ht="20.25" hidden="1" customHeight="1" x14ac:dyDescent="0.25">
      <c r="A1833" s="64">
        <v>3968</v>
      </c>
      <c r="B1833" s="64" t="s">
        <v>5811</v>
      </c>
      <c r="C1833" s="64" t="s">
        <v>5812</v>
      </c>
      <c r="D1833" s="64" t="s">
        <v>201</v>
      </c>
      <c r="E1833" s="65">
        <v>41146</v>
      </c>
      <c r="F1833" s="66" t="s">
        <v>5813</v>
      </c>
      <c r="G1833" s="66">
        <v>59307101</v>
      </c>
      <c r="H1833" s="66">
        <v>0</v>
      </c>
      <c r="I1833" s="66" t="s">
        <v>5814</v>
      </c>
      <c r="J1833" s="67" t="s">
        <v>67</v>
      </c>
      <c r="K1833" s="67" t="s">
        <v>23</v>
      </c>
      <c r="L1833" s="67" t="s">
        <v>143</v>
      </c>
      <c r="M1833" s="67" t="s">
        <v>71</v>
      </c>
      <c r="N1833" s="67">
        <v>150</v>
      </c>
    </row>
    <row r="1834" spans="1:14" ht="16.5" hidden="1" x14ac:dyDescent="0.25">
      <c r="A1834" s="64">
        <v>3969</v>
      </c>
      <c r="B1834" s="64" t="s">
        <v>5815</v>
      </c>
      <c r="C1834" s="64" t="s">
        <v>5816</v>
      </c>
      <c r="D1834" s="64" t="s">
        <v>201</v>
      </c>
      <c r="E1834" s="65">
        <v>41342</v>
      </c>
      <c r="F1834" s="66" t="s">
        <v>5817</v>
      </c>
      <c r="G1834" s="66">
        <v>57553951</v>
      </c>
      <c r="H1834" s="66">
        <v>0</v>
      </c>
      <c r="I1834" s="66">
        <v>0</v>
      </c>
      <c r="J1834" s="67" t="s">
        <v>67</v>
      </c>
      <c r="K1834" s="67" t="s">
        <v>23</v>
      </c>
      <c r="L1834" s="67" t="s">
        <v>143</v>
      </c>
      <c r="M1834" s="67" t="s">
        <v>71</v>
      </c>
      <c r="N1834" s="67">
        <v>150</v>
      </c>
    </row>
    <row r="1835" spans="1:14" hidden="1" x14ac:dyDescent="0.25">
      <c r="A1835" s="64">
        <v>3970</v>
      </c>
      <c r="B1835" s="64" t="s">
        <v>5818</v>
      </c>
      <c r="C1835" s="64" t="s">
        <v>5819</v>
      </c>
      <c r="D1835" s="64" t="s">
        <v>203</v>
      </c>
      <c r="E1835" s="65">
        <v>40585</v>
      </c>
      <c r="F1835" s="66" t="s">
        <v>5820</v>
      </c>
      <c r="G1835" s="66">
        <v>58325533</v>
      </c>
      <c r="H1835" s="66">
        <v>0</v>
      </c>
      <c r="I1835" s="66" t="s">
        <v>5821</v>
      </c>
      <c r="J1835" s="67" t="s">
        <v>67</v>
      </c>
      <c r="K1835" s="67" t="s">
        <v>23</v>
      </c>
      <c r="L1835" s="67" t="s">
        <v>143</v>
      </c>
      <c r="M1835" s="67" t="s">
        <v>202</v>
      </c>
      <c r="N1835" s="67">
        <v>150</v>
      </c>
    </row>
    <row r="1836" spans="1:14" hidden="1" x14ac:dyDescent="0.25">
      <c r="A1836" s="64">
        <v>3971</v>
      </c>
      <c r="B1836" s="64" t="s">
        <v>5822</v>
      </c>
      <c r="C1836" s="64" t="s">
        <v>5823</v>
      </c>
      <c r="D1836" s="64" t="s">
        <v>203</v>
      </c>
      <c r="E1836" s="65">
        <v>39364</v>
      </c>
      <c r="F1836" s="66" t="s">
        <v>5824</v>
      </c>
      <c r="G1836" s="66">
        <v>0</v>
      </c>
      <c r="H1836" s="66" t="s">
        <v>5825</v>
      </c>
      <c r="I1836" s="66" t="s">
        <v>4447</v>
      </c>
      <c r="J1836" s="67" t="s">
        <v>64</v>
      </c>
      <c r="K1836" s="67" t="s">
        <v>23</v>
      </c>
      <c r="L1836" s="67" t="s">
        <v>143</v>
      </c>
      <c r="M1836" s="67" t="s">
        <v>399</v>
      </c>
      <c r="N1836" s="67">
        <v>300</v>
      </c>
    </row>
    <row r="1837" spans="1:14" hidden="1" x14ac:dyDescent="0.25">
      <c r="A1837" s="64">
        <v>3972</v>
      </c>
      <c r="B1837" s="64" t="s">
        <v>2717</v>
      </c>
      <c r="C1837" s="64" t="s">
        <v>2266</v>
      </c>
      <c r="D1837" s="64" t="s">
        <v>203</v>
      </c>
      <c r="E1837" s="65">
        <v>30804</v>
      </c>
      <c r="F1837" s="66" t="s">
        <v>5826</v>
      </c>
      <c r="G1837" s="66">
        <v>59419341</v>
      </c>
      <c r="H1837" s="66" t="s">
        <v>5827</v>
      </c>
      <c r="I1837" s="66" t="s">
        <v>5828</v>
      </c>
      <c r="J1837" s="67" t="s">
        <v>5829</v>
      </c>
      <c r="K1837" s="67">
        <v>0</v>
      </c>
      <c r="L1837" s="67" t="s">
        <v>143</v>
      </c>
      <c r="M1837" s="67" t="s">
        <v>205</v>
      </c>
      <c r="N1837" s="67">
        <v>600</v>
      </c>
    </row>
    <row r="1838" spans="1:14" hidden="1" x14ac:dyDescent="0.25">
      <c r="A1838" s="64">
        <v>3973</v>
      </c>
      <c r="B1838" s="64" t="s">
        <v>5830</v>
      </c>
      <c r="C1838" s="64" t="s">
        <v>1112</v>
      </c>
      <c r="D1838" s="64" t="s">
        <v>203</v>
      </c>
      <c r="E1838" s="65">
        <v>39498</v>
      </c>
      <c r="F1838" s="66" t="s">
        <v>5831</v>
      </c>
      <c r="G1838" s="66">
        <v>58286495</v>
      </c>
      <c r="H1838" s="66" t="s">
        <v>4472</v>
      </c>
      <c r="I1838" s="66" t="s">
        <v>5832</v>
      </c>
      <c r="J1838" s="67" t="s">
        <v>16</v>
      </c>
      <c r="K1838" s="67" t="s">
        <v>35</v>
      </c>
      <c r="L1838" s="67" t="s">
        <v>143</v>
      </c>
      <c r="M1838" s="67" t="s">
        <v>175</v>
      </c>
      <c r="N1838" s="67">
        <v>200</v>
      </c>
    </row>
    <row r="1839" spans="1:14" hidden="1" x14ac:dyDescent="0.25">
      <c r="A1839" s="64">
        <v>2818</v>
      </c>
      <c r="B1839" s="64" t="s">
        <v>5833</v>
      </c>
      <c r="C1839" s="64" t="s">
        <v>5834</v>
      </c>
      <c r="D1839" s="64" t="s">
        <v>203</v>
      </c>
      <c r="E1839" s="65">
        <v>38813</v>
      </c>
      <c r="F1839" s="66" t="s">
        <v>5835</v>
      </c>
      <c r="G1839" s="66">
        <v>54811209</v>
      </c>
      <c r="H1839" s="66">
        <v>0</v>
      </c>
      <c r="I1839" s="66" t="s">
        <v>275</v>
      </c>
      <c r="J1839" s="67" t="s">
        <v>55</v>
      </c>
      <c r="K1839" s="67" t="s">
        <v>32</v>
      </c>
      <c r="L1839" s="67" t="s">
        <v>143</v>
      </c>
      <c r="M1839" s="67" t="s">
        <v>399</v>
      </c>
      <c r="N1839" s="67">
        <v>300</v>
      </c>
    </row>
    <row r="1840" spans="1:14" hidden="1" x14ac:dyDescent="0.25">
      <c r="A1840" s="64">
        <v>3974</v>
      </c>
      <c r="B1840" s="64" t="s">
        <v>355</v>
      </c>
      <c r="C1840" s="64" t="s">
        <v>5836</v>
      </c>
      <c r="D1840" s="64" t="s">
        <v>203</v>
      </c>
      <c r="E1840" s="65">
        <v>23568</v>
      </c>
      <c r="F1840" s="66" t="s">
        <v>5837</v>
      </c>
      <c r="G1840" s="66">
        <v>57790168</v>
      </c>
      <c r="H1840" s="66" t="s">
        <v>5838</v>
      </c>
      <c r="I1840" s="66" t="s">
        <v>5839</v>
      </c>
      <c r="J1840" s="67" t="s">
        <v>55</v>
      </c>
      <c r="K1840" s="67" t="s">
        <v>32</v>
      </c>
      <c r="L1840" s="67" t="s">
        <v>143</v>
      </c>
      <c r="M1840" s="67" t="s">
        <v>205</v>
      </c>
      <c r="N1840" s="67">
        <v>600</v>
      </c>
    </row>
    <row r="1841" spans="1:14" hidden="1" x14ac:dyDescent="0.25">
      <c r="A1841" s="64">
        <v>3975</v>
      </c>
      <c r="B1841" s="64" t="s">
        <v>3949</v>
      </c>
      <c r="C1841" s="64" t="s">
        <v>5840</v>
      </c>
      <c r="D1841" s="64" t="s">
        <v>201</v>
      </c>
      <c r="E1841" s="65">
        <v>40318</v>
      </c>
      <c r="F1841" s="66" t="s">
        <v>5841</v>
      </c>
      <c r="G1841" s="66">
        <v>54725081</v>
      </c>
      <c r="H1841" s="66">
        <v>0</v>
      </c>
      <c r="I1841" s="66" t="s">
        <v>275</v>
      </c>
      <c r="J1841" s="67" t="s">
        <v>55</v>
      </c>
      <c r="K1841" s="67" t="s">
        <v>32</v>
      </c>
      <c r="L1841" s="67" t="s">
        <v>143</v>
      </c>
      <c r="M1841" s="67" t="s">
        <v>202</v>
      </c>
      <c r="N1841" s="67">
        <v>150</v>
      </c>
    </row>
    <row r="1842" spans="1:14" hidden="1" x14ac:dyDescent="0.25">
      <c r="A1842" s="64">
        <v>3976</v>
      </c>
      <c r="B1842" s="64" t="s">
        <v>5842</v>
      </c>
      <c r="C1842" s="64" t="s">
        <v>5843</v>
      </c>
      <c r="D1842" s="64" t="s">
        <v>203</v>
      </c>
      <c r="E1842" s="65">
        <v>41049</v>
      </c>
      <c r="F1842" s="66" t="s">
        <v>5844</v>
      </c>
      <c r="G1842" s="66">
        <v>58400799</v>
      </c>
      <c r="H1842" s="66">
        <v>0</v>
      </c>
      <c r="I1842" s="66" t="s">
        <v>275</v>
      </c>
      <c r="J1842" s="67" t="s">
        <v>55</v>
      </c>
      <c r="K1842" s="67" t="s">
        <v>32</v>
      </c>
      <c r="L1842" s="67" t="s">
        <v>143</v>
      </c>
      <c r="M1842" s="67" t="s">
        <v>71</v>
      </c>
      <c r="N1842" s="67">
        <v>150</v>
      </c>
    </row>
    <row r="1843" spans="1:14" hidden="1" x14ac:dyDescent="0.25">
      <c r="A1843" s="64">
        <v>2075</v>
      </c>
      <c r="B1843" s="64" t="s">
        <v>1589</v>
      </c>
      <c r="C1843" s="64" t="s">
        <v>5845</v>
      </c>
      <c r="D1843" s="64" t="s">
        <v>201</v>
      </c>
      <c r="E1843" s="65">
        <v>27440</v>
      </c>
      <c r="F1843" s="66" t="s">
        <v>5846</v>
      </c>
      <c r="G1843" s="66" t="s">
        <v>5847</v>
      </c>
      <c r="H1843" s="66" t="s">
        <v>5848</v>
      </c>
      <c r="I1843" s="66" t="s">
        <v>5849</v>
      </c>
      <c r="J1843" s="67" t="s">
        <v>7</v>
      </c>
      <c r="K1843" s="67" t="s">
        <v>27</v>
      </c>
      <c r="L1843" s="67" t="s">
        <v>146</v>
      </c>
      <c r="M1843" s="67" t="s">
        <v>1211</v>
      </c>
      <c r="N1843" s="67">
        <v>600</v>
      </c>
    </row>
    <row r="1844" spans="1:14" hidden="1" x14ac:dyDescent="0.25">
      <c r="A1844" s="64">
        <v>3977</v>
      </c>
      <c r="B1844" s="64" t="s">
        <v>5850</v>
      </c>
      <c r="C1844" s="64" t="s">
        <v>5851</v>
      </c>
      <c r="D1844" s="64" t="s">
        <v>201</v>
      </c>
      <c r="E1844" s="65">
        <v>38891</v>
      </c>
      <c r="F1844" s="66" t="s">
        <v>5852</v>
      </c>
      <c r="G1844" s="66">
        <v>1</v>
      </c>
      <c r="H1844" s="66">
        <v>0</v>
      </c>
      <c r="I1844" s="66">
        <v>0</v>
      </c>
      <c r="J1844" s="67" t="s">
        <v>7</v>
      </c>
      <c r="K1844" s="67" t="s">
        <v>27</v>
      </c>
      <c r="L1844" s="67" t="s">
        <v>143</v>
      </c>
      <c r="M1844" s="67" t="s">
        <v>399</v>
      </c>
      <c r="N1844" s="67">
        <v>300</v>
      </c>
    </row>
    <row r="1845" spans="1:14" hidden="1" x14ac:dyDescent="0.25">
      <c r="A1845" s="64">
        <v>3978</v>
      </c>
      <c r="B1845" s="64" t="s">
        <v>1418</v>
      </c>
      <c r="C1845" s="64" t="s">
        <v>5853</v>
      </c>
      <c r="D1845" s="64" t="s">
        <v>203</v>
      </c>
      <c r="E1845" s="65">
        <v>38932</v>
      </c>
      <c r="F1845" s="66" t="s">
        <v>5854</v>
      </c>
      <c r="G1845" s="66">
        <v>54929523</v>
      </c>
      <c r="H1845" s="66">
        <v>0</v>
      </c>
      <c r="I1845" s="66">
        <v>0</v>
      </c>
      <c r="J1845" s="67" t="s">
        <v>13</v>
      </c>
      <c r="K1845" s="67" t="s">
        <v>30</v>
      </c>
      <c r="L1845" s="67" t="s">
        <v>143</v>
      </c>
      <c r="M1845" s="67" t="s">
        <v>399</v>
      </c>
      <c r="N1845" s="67">
        <v>300</v>
      </c>
    </row>
    <row r="1846" spans="1:14" hidden="1" x14ac:dyDescent="0.25">
      <c r="A1846" s="64">
        <v>3979</v>
      </c>
      <c r="B1846" s="64" t="s">
        <v>5855</v>
      </c>
      <c r="C1846" s="64" t="s">
        <v>4461</v>
      </c>
      <c r="D1846" s="64" t="s">
        <v>203</v>
      </c>
      <c r="E1846" s="65">
        <v>39553</v>
      </c>
      <c r="F1846" s="66" t="s">
        <v>5856</v>
      </c>
      <c r="G1846" s="66">
        <v>59048838</v>
      </c>
      <c r="H1846" s="66" t="s">
        <v>5857</v>
      </c>
      <c r="I1846" s="66" t="s">
        <v>5858</v>
      </c>
      <c r="J1846" s="67" t="s">
        <v>22</v>
      </c>
      <c r="K1846" s="67" t="s">
        <v>26</v>
      </c>
      <c r="L1846" s="67" t="s">
        <v>143</v>
      </c>
      <c r="M1846" s="67" t="s">
        <v>175</v>
      </c>
      <c r="N1846" s="67">
        <v>200</v>
      </c>
    </row>
    <row r="1847" spans="1:14" hidden="1" x14ac:dyDescent="0.25">
      <c r="A1847" s="64">
        <v>2830</v>
      </c>
      <c r="B1847" s="64" t="s">
        <v>5859</v>
      </c>
      <c r="C1847" s="64" t="s">
        <v>5860</v>
      </c>
      <c r="D1847" s="64" t="s">
        <v>203</v>
      </c>
      <c r="E1847" s="65">
        <v>39301</v>
      </c>
      <c r="F1847" s="66" t="s">
        <v>5861</v>
      </c>
      <c r="G1847" s="66">
        <v>54508843</v>
      </c>
      <c r="H1847" s="66">
        <v>0</v>
      </c>
      <c r="I1847" s="66" t="s">
        <v>5862</v>
      </c>
      <c r="J1847" s="67" t="s">
        <v>22</v>
      </c>
      <c r="K1847" s="67" t="s">
        <v>26</v>
      </c>
      <c r="L1847" s="67" t="s">
        <v>143</v>
      </c>
      <c r="M1847" s="67" t="s">
        <v>399</v>
      </c>
      <c r="N1847" s="67">
        <v>300</v>
      </c>
    </row>
    <row r="1848" spans="1:14" hidden="1" x14ac:dyDescent="0.25">
      <c r="A1848" s="64">
        <v>3980</v>
      </c>
      <c r="B1848" s="64" t="s">
        <v>1267</v>
      </c>
      <c r="C1848" s="64" t="s">
        <v>5863</v>
      </c>
      <c r="D1848" s="64" t="s">
        <v>203</v>
      </c>
      <c r="E1848" s="65">
        <v>38773</v>
      </c>
      <c r="F1848" s="66" t="s">
        <v>5864</v>
      </c>
      <c r="G1848" s="66">
        <v>0</v>
      </c>
      <c r="H1848" s="66" t="s">
        <v>5865</v>
      </c>
      <c r="I1848" s="66" t="s">
        <v>5866</v>
      </c>
      <c r="J1848" s="67" t="s">
        <v>22</v>
      </c>
      <c r="K1848" s="67" t="s">
        <v>26</v>
      </c>
      <c r="L1848" s="67" t="s">
        <v>143</v>
      </c>
      <c r="M1848" s="67" t="s">
        <v>399</v>
      </c>
      <c r="N1848" s="67">
        <v>300</v>
      </c>
    </row>
    <row r="1849" spans="1:14" hidden="1" x14ac:dyDescent="0.25">
      <c r="A1849" s="64">
        <v>2049</v>
      </c>
      <c r="B1849" s="64" t="s">
        <v>2333</v>
      </c>
      <c r="C1849" s="64" t="s">
        <v>1213</v>
      </c>
      <c r="D1849" s="64" t="s">
        <v>203</v>
      </c>
      <c r="E1849" s="65">
        <v>34424</v>
      </c>
      <c r="F1849" s="66" t="s">
        <v>5867</v>
      </c>
      <c r="G1849" s="66">
        <v>59310886</v>
      </c>
      <c r="H1849" s="66" t="s">
        <v>5868</v>
      </c>
      <c r="I1849" s="66" t="s">
        <v>5869</v>
      </c>
      <c r="J1849" s="67" t="s">
        <v>40</v>
      </c>
      <c r="K1849" s="67" t="s">
        <v>39</v>
      </c>
      <c r="L1849" s="67" t="s">
        <v>143</v>
      </c>
      <c r="M1849" s="67" t="s">
        <v>204</v>
      </c>
      <c r="N1849" s="67">
        <v>400</v>
      </c>
    </row>
    <row r="1850" spans="1:14" ht="16.5" hidden="1" x14ac:dyDescent="0.25">
      <c r="A1850" s="64">
        <v>2284</v>
      </c>
      <c r="B1850" s="64" t="s">
        <v>5870</v>
      </c>
      <c r="C1850" s="64" t="s">
        <v>5871</v>
      </c>
      <c r="D1850" s="64" t="s">
        <v>201</v>
      </c>
      <c r="E1850" s="65">
        <v>38755</v>
      </c>
      <c r="F1850" s="66" t="s">
        <v>5872</v>
      </c>
      <c r="G1850" s="66">
        <v>58510080</v>
      </c>
      <c r="H1850" s="66">
        <v>0</v>
      </c>
      <c r="I1850" s="66" t="s">
        <v>5873</v>
      </c>
      <c r="J1850" s="67" t="s">
        <v>10</v>
      </c>
      <c r="K1850" s="67" t="s">
        <v>28</v>
      </c>
      <c r="L1850" s="67" t="s">
        <v>143</v>
      </c>
      <c r="M1850" s="67" t="s">
        <v>399</v>
      </c>
      <c r="N1850" s="67">
        <v>300</v>
      </c>
    </row>
    <row r="1851" spans="1:14" hidden="1" x14ac:dyDescent="0.25">
      <c r="A1851" s="64">
        <v>3981</v>
      </c>
      <c r="B1851" s="64" t="s">
        <v>5874</v>
      </c>
      <c r="C1851" s="64" t="s">
        <v>5875</v>
      </c>
      <c r="D1851" s="64" t="s">
        <v>201</v>
      </c>
      <c r="E1851" s="65" t="s">
        <v>5876</v>
      </c>
      <c r="F1851" s="66" t="s">
        <v>5877</v>
      </c>
      <c r="G1851" s="66">
        <v>58977376</v>
      </c>
      <c r="H1851" s="66" t="s">
        <v>5878</v>
      </c>
      <c r="I1851" s="66" t="s">
        <v>5879</v>
      </c>
      <c r="J1851" s="67" t="s">
        <v>10</v>
      </c>
      <c r="K1851" s="67" t="s">
        <v>28</v>
      </c>
      <c r="L1851" s="67" t="s">
        <v>143</v>
      </c>
      <c r="M1851" s="67" t="s">
        <v>399</v>
      </c>
      <c r="N1851" s="67">
        <v>300</v>
      </c>
    </row>
    <row r="1852" spans="1:14" hidden="1" x14ac:dyDescent="0.25">
      <c r="A1852" s="64">
        <v>3982</v>
      </c>
      <c r="B1852" s="64" t="s">
        <v>5880</v>
      </c>
      <c r="C1852" s="64" t="s">
        <v>408</v>
      </c>
      <c r="D1852" s="64" t="s">
        <v>203</v>
      </c>
      <c r="E1852" s="65">
        <v>39559</v>
      </c>
      <c r="F1852" s="66" t="s">
        <v>5881</v>
      </c>
      <c r="G1852" s="66">
        <v>57311769</v>
      </c>
      <c r="H1852" s="66" t="s">
        <v>5882</v>
      </c>
      <c r="I1852" s="66" t="s">
        <v>5883</v>
      </c>
      <c r="J1852" s="67" t="s">
        <v>16</v>
      </c>
      <c r="K1852" s="67" t="s">
        <v>35</v>
      </c>
      <c r="L1852" s="67" t="s">
        <v>143</v>
      </c>
      <c r="M1852" s="67" t="s">
        <v>175</v>
      </c>
      <c r="N1852" s="67">
        <v>200</v>
      </c>
    </row>
    <row r="1853" spans="1:14" hidden="1" x14ac:dyDescent="0.25">
      <c r="A1853" s="64">
        <v>3983</v>
      </c>
      <c r="B1853" s="64" t="s">
        <v>1401</v>
      </c>
      <c r="C1853" s="64" t="s">
        <v>5884</v>
      </c>
      <c r="D1853" s="64" t="s">
        <v>203</v>
      </c>
      <c r="E1853" s="65">
        <v>39471</v>
      </c>
      <c r="F1853" s="66" t="s">
        <v>5885</v>
      </c>
      <c r="G1853" s="66">
        <v>54939903</v>
      </c>
      <c r="H1853" s="66" t="s">
        <v>5882</v>
      </c>
      <c r="I1853" s="66" t="s">
        <v>5886</v>
      </c>
      <c r="J1853" s="67" t="s">
        <v>16</v>
      </c>
      <c r="K1853" s="67" t="s">
        <v>35</v>
      </c>
      <c r="L1853" s="67" t="s">
        <v>143</v>
      </c>
      <c r="M1853" s="67" t="s">
        <v>175</v>
      </c>
      <c r="N1853" s="67">
        <v>200</v>
      </c>
    </row>
    <row r="1854" spans="1:14" hidden="1" x14ac:dyDescent="0.25">
      <c r="A1854" s="64">
        <v>3984</v>
      </c>
      <c r="B1854" s="64" t="s">
        <v>5887</v>
      </c>
      <c r="C1854" s="64" t="s">
        <v>5888</v>
      </c>
      <c r="D1854" s="64" t="s">
        <v>203</v>
      </c>
      <c r="E1854" s="65">
        <v>39470</v>
      </c>
      <c r="F1854" s="66" t="s">
        <v>5889</v>
      </c>
      <c r="G1854" s="66">
        <v>58094309</v>
      </c>
      <c r="H1854" s="66" t="s">
        <v>5882</v>
      </c>
      <c r="I1854" s="66" t="s">
        <v>5890</v>
      </c>
      <c r="J1854" s="67" t="s">
        <v>16</v>
      </c>
      <c r="K1854" s="67" t="s">
        <v>35</v>
      </c>
      <c r="L1854" s="67" t="s">
        <v>143</v>
      </c>
      <c r="M1854" s="67" t="s">
        <v>175</v>
      </c>
      <c r="N1854" s="67">
        <v>200</v>
      </c>
    </row>
    <row r="1855" spans="1:14" hidden="1" x14ac:dyDescent="0.25">
      <c r="A1855" s="64">
        <v>3985</v>
      </c>
      <c r="B1855" s="64" t="s">
        <v>5891</v>
      </c>
      <c r="C1855" s="64" t="s">
        <v>5892</v>
      </c>
      <c r="D1855" s="64" t="s">
        <v>203</v>
      </c>
      <c r="E1855" s="65">
        <v>39545</v>
      </c>
      <c r="F1855" s="66" t="s">
        <v>5893</v>
      </c>
      <c r="G1855" s="66">
        <v>58306675</v>
      </c>
      <c r="H1855" s="66" t="s">
        <v>5882</v>
      </c>
      <c r="I1855" s="66" t="s">
        <v>5894</v>
      </c>
      <c r="J1855" s="67" t="s">
        <v>16</v>
      </c>
      <c r="K1855" s="67" t="s">
        <v>35</v>
      </c>
      <c r="L1855" s="67" t="s">
        <v>143</v>
      </c>
      <c r="M1855" s="67" t="s">
        <v>175</v>
      </c>
      <c r="N1855" s="67">
        <v>200</v>
      </c>
    </row>
    <row r="1856" spans="1:14" hidden="1" x14ac:dyDescent="0.25">
      <c r="A1856" s="64">
        <v>3986</v>
      </c>
      <c r="B1856" s="64" t="s">
        <v>5895</v>
      </c>
      <c r="C1856" s="64" t="s">
        <v>5896</v>
      </c>
      <c r="D1856" s="64" t="s">
        <v>203</v>
      </c>
      <c r="E1856" s="65">
        <v>39465</v>
      </c>
      <c r="F1856" s="66" t="s">
        <v>5897</v>
      </c>
      <c r="G1856" s="66">
        <v>57792437</v>
      </c>
      <c r="H1856" s="66" t="s">
        <v>5882</v>
      </c>
      <c r="I1856" s="66" t="s">
        <v>5898</v>
      </c>
      <c r="J1856" s="67" t="s">
        <v>16</v>
      </c>
      <c r="K1856" s="67" t="s">
        <v>35</v>
      </c>
      <c r="L1856" s="67" t="s">
        <v>143</v>
      </c>
      <c r="M1856" s="67" t="s">
        <v>175</v>
      </c>
      <c r="N1856" s="67">
        <v>200</v>
      </c>
    </row>
    <row r="1857" spans="1:14" hidden="1" x14ac:dyDescent="0.25">
      <c r="A1857" s="64">
        <v>3987</v>
      </c>
      <c r="B1857" s="64" t="s">
        <v>5899</v>
      </c>
      <c r="C1857" s="64" t="s">
        <v>5900</v>
      </c>
      <c r="D1857" s="64" t="s">
        <v>203</v>
      </c>
      <c r="E1857" s="65">
        <v>39718</v>
      </c>
      <c r="F1857" s="66" t="s">
        <v>5901</v>
      </c>
      <c r="G1857" s="66">
        <v>58066546</v>
      </c>
      <c r="H1857" s="66" t="s">
        <v>5882</v>
      </c>
      <c r="I1857" s="66" t="s">
        <v>5902</v>
      </c>
      <c r="J1857" s="67" t="s">
        <v>16</v>
      </c>
      <c r="K1857" s="67" t="s">
        <v>35</v>
      </c>
      <c r="L1857" s="67" t="s">
        <v>143</v>
      </c>
      <c r="M1857" s="67" t="s">
        <v>175</v>
      </c>
      <c r="N1857" s="67">
        <v>200</v>
      </c>
    </row>
    <row r="1858" spans="1:14" hidden="1" x14ac:dyDescent="0.25">
      <c r="A1858" s="64">
        <v>3988</v>
      </c>
      <c r="B1858" s="64" t="s">
        <v>5903</v>
      </c>
      <c r="C1858" s="64" t="s">
        <v>950</v>
      </c>
      <c r="D1858" s="64" t="s">
        <v>203</v>
      </c>
      <c r="E1858" s="65">
        <v>39403</v>
      </c>
      <c r="F1858" s="66" t="s">
        <v>5904</v>
      </c>
      <c r="G1858" s="66">
        <v>57056971</v>
      </c>
      <c r="H1858" s="66" t="s">
        <v>5882</v>
      </c>
      <c r="I1858" s="66" t="s">
        <v>5905</v>
      </c>
      <c r="J1858" s="67" t="s">
        <v>16</v>
      </c>
      <c r="K1858" s="67" t="s">
        <v>35</v>
      </c>
      <c r="L1858" s="67" t="s">
        <v>143</v>
      </c>
      <c r="M1858" s="67" t="s">
        <v>399</v>
      </c>
      <c r="N1858" s="67">
        <v>300</v>
      </c>
    </row>
    <row r="1859" spans="1:14" hidden="1" x14ac:dyDescent="0.25">
      <c r="A1859" s="64">
        <v>3989</v>
      </c>
      <c r="B1859" s="64" t="s">
        <v>5906</v>
      </c>
      <c r="C1859" s="64" t="s">
        <v>5907</v>
      </c>
      <c r="D1859" s="64" t="s">
        <v>203</v>
      </c>
      <c r="E1859" s="65">
        <v>39792</v>
      </c>
      <c r="F1859" s="66" t="s">
        <v>5897</v>
      </c>
      <c r="G1859" s="66">
        <v>57700329</v>
      </c>
      <c r="H1859" s="66" t="s">
        <v>5882</v>
      </c>
      <c r="I1859" s="66" t="s">
        <v>5908</v>
      </c>
      <c r="J1859" s="67" t="s">
        <v>16</v>
      </c>
      <c r="K1859" s="67" t="s">
        <v>35</v>
      </c>
      <c r="L1859" s="67" t="s">
        <v>143</v>
      </c>
      <c r="M1859" s="67" t="s">
        <v>175</v>
      </c>
      <c r="N1859" s="67">
        <v>200</v>
      </c>
    </row>
    <row r="1860" spans="1:14" hidden="1" x14ac:dyDescent="0.25">
      <c r="A1860" s="64">
        <v>3990</v>
      </c>
      <c r="B1860" s="64" t="s">
        <v>5909</v>
      </c>
      <c r="C1860" s="64" t="s">
        <v>5910</v>
      </c>
      <c r="D1860" s="64" t="s">
        <v>203</v>
      </c>
      <c r="E1860" s="65">
        <v>39587</v>
      </c>
      <c r="F1860" s="66" t="s">
        <v>5897</v>
      </c>
      <c r="G1860" s="66">
        <v>57561235</v>
      </c>
      <c r="H1860" s="66" t="s">
        <v>5882</v>
      </c>
      <c r="I1860" s="66">
        <v>0</v>
      </c>
      <c r="J1860" s="67" t="s">
        <v>16</v>
      </c>
      <c r="K1860" s="67" t="s">
        <v>35</v>
      </c>
      <c r="L1860" s="67" t="s">
        <v>143</v>
      </c>
      <c r="M1860" s="67" t="s">
        <v>175</v>
      </c>
      <c r="N1860" s="67">
        <v>200</v>
      </c>
    </row>
    <row r="1861" spans="1:14" hidden="1" x14ac:dyDescent="0.25">
      <c r="A1861" s="64">
        <v>3991</v>
      </c>
      <c r="B1861" s="64" t="s">
        <v>496</v>
      </c>
      <c r="C1861" s="64" t="s">
        <v>5911</v>
      </c>
      <c r="D1861" s="64" t="s">
        <v>203</v>
      </c>
      <c r="E1861" s="65">
        <v>39539</v>
      </c>
      <c r="F1861" s="66" t="s">
        <v>5912</v>
      </c>
      <c r="G1861" s="66">
        <v>54572909</v>
      </c>
      <c r="H1861" s="66" t="s">
        <v>5882</v>
      </c>
      <c r="I1861" s="66" t="s">
        <v>5913</v>
      </c>
      <c r="J1861" s="67" t="s">
        <v>16</v>
      </c>
      <c r="K1861" s="67" t="s">
        <v>35</v>
      </c>
      <c r="L1861" s="67" t="s">
        <v>143</v>
      </c>
      <c r="M1861" s="67" t="s">
        <v>175</v>
      </c>
      <c r="N1861" s="67">
        <v>200</v>
      </c>
    </row>
    <row r="1862" spans="1:14" hidden="1" x14ac:dyDescent="0.25">
      <c r="A1862" s="64">
        <v>3992</v>
      </c>
      <c r="B1862" s="64" t="s">
        <v>5914</v>
      </c>
      <c r="C1862" s="64" t="s">
        <v>2181</v>
      </c>
      <c r="D1862" s="64" t="s">
        <v>203</v>
      </c>
      <c r="E1862" s="65">
        <v>39644</v>
      </c>
      <c r="F1862" s="66" t="s">
        <v>2013</v>
      </c>
      <c r="G1862" s="66">
        <v>57765789</v>
      </c>
      <c r="H1862" s="66" t="s">
        <v>5882</v>
      </c>
      <c r="I1862" s="66" t="s">
        <v>5915</v>
      </c>
      <c r="J1862" s="67" t="s">
        <v>16</v>
      </c>
      <c r="K1862" s="67" t="s">
        <v>35</v>
      </c>
      <c r="L1862" s="67" t="s">
        <v>143</v>
      </c>
      <c r="M1862" s="67" t="s">
        <v>175</v>
      </c>
      <c r="N1862" s="67">
        <v>200</v>
      </c>
    </row>
    <row r="1863" spans="1:14" ht="16.5" hidden="1" x14ac:dyDescent="0.25">
      <c r="A1863" s="64">
        <v>2946</v>
      </c>
      <c r="B1863" s="64" t="s">
        <v>1515</v>
      </c>
      <c r="C1863" s="64" t="s">
        <v>5916</v>
      </c>
      <c r="D1863" s="64" t="s">
        <v>201</v>
      </c>
      <c r="E1863" s="65">
        <v>30531</v>
      </c>
      <c r="F1863" s="66" t="s">
        <v>5917</v>
      </c>
      <c r="G1863" s="66">
        <v>57750243</v>
      </c>
      <c r="H1863" s="66">
        <v>0</v>
      </c>
      <c r="I1863" s="66" t="s">
        <v>5918</v>
      </c>
      <c r="J1863" s="67" t="s">
        <v>24</v>
      </c>
      <c r="K1863" s="67" t="s">
        <v>25</v>
      </c>
      <c r="L1863" s="67" t="s">
        <v>144</v>
      </c>
      <c r="M1863" s="67" t="s">
        <v>380</v>
      </c>
      <c r="N1863" s="67">
        <v>2500</v>
      </c>
    </row>
    <row r="1864" spans="1:14" hidden="1" x14ac:dyDescent="0.25">
      <c r="A1864" s="64">
        <v>3993</v>
      </c>
      <c r="B1864" s="64" t="s">
        <v>5919</v>
      </c>
      <c r="C1864" s="64" t="s">
        <v>5920</v>
      </c>
      <c r="D1864" s="64" t="s">
        <v>201</v>
      </c>
      <c r="E1864" s="65" t="s">
        <v>5921</v>
      </c>
      <c r="F1864" s="66" t="s">
        <v>5922</v>
      </c>
      <c r="G1864" s="66">
        <v>54960744</v>
      </c>
      <c r="H1864" s="66">
        <v>0</v>
      </c>
      <c r="I1864" s="66" t="s">
        <v>5923</v>
      </c>
      <c r="J1864" s="67" t="s">
        <v>24</v>
      </c>
      <c r="K1864" s="67" t="s">
        <v>25</v>
      </c>
      <c r="L1864" s="67" t="s">
        <v>143</v>
      </c>
      <c r="M1864" s="67" t="s">
        <v>71</v>
      </c>
      <c r="N1864" s="67">
        <v>150</v>
      </c>
    </row>
    <row r="1865" spans="1:14" hidden="1" x14ac:dyDescent="0.25">
      <c r="A1865" s="64">
        <v>3994</v>
      </c>
      <c r="B1865" s="64" t="s">
        <v>5924</v>
      </c>
      <c r="C1865" s="64" t="s">
        <v>3667</v>
      </c>
      <c r="D1865" s="64" t="s">
        <v>203</v>
      </c>
      <c r="E1865" s="65">
        <v>41155</v>
      </c>
      <c r="F1865" s="66" t="s">
        <v>5925</v>
      </c>
      <c r="G1865" s="66">
        <v>59179864</v>
      </c>
      <c r="H1865" s="66">
        <v>0</v>
      </c>
      <c r="I1865" s="66" t="s">
        <v>5926</v>
      </c>
      <c r="J1865" s="67" t="s">
        <v>24</v>
      </c>
      <c r="K1865" s="67" t="s">
        <v>25</v>
      </c>
      <c r="L1865" s="67" t="s">
        <v>143</v>
      </c>
      <c r="M1865" s="67" t="s">
        <v>71</v>
      </c>
      <c r="N1865" s="67">
        <v>150</v>
      </c>
    </row>
    <row r="1866" spans="1:14" hidden="1" x14ac:dyDescent="0.25">
      <c r="A1866" s="64">
        <v>3995</v>
      </c>
      <c r="B1866" s="64" t="s">
        <v>5927</v>
      </c>
      <c r="C1866" s="64" t="s">
        <v>5928</v>
      </c>
      <c r="D1866" s="64" t="s">
        <v>201</v>
      </c>
      <c r="E1866" s="65">
        <v>40120</v>
      </c>
      <c r="F1866" s="66" t="s">
        <v>5929</v>
      </c>
      <c r="G1866" s="66">
        <v>57439965</v>
      </c>
      <c r="H1866" s="66">
        <v>0</v>
      </c>
      <c r="I1866" s="66" t="s">
        <v>5930</v>
      </c>
      <c r="J1866" s="67" t="s">
        <v>24</v>
      </c>
      <c r="K1866" s="67" t="s">
        <v>25</v>
      </c>
      <c r="L1866" s="67" t="s">
        <v>143</v>
      </c>
      <c r="M1866" s="67" t="s">
        <v>175</v>
      </c>
      <c r="N1866" s="67">
        <v>200</v>
      </c>
    </row>
    <row r="1867" spans="1:14" ht="18" hidden="1" x14ac:dyDescent="0.25">
      <c r="A1867" s="64">
        <v>3996</v>
      </c>
      <c r="B1867" s="64" t="s">
        <v>5931</v>
      </c>
      <c r="C1867" s="64" t="s">
        <v>5932</v>
      </c>
      <c r="D1867" s="64" t="s">
        <v>203</v>
      </c>
      <c r="E1867" s="65">
        <v>39346</v>
      </c>
      <c r="F1867" s="66" t="s">
        <v>5933</v>
      </c>
      <c r="G1867" s="66">
        <v>59703537</v>
      </c>
      <c r="H1867" s="66">
        <v>0</v>
      </c>
      <c r="I1867" s="66">
        <v>0</v>
      </c>
      <c r="J1867" s="67" t="s">
        <v>58</v>
      </c>
      <c r="K1867" s="67" t="s">
        <v>29</v>
      </c>
      <c r="L1867" s="67" t="s">
        <v>143</v>
      </c>
      <c r="M1867" s="67" t="s">
        <v>399</v>
      </c>
      <c r="N1867" s="67">
        <v>300</v>
      </c>
    </row>
    <row r="1868" spans="1:14" ht="18" hidden="1" x14ac:dyDescent="0.25">
      <c r="A1868" s="64">
        <v>3997</v>
      </c>
      <c r="B1868" s="64" t="s">
        <v>1530</v>
      </c>
      <c r="C1868" s="64" t="s">
        <v>5934</v>
      </c>
      <c r="D1868" s="64" t="s">
        <v>201</v>
      </c>
      <c r="E1868" s="65">
        <v>40797</v>
      </c>
      <c r="F1868" s="66" t="s">
        <v>5653</v>
      </c>
      <c r="G1868" s="66">
        <v>54770127</v>
      </c>
      <c r="H1868" s="66">
        <v>0</v>
      </c>
      <c r="I1868" s="66">
        <v>0</v>
      </c>
      <c r="J1868" s="67" t="s">
        <v>58</v>
      </c>
      <c r="K1868" s="67" t="s">
        <v>29</v>
      </c>
      <c r="L1868" s="67" t="s">
        <v>143</v>
      </c>
      <c r="M1868" s="67" t="s">
        <v>202</v>
      </c>
      <c r="N1868" s="67">
        <v>150</v>
      </c>
    </row>
    <row r="1869" spans="1:14" ht="18" hidden="1" x14ac:dyDescent="0.25">
      <c r="A1869" s="64">
        <v>3998</v>
      </c>
      <c r="B1869" s="64" t="s">
        <v>1036</v>
      </c>
      <c r="C1869" s="64" t="s">
        <v>5935</v>
      </c>
      <c r="D1869" s="64" t="s">
        <v>201</v>
      </c>
      <c r="E1869" s="65">
        <v>40670</v>
      </c>
      <c r="F1869" s="66" t="s">
        <v>2224</v>
      </c>
      <c r="G1869" s="66">
        <v>59777239</v>
      </c>
      <c r="H1869" s="66">
        <v>0</v>
      </c>
      <c r="I1869" s="66">
        <v>0</v>
      </c>
      <c r="J1869" s="67" t="s">
        <v>58</v>
      </c>
      <c r="K1869" s="67" t="s">
        <v>29</v>
      </c>
      <c r="L1869" s="67" t="s">
        <v>143</v>
      </c>
      <c r="M1869" s="67" t="s">
        <v>202</v>
      </c>
      <c r="N1869" s="67">
        <v>150</v>
      </c>
    </row>
    <row r="1870" spans="1:14" ht="18" hidden="1" x14ac:dyDescent="0.25">
      <c r="A1870" s="64">
        <v>3999</v>
      </c>
      <c r="B1870" s="64" t="s">
        <v>4373</v>
      </c>
      <c r="C1870" s="64" t="s">
        <v>5936</v>
      </c>
      <c r="D1870" s="64" t="s">
        <v>201</v>
      </c>
      <c r="E1870" s="65">
        <v>40455</v>
      </c>
      <c r="F1870" s="66" t="s">
        <v>4657</v>
      </c>
      <c r="G1870" s="66">
        <v>59815174</v>
      </c>
      <c r="H1870" s="66">
        <v>0</v>
      </c>
      <c r="I1870" s="66">
        <v>0</v>
      </c>
      <c r="J1870" s="67" t="s">
        <v>58</v>
      </c>
      <c r="K1870" s="67" t="s">
        <v>29</v>
      </c>
      <c r="L1870" s="67" t="s">
        <v>143</v>
      </c>
      <c r="M1870" s="67" t="s">
        <v>202</v>
      </c>
      <c r="N1870" s="67">
        <v>150</v>
      </c>
    </row>
    <row r="1871" spans="1:14" ht="18" hidden="1" x14ac:dyDescent="0.25">
      <c r="A1871" s="64">
        <v>4000</v>
      </c>
      <c r="B1871" s="64" t="s">
        <v>2409</v>
      </c>
      <c r="C1871" s="64" t="s">
        <v>5937</v>
      </c>
      <c r="D1871" s="64" t="s">
        <v>201</v>
      </c>
      <c r="E1871" s="65">
        <v>40333</v>
      </c>
      <c r="F1871" s="66" t="s">
        <v>5301</v>
      </c>
      <c r="G1871" s="66">
        <v>57374980</v>
      </c>
      <c r="H1871" s="66">
        <v>0</v>
      </c>
      <c r="I1871" s="66">
        <v>0</v>
      </c>
      <c r="J1871" s="67" t="s">
        <v>58</v>
      </c>
      <c r="K1871" s="67" t="s">
        <v>29</v>
      </c>
      <c r="L1871" s="67" t="s">
        <v>143</v>
      </c>
      <c r="M1871" s="67" t="s">
        <v>202</v>
      </c>
      <c r="N1871" s="67">
        <v>150</v>
      </c>
    </row>
    <row r="1872" spans="1:14" ht="18" hidden="1" x14ac:dyDescent="0.25">
      <c r="A1872" s="64">
        <v>4001</v>
      </c>
      <c r="B1872" s="64" t="s">
        <v>2409</v>
      </c>
      <c r="C1872" s="64" t="s">
        <v>5938</v>
      </c>
      <c r="D1872" s="64" t="s">
        <v>201</v>
      </c>
      <c r="E1872" s="65">
        <v>41038</v>
      </c>
      <c r="F1872" s="66" t="s">
        <v>5939</v>
      </c>
      <c r="G1872" s="66">
        <v>55142178</v>
      </c>
      <c r="H1872" s="66">
        <v>0</v>
      </c>
      <c r="I1872" s="66">
        <v>0</v>
      </c>
      <c r="J1872" s="67" t="s">
        <v>58</v>
      </c>
      <c r="K1872" s="67" t="s">
        <v>29</v>
      </c>
      <c r="L1872" s="67" t="s">
        <v>143</v>
      </c>
      <c r="M1872" s="67" t="s">
        <v>71</v>
      </c>
      <c r="N1872" s="67">
        <v>150</v>
      </c>
    </row>
    <row r="1873" spans="1:14" ht="18" hidden="1" x14ac:dyDescent="0.25">
      <c r="A1873" s="64">
        <v>4002</v>
      </c>
      <c r="B1873" s="64" t="s">
        <v>5940</v>
      </c>
      <c r="C1873" s="64" t="s">
        <v>1608</v>
      </c>
      <c r="D1873" s="64" t="s">
        <v>203</v>
      </c>
      <c r="E1873" s="65">
        <v>36289</v>
      </c>
      <c r="F1873" s="66" t="s">
        <v>5941</v>
      </c>
      <c r="G1873" s="66">
        <v>58404436</v>
      </c>
      <c r="H1873" s="66" t="s">
        <v>5942</v>
      </c>
      <c r="I1873" s="66" t="s">
        <v>5943</v>
      </c>
      <c r="J1873" s="67" t="s">
        <v>3144</v>
      </c>
      <c r="K1873" s="67" t="s">
        <v>37</v>
      </c>
      <c r="L1873" s="67" t="s">
        <v>143</v>
      </c>
      <c r="M1873" s="67" t="s">
        <v>204</v>
      </c>
      <c r="N1873" s="67">
        <v>400</v>
      </c>
    </row>
    <row r="1874" spans="1:14" ht="18" hidden="1" x14ac:dyDescent="0.25">
      <c r="A1874" s="64">
        <v>4003</v>
      </c>
      <c r="B1874" s="64" t="s">
        <v>5944</v>
      </c>
      <c r="C1874" s="64" t="s">
        <v>5945</v>
      </c>
      <c r="D1874" s="64" t="s">
        <v>203</v>
      </c>
      <c r="E1874" s="65">
        <v>41459</v>
      </c>
      <c r="F1874" s="66" t="s">
        <v>5946</v>
      </c>
      <c r="G1874" s="66">
        <v>57942217</v>
      </c>
      <c r="H1874" s="66">
        <v>0</v>
      </c>
      <c r="I1874" s="66">
        <v>0</v>
      </c>
      <c r="J1874" s="67" t="s">
        <v>3144</v>
      </c>
      <c r="K1874" s="67" t="s">
        <v>37</v>
      </c>
      <c r="L1874" s="67" t="s">
        <v>143</v>
      </c>
      <c r="M1874" s="67" t="s">
        <v>71</v>
      </c>
      <c r="N1874" s="67">
        <v>150</v>
      </c>
    </row>
    <row r="1875" spans="1:14" hidden="1" x14ac:dyDescent="0.25">
      <c r="A1875" s="64">
        <v>4004</v>
      </c>
      <c r="B1875" s="64" t="s">
        <v>5947</v>
      </c>
      <c r="C1875" s="64" t="s">
        <v>5948</v>
      </c>
      <c r="D1875" s="64" t="s">
        <v>203</v>
      </c>
      <c r="E1875" s="65">
        <v>39493</v>
      </c>
      <c r="F1875" s="66" t="s">
        <v>5949</v>
      </c>
      <c r="G1875" s="66">
        <v>57570558</v>
      </c>
      <c r="H1875" s="66">
        <v>0</v>
      </c>
      <c r="I1875" s="66" t="s">
        <v>5950</v>
      </c>
      <c r="J1875" s="67" t="s">
        <v>41</v>
      </c>
      <c r="K1875" s="67" t="s">
        <v>62</v>
      </c>
      <c r="L1875" s="67" t="s">
        <v>143</v>
      </c>
      <c r="M1875" s="67" t="s">
        <v>175</v>
      </c>
      <c r="N1875" s="67">
        <v>200</v>
      </c>
    </row>
    <row r="1876" spans="1:14" hidden="1" x14ac:dyDescent="0.25">
      <c r="A1876" s="64">
        <v>4005</v>
      </c>
      <c r="B1876" s="64" t="s">
        <v>4430</v>
      </c>
      <c r="C1876" s="64" t="s">
        <v>5951</v>
      </c>
      <c r="D1876" s="64" t="s">
        <v>203</v>
      </c>
      <c r="E1876" s="65">
        <v>37312</v>
      </c>
      <c r="F1876" s="66" t="s">
        <v>5952</v>
      </c>
      <c r="G1876" s="66">
        <v>58154384</v>
      </c>
      <c r="H1876" s="66">
        <v>0</v>
      </c>
      <c r="I1876" s="66" t="s">
        <v>5953</v>
      </c>
      <c r="J1876" s="67" t="s">
        <v>41</v>
      </c>
      <c r="K1876" s="67" t="s">
        <v>62</v>
      </c>
      <c r="L1876" s="67" t="s">
        <v>143</v>
      </c>
      <c r="M1876" s="67" t="s">
        <v>204</v>
      </c>
      <c r="N1876" s="67">
        <v>400</v>
      </c>
    </row>
    <row r="1877" spans="1:14" ht="16.5" hidden="1" x14ac:dyDescent="0.25">
      <c r="A1877" s="64">
        <v>2670</v>
      </c>
      <c r="B1877" s="64" t="s">
        <v>5850</v>
      </c>
      <c r="C1877" s="64" t="s">
        <v>5954</v>
      </c>
      <c r="D1877" s="64" t="s">
        <v>201</v>
      </c>
      <c r="E1877" s="65">
        <v>40070</v>
      </c>
      <c r="F1877" s="66" t="s">
        <v>5955</v>
      </c>
      <c r="G1877" s="66">
        <v>0</v>
      </c>
      <c r="H1877" s="66">
        <v>0</v>
      </c>
      <c r="I1877" s="66">
        <v>0</v>
      </c>
      <c r="J1877" s="67" t="s">
        <v>4</v>
      </c>
      <c r="K1877" s="67" t="s">
        <v>26</v>
      </c>
      <c r="L1877" s="67" t="s">
        <v>143</v>
      </c>
      <c r="M1877" s="67" t="s">
        <v>175</v>
      </c>
      <c r="N1877" s="67">
        <v>200</v>
      </c>
    </row>
    <row r="1878" spans="1:14" hidden="1" x14ac:dyDescent="0.25">
      <c r="A1878" s="64">
        <v>2801</v>
      </c>
      <c r="B1878" s="64" t="s">
        <v>5956</v>
      </c>
      <c r="C1878" s="64" t="s">
        <v>5957</v>
      </c>
      <c r="D1878" s="64" t="s">
        <v>203</v>
      </c>
      <c r="E1878" s="65">
        <v>25787</v>
      </c>
      <c r="F1878" s="66" t="s">
        <v>5958</v>
      </c>
      <c r="G1878" s="66">
        <v>0</v>
      </c>
      <c r="H1878" s="66" t="s">
        <v>5959</v>
      </c>
      <c r="I1878" s="66">
        <v>0</v>
      </c>
      <c r="J1878" s="67" t="s">
        <v>9</v>
      </c>
      <c r="K1878" s="67" t="s">
        <v>28</v>
      </c>
      <c r="L1878" s="67" t="s">
        <v>143</v>
      </c>
      <c r="M1878" s="67" t="s">
        <v>205</v>
      </c>
      <c r="N1878" s="67">
        <v>600</v>
      </c>
    </row>
    <row r="1879" spans="1:14" hidden="1" x14ac:dyDescent="0.25">
      <c r="A1879" s="64">
        <v>4006</v>
      </c>
      <c r="B1879" s="64" t="s">
        <v>1039</v>
      </c>
      <c r="C1879" s="64" t="s">
        <v>5960</v>
      </c>
      <c r="D1879" s="64" t="s">
        <v>203</v>
      </c>
      <c r="E1879" s="65">
        <v>39504</v>
      </c>
      <c r="F1879" s="66" t="s">
        <v>5961</v>
      </c>
      <c r="G1879" s="66">
        <v>57143313</v>
      </c>
      <c r="H1879" s="66" t="s">
        <v>5962</v>
      </c>
      <c r="I1879" s="66" t="s">
        <v>5963</v>
      </c>
      <c r="J1879" s="67" t="s">
        <v>40</v>
      </c>
      <c r="K1879" s="67" t="s">
        <v>39</v>
      </c>
      <c r="L1879" s="67" t="s">
        <v>143</v>
      </c>
      <c r="M1879" s="67" t="s">
        <v>175</v>
      </c>
      <c r="N1879" s="67">
        <v>200</v>
      </c>
    </row>
    <row r="1880" spans="1:14" hidden="1" x14ac:dyDescent="0.25">
      <c r="A1880" s="64">
        <v>4007</v>
      </c>
      <c r="B1880" s="64" t="s">
        <v>5964</v>
      </c>
      <c r="C1880" s="64" t="s">
        <v>5965</v>
      </c>
      <c r="D1880" s="64" t="s">
        <v>203</v>
      </c>
      <c r="E1880" s="65">
        <v>16578</v>
      </c>
      <c r="F1880" s="66" t="s">
        <v>5966</v>
      </c>
      <c r="G1880" s="66" t="s">
        <v>5967</v>
      </c>
      <c r="H1880" s="66">
        <v>0</v>
      </c>
      <c r="I1880" s="66" t="s">
        <v>5968</v>
      </c>
      <c r="J1880" s="67" t="s">
        <v>60</v>
      </c>
      <c r="K1880" s="67" t="s">
        <v>35</v>
      </c>
      <c r="L1880" s="67" t="s">
        <v>142</v>
      </c>
      <c r="M1880" s="67" t="s">
        <v>1211</v>
      </c>
      <c r="N1880" s="67">
        <v>600</v>
      </c>
    </row>
    <row r="1881" spans="1:14" ht="18" hidden="1" x14ac:dyDescent="0.25">
      <c r="A1881" s="64">
        <v>4008</v>
      </c>
      <c r="B1881" s="64" t="s">
        <v>5969</v>
      </c>
      <c r="C1881" s="64" t="s">
        <v>5970</v>
      </c>
      <c r="D1881" s="64" t="s">
        <v>203</v>
      </c>
      <c r="E1881" s="65">
        <v>40363</v>
      </c>
      <c r="F1881" s="66" t="s">
        <v>5624</v>
      </c>
      <c r="G1881" s="66">
        <v>58243600</v>
      </c>
      <c r="H1881" s="66">
        <v>0</v>
      </c>
      <c r="I1881" s="66">
        <v>0</v>
      </c>
      <c r="J1881" s="67" t="s">
        <v>58</v>
      </c>
      <c r="K1881" s="67" t="s">
        <v>29</v>
      </c>
      <c r="L1881" s="67" t="s">
        <v>143</v>
      </c>
      <c r="M1881" s="67" t="s">
        <v>202</v>
      </c>
      <c r="N1881" s="67">
        <v>150</v>
      </c>
    </row>
    <row r="1882" spans="1:14" ht="18" hidden="1" x14ac:dyDescent="0.25">
      <c r="A1882" s="64">
        <v>4009</v>
      </c>
      <c r="B1882" s="64" t="s">
        <v>1022</v>
      </c>
      <c r="C1882" s="64" t="s">
        <v>5971</v>
      </c>
      <c r="D1882" s="64" t="s">
        <v>201</v>
      </c>
      <c r="E1882" s="65">
        <v>40631</v>
      </c>
      <c r="F1882" s="66" t="s">
        <v>5020</v>
      </c>
      <c r="G1882" s="66">
        <v>58771250</v>
      </c>
      <c r="H1882" s="66">
        <v>0</v>
      </c>
      <c r="I1882" s="66">
        <v>0</v>
      </c>
      <c r="J1882" s="67" t="s">
        <v>58</v>
      </c>
      <c r="K1882" s="67" t="s">
        <v>29</v>
      </c>
      <c r="L1882" s="67" t="s">
        <v>143</v>
      </c>
      <c r="M1882" s="67" t="s">
        <v>202</v>
      </c>
      <c r="N1882" s="67">
        <v>150</v>
      </c>
    </row>
    <row r="1883" spans="1:14" ht="18" hidden="1" x14ac:dyDescent="0.25">
      <c r="A1883" s="64">
        <v>4010</v>
      </c>
      <c r="B1883" s="64" t="s">
        <v>5969</v>
      </c>
      <c r="C1883" s="64" t="s">
        <v>5972</v>
      </c>
      <c r="D1883" s="64" t="s">
        <v>201</v>
      </c>
      <c r="E1883" s="65">
        <v>40721</v>
      </c>
      <c r="F1883" s="66" t="s">
        <v>5973</v>
      </c>
      <c r="G1883" s="66">
        <v>54891635</v>
      </c>
      <c r="H1883" s="66">
        <v>0</v>
      </c>
      <c r="I1883" s="66">
        <v>0</v>
      </c>
      <c r="J1883" s="67" t="s">
        <v>58</v>
      </c>
      <c r="K1883" s="67" t="s">
        <v>29</v>
      </c>
      <c r="L1883" s="67" t="s">
        <v>143</v>
      </c>
      <c r="M1883" s="67" t="s">
        <v>202</v>
      </c>
      <c r="N1883" s="67">
        <v>150</v>
      </c>
    </row>
    <row r="1884" spans="1:14" ht="18" hidden="1" x14ac:dyDescent="0.25">
      <c r="A1884" s="64">
        <v>4011</v>
      </c>
      <c r="B1884" s="64" t="s">
        <v>1903</v>
      </c>
      <c r="C1884" s="64" t="s">
        <v>5974</v>
      </c>
      <c r="D1884" s="64" t="s">
        <v>201</v>
      </c>
      <c r="E1884" s="65">
        <v>40407</v>
      </c>
      <c r="F1884" s="66" t="s">
        <v>5287</v>
      </c>
      <c r="G1884" s="66">
        <v>58189650</v>
      </c>
      <c r="H1884" s="66">
        <v>0</v>
      </c>
      <c r="I1884" s="66">
        <v>0</v>
      </c>
      <c r="J1884" s="67" t="s">
        <v>58</v>
      </c>
      <c r="K1884" s="67" t="s">
        <v>29</v>
      </c>
      <c r="L1884" s="67" t="s">
        <v>143</v>
      </c>
      <c r="M1884" s="67" t="s">
        <v>202</v>
      </c>
      <c r="N1884" s="67">
        <v>150</v>
      </c>
    </row>
    <row r="1885" spans="1:14" ht="18" hidden="1" x14ac:dyDescent="0.25">
      <c r="A1885" s="64">
        <v>4012</v>
      </c>
      <c r="B1885" s="64" t="s">
        <v>5975</v>
      </c>
      <c r="C1885" s="64" t="s">
        <v>5976</v>
      </c>
      <c r="D1885" s="64" t="s">
        <v>203</v>
      </c>
      <c r="E1885" s="65">
        <v>39537</v>
      </c>
      <c r="F1885" s="66" t="s">
        <v>5977</v>
      </c>
      <c r="G1885" s="66">
        <v>54837314</v>
      </c>
      <c r="H1885" s="66">
        <v>0</v>
      </c>
      <c r="I1885" s="66">
        <v>0</v>
      </c>
      <c r="J1885" s="67" t="s">
        <v>58</v>
      </c>
      <c r="K1885" s="67" t="s">
        <v>29</v>
      </c>
      <c r="L1885" s="67" t="s">
        <v>143</v>
      </c>
      <c r="M1885" s="67" t="s">
        <v>175</v>
      </c>
      <c r="N1885" s="67">
        <v>200</v>
      </c>
    </row>
    <row r="1886" spans="1:14" ht="18" hidden="1" x14ac:dyDescent="0.25">
      <c r="A1886" s="64">
        <v>4013</v>
      </c>
      <c r="B1886" s="64" t="s">
        <v>1903</v>
      </c>
      <c r="C1886" s="64" t="s">
        <v>1618</v>
      </c>
      <c r="D1886" s="64" t="s">
        <v>201</v>
      </c>
      <c r="E1886" s="65">
        <v>39988</v>
      </c>
      <c r="F1886" s="66" t="s">
        <v>5978</v>
      </c>
      <c r="G1886" s="66">
        <v>55113936</v>
      </c>
      <c r="H1886" s="66">
        <v>0</v>
      </c>
      <c r="I1886" s="66">
        <v>0</v>
      </c>
      <c r="J1886" s="67" t="s">
        <v>58</v>
      </c>
      <c r="K1886" s="67" t="s">
        <v>29</v>
      </c>
      <c r="L1886" s="67" t="s">
        <v>143</v>
      </c>
      <c r="M1886" s="67" t="s">
        <v>175</v>
      </c>
      <c r="N1886" s="67">
        <v>200</v>
      </c>
    </row>
    <row r="1887" spans="1:14" hidden="1" x14ac:dyDescent="0.25">
      <c r="A1887" s="64">
        <v>4014</v>
      </c>
      <c r="B1887" s="64" t="s">
        <v>1418</v>
      </c>
      <c r="C1887" s="64" t="s">
        <v>5979</v>
      </c>
      <c r="D1887" s="64" t="s">
        <v>203</v>
      </c>
      <c r="E1887" s="65">
        <v>39308</v>
      </c>
      <c r="F1887" s="66" t="s">
        <v>5980</v>
      </c>
      <c r="G1887" s="66">
        <v>59701614</v>
      </c>
      <c r="H1887" s="66">
        <v>0</v>
      </c>
      <c r="I1887" s="66">
        <v>0</v>
      </c>
      <c r="J1887" s="67" t="s">
        <v>15</v>
      </c>
      <c r="K1887" s="67" t="s">
        <v>37</v>
      </c>
      <c r="L1887" s="67" t="s">
        <v>143</v>
      </c>
      <c r="M1887" s="67" t="s">
        <v>399</v>
      </c>
      <c r="N1887" s="67">
        <v>300</v>
      </c>
    </row>
    <row r="1888" spans="1:14" hidden="1" x14ac:dyDescent="0.25">
      <c r="A1888" s="64">
        <v>4015</v>
      </c>
      <c r="B1888" s="64" t="s">
        <v>5981</v>
      </c>
      <c r="C1888" s="64" t="s">
        <v>5982</v>
      </c>
      <c r="D1888" s="64" t="s">
        <v>203</v>
      </c>
      <c r="E1888" s="65">
        <v>39824</v>
      </c>
      <c r="F1888" s="66" t="s">
        <v>5983</v>
      </c>
      <c r="G1888" s="66">
        <v>57692419</v>
      </c>
      <c r="H1888" s="66">
        <v>0</v>
      </c>
      <c r="I1888" s="66">
        <v>0</v>
      </c>
      <c r="J1888" s="67" t="s">
        <v>67</v>
      </c>
      <c r="K1888" s="67" t="s">
        <v>23</v>
      </c>
      <c r="L1888" s="67" t="s">
        <v>143</v>
      </c>
      <c r="M1888" s="67" t="s">
        <v>175</v>
      </c>
      <c r="N1888" s="67">
        <v>200</v>
      </c>
    </row>
    <row r="1889" spans="1:14" hidden="1" x14ac:dyDescent="0.25">
      <c r="A1889" s="64">
        <v>4016</v>
      </c>
      <c r="B1889" s="64" t="s">
        <v>3987</v>
      </c>
      <c r="C1889" s="64" t="s">
        <v>5984</v>
      </c>
      <c r="D1889" s="64" t="s">
        <v>201</v>
      </c>
      <c r="E1889" s="65">
        <v>40699</v>
      </c>
      <c r="F1889" s="66" t="s">
        <v>5985</v>
      </c>
      <c r="G1889" s="66">
        <v>57964309</v>
      </c>
      <c r="H1889" s="66">
        <v>0</v>
      </c>
      <c r="I1889" s="66" t="s">
        <v>5986</v>
      </c>
      <c r="J1889" s="67" t="s">
        <v>67</v>
      </c>
      <c r="K1889" s="67" t="s">
        <v>23</v>
      </c>
      <c r="L1889" s="67" t="s">
        <v>143</v>
      </c>
      <c r="M1889" s="67" t="s">
        <v>202</v>
      </c>
      <c r="N1889" s="67">
        <v>150</v>
      </c>
    </row>
    <row r="1890" spans="1:14" hidden="1" x14ac:dyDescent="0.25">
      <c r="A1890" s="64">
        <v>4017</v>
      </c>
      <c r="B1890" s="64" t="s">
        <v>5987</v>
      </c>
      <c r="C1890" s="64" t="s">
        <v>5988</v>
      </c>
      <c r="D1890" s="64" t="s">
        <v>201</v>
      </c>
      <c r="E1890" s="65">
        <v>40565</v>
      </c>
      <c r="F1890" s="66" t="s">
        <v>5989</v>
      </c>
      <c r="G1890" s="66">
        <v>0</v>
      </c>
      <c r="H1890" s="66">
        <v>0</v>
      </c>
      <c r="I1890" s="66" t="s">
        <v>5990</v>
      </c>
      <c r="J1890" s="67" t="s">
        <v>67</v>
      </c>
      <c r="K1890" s="67" t="s">
        <v>23</v>
      </c>
      <c r="L1890" s="67" t="s">
        <v>143</v>
      </c>
      <c r="M1890" s="67" t="s">
        <v>202</v>
      </c>
      <c r="N1890" s="67">
        <v>150</v>
      </c>
    </row>
    <row r="1891" spans="1:14" hidden="1" x14ac:dyDescent="0.25">
      <c r="A1891" s="64">
        <v>1670</v>
      </c>
      <c r="B1891" s="64" t="s">
        <v>5991</v>
      </c>
      <c r="C1891" s="64" t="s">
        <v>5992</v>
      </c>
      <c r="D1891" s="64" t="s">
        <v>203</v>
      </c>
      <c r="E1891" s="65">
        <v>38852</v>
      </c>
      <c r="F1891" s="66" t="s">
        <v>5993</v>
      </c>
      <c r="G1891" s="66">
        <v>6984651</v>
      </c>
      <c r="H1891" s="66">
        <v>0</v>
      </c>
      <c r="I1891" s="66" t="s">
        <v>5994</v>
      </c>
      <c r="J1891" s="67" t="s">
        <v>60</v>
      </c>
      <c r="K1891" s="67" t="s">
        <v>35</v>
      </c>
      <c r="L1891" s="67" t="s">
        <v>143</v>
      </c>
      <c r="M1891" s="67" t="s">
        <v>399</v>
      </c>
      <c r="N1891" s="67">
        <v>300</v>
      </c>
    </row>
    <row r="1892" spans="1:14" hidden="1" x14ac:dyDescent="0.25">
      <c r="A1892" s="64">
        <v>4018</v>
      </c>
      <c r="B1892" s="64" t="s">
        <v>5995</v>
      </c>
      <c r="C1892" s="64" t="s">
        <v>5996</v>
      </c>
      <c r="D1892" s="64" t="s">
        <v>201</v>
      </c>
      <c r="E1892" s="65">
        <v>40205</v>
      </c>
      <c r="F1892" s="66" t="s">
        <v>5997</v>
      </c>
      <c r="G1892" s="66">
        <v>57860993</v>
      </c>
      <c r="H1892" s="66">
        <v>0</v>
      </c>
      <c r="I1892" s="66" t="s">
        <v>5998</v>
      </c>
      <c r="J1892" s="67" t="s">
        <v>67</v>
      </c>
      <c r="K1892" s="67" t="s">
        <v>23</v>
      </c>
      <c r="L1892" s="67" t="s">
        <v>143</v>
      </c>
      <c r="M1892" s="67" t="s">
        <v>202</v>
      </c>
      <c r="N1892" s="67">
        <v>150</v>
      </c>
    </row>
    <row r="1893" spans="1:14" hidden="1" x14ac:dyDescent="0.25">
      <c r="A1893" s="64">
        <v>4019</v>
      </c>
      <c r="B1893" s="64" t="s">
        <v>5999</v>
      </c>
      <c r="C1893" s="64" t="s">
        <v>6000</v>
      </c>
      <c r="D1893" s="64" t="s">
        <v>203</v>
      </c>
      <c r="E1893" s="65">
        <v>40600</v>
      </c>
      <c r="F1893" s="66" t="s">
        <v>6001</v>
      </c>
      <c r="G1893" s="66">
        <v>54545846</v>
      </c>
      <c r="H1893" s="66">
        <v>0</v>
      </c>
      <c r="I1893" s="66" t="s">
        <v>6002</v>
      </c>
      <c r="J1893" s="67" t="s">
        <v>67</v>
      </c>
      <c r="K1893" s="67" t="s">
        <v>23</v>
      </c>
      <c r="L1893" s="67" t="s">
        <v>143</v>
      </c>
      <c r="M1893" s="67" t="s">
        <v>202</v>
      </c>
      <c r="N1893" s="67">
        <v>150</v>
      </c>
    </row>
    <row r="1894" spans="1:14" hidden="1" x14ac:dyDescent="0.25">
      <c r="A1894" s="64">
        <v>4020</v>
      </c>
      <c r="B1894" s="64" t="s">
        <v>6003</v>
      </c>
      <c r="C1894" s="64" t="s">
        <v>6004</v>
      </c>
      <c r="D1894" s="64" t="s">
        <v>201</v>
      </c>
      <c r="E1894" s="65">
        <v>41104</v>
      </c>
      <c r="F1894" s="66" t="s">
        <v>6005</v>
      </c>
      <c r="G1894" s="66">
        <v>57989478</v>
      </c>
      <c r="H1894" s="66">
        <v>0</v>
      </c>
      <c r="I1894" s="66" t="s">
        <v>6006</v>
      </c>
      <c r="J1894" s="67" t="s">
        <v>67</v>
      </c>
      <c r="K1894" s="67" t="s">
        <v>23</v>
      </c>
      <c r="L1894" s="67" t="s">
        <v>143</v>
      </c>
      <c r="M1894" s="67" t="s">
        <v>71</v>
      </c>
      <c r="N1894" s="67">
        <v>150</v>
      </c>
    </row>
    <row r="1895" spans="1:14" hidden="1" x14ac:dyDescent="0.25">
      <c r="A1895" s="64">
        <v>2346</v>
      </c>
      <c r="B1895" s="64" t="s">
        <v>4140</v>
      </c>
      <c r="C1895" s="64" t="s">
        <v>6007</v>
      </c>
      <c r="D1895" s="64" t="s">
        <v>203</v>
      </c>
      <c r="E1895" s="65">
        <v>29217</v>
      </c>
      <c r="F1895" s="66" t="s">
        <v>6008</v>
      </c>
      <c r="G1895" s="66">
        <v>57587466</v>
      </c>
      <c r="H1895" s="66" t="s">
        <v>6009</v>
      </c>
      <c r="I1895" s="66" t="s">
        <v>6010</v>
      </c>
      <c r="J1895" s="67" t="s">
        <v>4</v>
      </c>
      <c r="K1895" s="67" t="s">
        <v>26</v>
      </c>
      <c r="L1895" s="67" t="s">
        <v>142</v>
      </c>
      <c r="M1895" s="67" t="s">
        <v>380</v>
      </c>
      <c r="N1895" s="67">
        <v>600</v>
      </c>
    </row>
    <row r="1896" spans="1:14" hidden="1" x14ac:dyDescent="0.25">
      <c r="A1896" s="64">
        <v>1218</v>
      </c>
      <c r="B1896" s="64" t="s">
        <v>6011</v>
      </c>
      <c r="C1896" s="64" t="s">
        <v>6012</v>
      </c>
      <c r="D1896" s="64" t="s">
        <v>203</v>
      </c>
      <c r="E1896" s="65">
        <v>41751</v>
      </c>
      <c r="F1896" s="66" t="s">
        <v>6013</v>
      </c>
      <c r="G1896" s="66">
        <v>58049545</v>
      </c>
      <c r="H1896" s="66">
        <v>0</v>
      </c>
      <c r="I1896" s="66">
        <v>0</v>
      </c>
      <c r="J1896" s="67" t="s">
        <v>60</v>
      </c>
      <c r="K1896" s="67" t="s">
        <v>35</v>
      </c>
      <c r="L1896" s="67" t="s">
        <v>143</v>
      </c>
      <c r="M1896" s="67" t="s">
        <v>70</v>
      </c>
      <c r="N1896" s="67">
        <v>100</v>
      </c>
    </row>
    <row r="1897" spans="1:14" hidden="1" x14ac:dyDescent="0.25">
      <c r="A1897" s="64">
        <v>1219</v>
      </c>
      <c r="B1897" s="64" t="s">
        <v>6014</v>
      </c>
      <c r="C1897" s="64" t="s">
        <v>6015</v>
      </c>
      <c r="D1897" s="64" t="s">
        <v>201</v>
      </c>
      <c r="E1897" s="65">
        <v>42832</v>
      </c>
      <c r="F1897" s="66" t="s">
        <v>6013</v>
      </c>
      <c r="G1897" s="66">
        <v>58049545</v>
      </c>
      <c r="H1897" s="66">
        <v>0</v>
      </c>
      <c r="I1897" s="66">
        <v>0</v>
      </c>
      <c r="J1897" s="67" t="s">
        <v>60</v>
      </c>
      <c r="K1897" s="67" t="s">
        <v>35</v>
      </c>
      <c r="L1897" s="67" t="s">
        <v>143</v>
      </c>
      <c r="M1897" s="67" t="s">
        <v>175</v>
      </c>
      <c r="N1897" s="67">
        <v>200</v>
      </c>
    </row>
    <row r="1898" spans="1:14" hidden="1" x14ac:dyDescent="0.25">
      <c r="A1898" s="64">
        <v>4021</v>
      </c>
      <c r="B1898" s="64" t="s">
        <v>6016</v>
      </c>
      <c r="C1898" s="64" t="s">
        <v>6017</v>
      </c>
      <c r="D1898" s="64" t="s">
        <v>203</v>
      </c>
      <c r="E1898" s="65">
        <v>41528</v>
      </c>
      <c r="F1898" s="66" t="s">
        <v>266</v>
      </c>
      <c r="G1898" s="66">
        <v>57555384</v>
      </c>
      <c r="H1898" s="66" t="s">
        <v>6018</v>
      </c>
      <c r="I1898" s="66" t="s">
        <v>6019</v>
      </c>
      <c r="J1898" s="67" t="s">
        <v>60</v>
      </c>
      <c r="K1898" s="67" t="s">
        <v>35</v>
      </c>
      <c r="L1898" s="67" t="s">
        <v>143</v>
      </c>
      <c r="M1898" s="67" t="s">
        <v>71</v>
      </c>
      <c r="N1898" s="67">
        <v>150</v>
      </c>
    </row>
    <row r="1899" spans="1:14" hidden="1" x14ac:dyDescent="0.25">
      <c r="A1899" s="64">
        <v>4022</v>
      </c>
      <c r="B1899" s="64" t="s">
        <v>6016</v>
      </c>
      <c r="C1899" s="64" t="s">
        <v>6020</v>
      </c>
      <c r="D1899" s="64" t="s">
        <v>203</v>
      </c>
      <c r="E1899" s="65">
        <v>40602</v>
      </c>
      <c r="F1899" s="66" t="s">
        <v>266</v>
      </c>
      <c r="G1899" s="66">
        <v>57555384</v>
      </c>
      <c r="H1899" s="66" t="s">
        <v>6018</v>
      </c>
      <c r="I1899" s="66" t="s">
        <v>6019</v>
      </c>
      <c r="J1899" s="67" t="s">
        <v>60</v>
      </c>
      <c r="K1899" s="67" t="s">
        <v>35</v>
      </c>
      <c r="L1899" s="67" t="s">
        <v>143</v>
      </c>
      <c r="M1899" s="67" t="s">
        <v>202</v>
      </c>
      <c r="N1899" s="67">
        <v>150</v>
      </c>
    </row>
    <row r="1900" spans="1:14" hidden="1" x14ac:dyDescent="0.25">
      <c r="A1900" s="64">
        <v>4023</v>
      </c>
      <c r="B1900" s="64" t="s">
        <v>6016</v>
      </c>
      <c r="C1900" s="64" t="s">
        <v>6021</v>
      </c>
      <c r="D1900" s="64" t="s">
        <v>201</v>
      </c>
      <c r="E1900" s="65">
        <v>42507</v>
      </c>
      <c r="F1900" s="66" t="s">
        <v>266</v>
      </c>
      <c r="G1900" s="66">
        <v>57555384</v>
      </c>
      <c r="H1900" s="66" t="s">
        <v>6018</v>
      </c>
      <c r="I1900" s="66" t="s">
        <v>6019</v>
      </c>
      <c r="J1900" s="67" t="s">
        <v>60</v>
      </c>
      <c r="K1900" s="67" t="s">
        <v>35</v>
      </c>
      <c r="L1900" s="67" t="s">
        <v>143</v>
      </c>
      <c r="M1900" s="67" t="s">
        <v>69</v>
      </c>
      <c r="N1900" s="67">
        <v>100</v>
      </c>
    </row>
    <row r="1901" spans="1:14" hidden="1" x14ac:dyDescent="0.25">
      <c r="A1901" s="64">
        <v>4024</v>
      </c>
      <c r="B1901" s="64" t="s">
        <v>6022</v>
      </c>
      <c r="C1901" s="64" t="s">
        <v>6023</v>
      </c>
      <c r="D1901" s="64" t="s">
        <v>203</v>
      </c>
      <c r="E1901" s="65">
        <v>36649</v>
      </c>
      <c r="F1901" s="66" t="s">
        <v>6024</v>
      </c>
      <c r="G1901" s="66">
        <v>57835029</v>
      </c>
      <c r="H1901" s="66" t="s">
        <v>6025</v>
      </c>
      <c r="I1901" s="66" t="s">
        <v>6026</v>
      </c>
      <c r="J1901" s="67" t="s">
        <v>60</v>
      </c>
      <c r="K1901" s="67" t="s">
        <v>35</v>
      </c>
      <c r="L1901" s="67" t="s">
        <v>143</v>
      </c>
      <c r="M1901" s="67" t="s">
        <v>204</v>
      </c>
      <c r="N1901" s="67">
        <v>400</v>
      </c>
    </row>
    <row r="1902" spans="1:14" hidden="1" x14ac:dyDescent="0.25">
      <c r="A1902" s="64">
        <v>4025</v>
      </c>
      <c r="B1902" s="64" t="s">
        <v>1722</v>
      </c>
      <c r="C1902" s="64" t="s">
        <v>6027</v>
      </c>
      <c r="D1902" s="64" t="s">
        <v>203</v>
      </c>
      <c r="E1902" s="65">
        <v>22954</v>
      </c>
      <c r="F1902" s="66" t="s">
        <v>6028</v>
      </c>
      <c r="G1902" s="66">
        <v>57866715</v>
      </c>
      <c r="H1902" s="66" t="s">
        <v>6029</v>
      </c>
      <c r="I1902" s="66">
        <v>0</v>
      </c>
      <c r="J1902" s="67" t="s">
        <v>60</v>
      </c>
      <c r="K1902" s="67" t="s">
        <v>35</v>
      </c>
      <c r="L1902" s="67" t="s">
        <v>143</v>
      </c>
      <c r="M1902" s="67" t="s">
        <v>205</v>
      </c>
      <c r="N1902" s="67">
        <v>600</v>
      </c>
    </row>
    <row r="1903" spans="1:14" hidden="1" x14ac:dyDescent="0.25">
      <c r="A1903" s="64">
        <v>4026</v>
      </c>
      <c r="B1903" s="64" t="s">
        <v>6030</v>
      </c>
      <c r="C1903" s="64" t="s">
        <v>6031</v>
      </c>
      <c r="D1903" s="64" t="s">
        <v>203</v>
      </c>
      <c r="E1903" s="65">
        <v>38514</v>
      </c>
      <c r="F1903" s="66" t="s">
        <v>6032</v>
      </c>
      <c r="G1903" s="66">
        <v>58213031</v>
      </c>
      <c r="H1903" s="66" t="s">
        <v>6033</v>
      </c>
      <c r="I1903" s="66" t="s">
        <v>6034</v>
      </c>
      <c r="J1903" s="67" t="s">
        <v>60</v>
      </c>
      <c r="K1903" s="67" t="s">
        <v>35</v>
      </c>
      <c r="L1903" s="67" t="s">
        <v>143</v>
      </c>
      <c r="M1903" s="67" t="s">
        <v>204</v>
      </c>
      <c r="N1903" s="67">
        <v>400</v>
      </c>
    </row>
    <row r="1904" spans="1:14" hidden="1" x14ac:dyDescent="0.25">
      <c r="A1904" s="64">
        <v>4027</v>
      </c>
      <c r="B1904" s="64" t="s">
        <v>6035</v>
      </c>
      <c r="C1904" s="64" t="s">
        <v>6036</v>
      </c>
      <c r="D1904" s="64" t="s">
        <v>203</v>
      </c>
      <c r="E1904" s="65">
        <v>31673</v>
      </c>
      <c r="F1904" s="66" t="s">
        <v>6037</v>
      </c>
      <c r="G1904" s="66">
        <v>57127112</v>
      </c>
      <c r="H1904" s="66" t="s">
        <v>6038</v>
      </c>
      <c r="I1904" s="66" t="s">
        <v>6039</v>
      </c>
      <c r="J1904" s="67" t="s">
        <v>60</v>
      </c>
      <c r="K1904" s="67" t="s">
        <v>35</v>
      </c>
      <c r="L1904" s="67" t="s">
        <v>143</v>
      </c>
      <c r="M1904" s="67" t="s">
        <v>205</v>
      </c>
      <c r="N1904" s="67">
        <v>600</v>
      </c>
    </row>
    <row r="1905" spans="1:14" hidden="1" x14ac:dyDescent="0.25">
      <c r="A1905" s="64">
        <v>4028</v>
      </c>
      <c r="B1905" s="64" t="s">
        <v>6040</v>
      </c>
      <c r="C1905" s="64" t="s">
        <v>6041</v>
      </c>
      <c r="D1905" s="64" t="s">
        <v>203</v>
      </c>
      <c r="E1905" s="65">
        <v>21567</v>
      </c>
      <c r="F1905" s="66" t="s">
        <v>1118</v>
      </c>
      <c r="G1905" s="66">
        <v>54954865</v>
      </c>
      <c r="H1905" s="66" t="s">
        <v>6042</v>
      </c>
      <c r="I1905" s="66" t="s">
        <v>6043</v>
      </c>
      <c r="J1905" s="67" t="s">
        <v>60</v>
      </c>
      <c r="K1905" s="67" t="s">
        <v>35</v>
      </c>
      <c r="L1905" s="67" t="s">
        <v>143</v>
      </c>
      <c r="M1905" s="67" t="s">
        <v>205</v>
      </c>
      <c r="N1905" s="67">
        <v>600</v>
      </c>
    </row>
    <row r="1906" spans="1:14" hidden="1" x14ac:dyDescent="0.25">
      <c r="A1906" s="64">
        <v>4029</v>
      </c>
      <c r="B1906" s="64" t="s">
        <v>3003</v>
      </c>
      <c r="C1906" s="64" t="s">
        <v>6044</v>
      </c>
      <c r="D1906" s="64" t="s">
        <v>201</v>
      </c>
      <c r="E1906" s="65">
        <v>31389</v>
      </c>
      <c r="F1906" s="66" t="s">
        <v>6045</v>
      </c>
      <c r="G1906" s="66">
        <v>59330738</v>
      </c>
      <c r="H1906" s="66" t="s">
        <v>6046</v>
      </c>
      <c r="I1906" s="66" t="s">
        <v>6047</v>
      </c>
      <c r="J1906" s="67" t="s">
        <v>18</v>
      </c>
      <c r="K1906" s="67" t="s">
        <v>35</v>
      </c>
      <c r="L1906" s="67" t="s">
        <v>142</v>
      </c>
      <c r="M1906" s="67" t="s">
        <v>1211</v>
      </c>
      <c r="N1906" s="67">
        <v>600</v>
      </c>
    </row>
    <row r="1907" spans="1:14" hidden="1" x14ac:dyDescent="0.25">
      <c r="A1907" s="64">
        <v>4030</v>
      </c>
      <c r="B1907" s="64" t="s">
        <v>6048</v>
      </c>
      <c r="C1907" s="64" t="s">
        <v>6049</v>
      </c>
      <c r="D1907" s="64" t="s">
        <v>203</v>
      </c>
      <c r="E1907" s="65">
        <v>43155</v>
      </c>
      <c r="F1907" s="66" t="s">
        <v>6050</v>
      </c>
      <c r="G1907" s="66">
        <v>57631983</v>
      </c>
      <c r="H1907" s="66">
        <v>0</v>
      </c>
      <c r="I1907" s="66">
        <v>0</v>
      </c>
      <c r="J1907" s="67" t="s">
        <v>3</v>
      </c>
      <c r="K1907" s="67" t="s">
        <v>26</v>
      </c>
      <c r="L1907" s="67" t="s">
        <v>143</v>
      </c>
      <c r="M1907" s="67" t="s">
        <v>69</v>
      </c>
      <c r="N1907" s="67">
        <v>100</v>
      </c>
    </row>
    <row r="1908" spans="1:14" hidden="1" x14ac:dyDescent="0.25">
      <c r="A1908" s="64">
        <v>4031</v>
      </c>
      <c r="B1908" s="64" t="s">
        <v>282</v>
      </c>
      <c r="C1908" s="64" t="s">
        <v>208</v>
      </c>
      <c r="D1908" s="64" t="s">
        <v>201</v>
      </c>
      <c r="E1908" s="65">
        <v>41057</v>
      </c>
      <c r="F1908" s="66" t="s">
        <v>6051</v>
      </c>
      <c r="G1908" s="66">
        <v>59701001</v>
      </c>
      <c r="H1908" s="66">
        <v>0</v>
      </c>
      <c r="I1908" s="66">
        <v>0</v>
      </c>
      <c r="J1908" s="67" t="s">
        <v>3</v>
      </c>
      <c r="K1908" s="67" t="s">
        <v>26</v>
      </c>
      <c r="L1908" s="67" t="s">
        <v>143</v>
      </c>
      <c r="M1908" s="67" t="s">
        <v>71</v>
      </c>
      <c r="N1908" s="67">
        <v>150</v>
      </c>
    </row>
    <row r="1909" spans="1:14" hidden="1" x14ac:dyDescent="0.25">
      <c r="A1909" s="64">
        <v>4032</v>
      </c>
      <c r="B1909" s="64" t="s">
        <v>6052</v>
      </c>
      <c r="C1909" s="64" t="s">
        <v>6053</v>
      </c>
      <c r="D1909" s="64" t="s">
        <v>201</v>
      </c>
      <c r="E1909" s="65">
        <v>38990</v>
      </c>
      <c r="F1909" s="66" t="s">
        <v>6054</v>
      </c>
      <c r="G1909" s="66">
        <v>58307082</v>
      </c>
      <c r="H1909" s="66">
        <v>0</v>
      </c>
      <c r="I1909" s="66">
        <v>0</v>
      </c>
      <c r="J1909" s="67" t="s">
        <v>3</v>
      </c>
      <c r="K1909" s="67" t="s">
        <v>26</v>
      </c>
      <c r="L1909" s="67" t="s">
        <v>143</v>
      </c>
      <c r="M1909" s="67" t="s">
        <v>399</v>
      </c>
      <c r="N1909" s="67">
        <v>300</v>
      </c>
    </row>
    <row r="1910" spans="1:14" hidden="1" x14ac:dyDescent="0.25">
      <c r="A1910" s="64">
        <v>4033</v>
      </c>
      <c r="B1910" s="64" t="s">
        <v>1681</v>
      </c>
      <c r="C1910" s="64" t="s">
        <v>2272</v>
      </c>
      <c r="D1910" s="64" t="s">
        <v>203</v>
      </c>
      <c r="E1910" s="65">
        <v>42615</v>
      </c>
      <c r="F1910" s="66" t="s">
        <v>6055</v>
      </c>
      <c r="G1910" s="66">
        <v>52529260</v>
      </c>
      <c r="H1910" s="66">
        <v>0</v>
      </c>
      <c r="I1910" s="66">
        <v>0</v>
      </c>
      <c r="J1910" s="67" t="s">
        <v>3</v>
      </c>
      <c r="K1910" s="67" t="s">
        <v>26</v>
      </c>
      <c r="L1910" s="67" t="s">
        <v>143</v>
      </c>
      <c r="M1910" s="67" t="s">
        <v>69</v>
      </c>
      <c r="N1910" s="67">
        <v>100</v>
      </c>
    </row>
    <row r="1911" spans="1:14" hidden="1" x14ac:dyDescent="0.25">
      <c r="A1911" s="64">
        <v>4034</v>
      </c>
      <c r="B1911" s="64" t="s">
        <v>4578</v>
      </c>
      <c r="C1911" s="64" t="s">
        <v>1749</v>
      </c>
      <c r="D1911" s="64" t="s">
        <v>201</v>
      </c>
      <c r="E1911" s="65">
        <v>40327</v>
      </c>
      <c r="F1911" s="66" t="s">
        <v>6056</v>
      </c>
      <c r="G1911" s="66">
        <v>59100452</v>
      </c>
      <c r="H1911" s="66">
        <v>0</v>
      </c>
      <c r="I1911" s="66">
        <v>0</v>
      </c>
      <c r="J1911" s="67" t="s">
        <v>3</v>
      </c>
      <c r="K1911" s="67" t="s">
        <v>26</v>
      </c>
      <c r="L1911" s="67" t="s">
        <v>143</v>
      </c>
      <c r="M1911" s="67" t="s">
        <v>202</v>
      </c>
      <c r="N1911" s="67">
        <v>150</v>
      </c>
    </row>
    <row r="1912" spans="1:14" hidden="1" x14ac:dyDescent="0.25">
      <c r="A1912" s="64">
        <v>4035</v>
      </c>
      <c r="B1912" s="64" t="s">
        <v>1336</v>
      </c>
      <c r="C1912" s="64" t="s">
        <v>6057</v>
      </c>
      <c r="D1912" s="64" t="s">
        <v>203</v>
      </c>
      <c r="E1912" s="65">
        <v>41219</v>
      </c>
      <c r="F1912" s="66" t="s">
        <v>6058</v>
      </c>
      <c r="G1912" s="66">
        <v>58553717</v>
      </c>
      <c r="H1912" s="66">
        <v>0</v>
      </c>
      <c r="I1912" s="66">
        <v>0</v>
      </c>
      <c r="J1912" s="67" t="s">
        <v>3</v>
      </c>
      <c r="K1912" s="67" t="s">
        <v>26</v>
      </c>
      <c r="L1912" s="67" t="s">
        <v>143</v>
      </c>
      <c r="M1912" s="67" t="s">
        <v>71</v>
      </c>
      <c r="N1912" s="67">
        <v>150</v>
      </c>
    </row>
    <row r="1913" spans="1:14" hidden="1" x14ac:dyDescent="0.25">
      <c r="A1913" s="64">
        <v>4036</v>
      </c>
      <c r="B1913" s="64" t="s">
        <v>4939</v>
      </c>
      <c r="C1913" s="64" t="s">
        <v>636</v>
      </c>
      <c r="D1913" s="64" t="s">
        <v>203</v>
      </c>
      <c r="E1913" s="65">
        <v>40930</v>
      </c>
      <c r="F1913" s="66" t="s">
        <v>6059</v>
      </c>
      <c r="G1913" s="66">
        <v>54767934</v>
      </c>
      <c r="H1913" s="66">
        <v>0</v>
      </c>
      <c r="I1913" s="66">
        <v>0</v>
      </c>
      <c r="J1913" s="67" t="s">
        <v>3</v>
      </c>
      <c r="K1913" s="67" t="s">
        <v>26</v>
      </c>
      <c r="L1913" s="67" t="s">
        <v>143</v>
      </c>
      <c r="M1913" s="67" t="s">
        <v>71</v>
      </c>
      <c r="N1913" s="67">
        <v>150</v>
      </c>
    </row>
    <row r="1914" spans="1:14" hidden="1" x14ac:dyDescent="0.25">
      <c r="A1914" s="64">
        <v>4037</v>
      </c>
      <c r="B1914" s="64" t="s">
        <v>6060</v>
      </c>
      <c r="C1914" s="64" t="s">
        <v>6061</v>
      </c>
      <c r="D1914" s="64" t="s">
        <v>201</v>
      </c>
      <c r="E1914" s="65">
        <v>41160</v>
      </c>
      <c r="F1914" s="66" t="s">
        <v>6062</v>
      </c>
      <c r="G1914" s="66">
        <v>57972084</v>
      </c>
      <c r="H1914" s="66">
        <v>0</v>
      </c>
      <c r="I1914" s="66">
        <v>0</v>
      </c>
      <c r="J1914" s="67" t="s">
        <v>3</v>
      </c>
      <c r="K1914" s="67" t="s">
        <v>26</v>
      </c>
      <c r="L1914" s="67" t="s">
        <v>143</v>
      </c>
      <c r="M1914" s="67" t="s">
        <v>71</v>
      </c>
      <c r="N1914" s="67">
        <v>150</v>
      </c>
    </row>
    <row r="1915" spans="1:14" hidden="1" x14ac:dyDescent="0.25">
      <c r="A1915" s="64">
        <v>4038</v>
      </c>
      <c r="B1915" s="64" t="s">
        <v>6063</v>
      </c>
      <c r="C1915" s="64" t="s">
        <v>1665</v>
      </c>
      <c r="D1915" s="64" t="s">
        <v>203</v>
      </c>
      <c r="E1915" s="65">
        <v>40465</v>
      </c>
      <c r="F1915" s="66" t="s">
        <v>6064</v>
      </c>
      <c r="G1915" s="66">
        <v>54904460</v>
      </c>
      <c r="H1915" s="66">
        <v>0</v>
      </c>
      <c r="I1915" s="66">
        <v>0</v>
      </c>
      <c r="J1915" s="67" t="s">
        <v>3</v>
      </c>
      <c r="K1915" s="67" t="s">
        <v>26</v>
      </c>
      <c r="L1915" s="67" t="s">
        <v>143</v>
      </c>
      <c r="M1915" s="67" t="s">
        <v>202</v>
      </c>
      <c r="N1915" s="67">
        <v>150</v>
      </c>
    </row>
    <row r="1916" spans="1:14" hidden="1" x14ac:dyDescent="0.25">
      <c r="A1916" s="64">
        <v>4039</v>
      </c>
      <c r="B1916" s="64" t="s">
        <v>6065</v>
      </c>
      <c r="C1916" s="64" t="s">
        <v>6066</v>
      </c>
      <c r="D1916" s="64" t="s">
        <v>201</v>
      </c>
      <c r="E1916" s="65">
        <v>40360</v>
      </c>
      <c r="F1916" s="66" t="s">
        <v>6067</v>
      </c>
      <c r="G1916" s="66">
        <v>0</v>
      </c>
      <c r="H1916" s="66">
        <v>0</v>
      </c>
      <c r="I1916" s="66">
        <v>0</v>
      </c>
      <c r="J1916" s="67" t="s">
        <v>3</v>
      </c>
      <c r="K1916" s="67" t="s">
        <v>26</v>
      </c>
      <c r="L1916" s="67" t="s">
        <v>143</v>
      </c>
      <c r="M1916" s="67" t="s">
        <v>202</v>
      </c>
      <c r="N1916" s="67">
        <v>150</v>
      </c>
    </row>
    <row r="1917" spans="1:14" hidden="1" x14ac:dyDescent="0.25">
      <c r="A1917" s="64">
        <v>4040</v>
      </c>
      <c r="B1917" s="64" t="s">
        <v>2393</v>
      </c>
      <c r="C1917" s="64" t="s">
        <v>1653</v>
      </c>
      <c r="D1917" s="64" t="s">
        <v>203</v>
      </c>
      <c r="E1917" s="65">
        <v>41146</v>
      </c>
      <c r="F1917" s="66" t="s">
        <v>6068</v>
      </c>
      <c r="G1917" s="66">
        <v>58012374</v>
      </c>
      <c r="H1917" s="66">
        <v>0</v>
      </c>
      <c r="I1917" s="66">
        <v>0</v>
      </c>
      <c r="J1917" s="67" t="s">
        <v>3</v>
      </c>
      <c r="K1917" s="67" t="s">
        <v>26</v>
      </c>
      <c r="L1917" s="67" t="s">
        <v>143</v>
      </c>
      <c r="M1917" s="67" t="s">
        <v>71</v>
      </c>
      <c r="N1917" s="67">
        <v>150</v>
      </c>
    </row>
    <row r="1918" spans="1:14" ht="18" hidden="1" x14ac:dyDescent="0.25">
      <c r="A1918" s="64">
        <v>2750</v>
      </c>
      <c r="B1918" s="64" t="s">
        <v>1624</v>
      </c>
      <c r="C1918" s="64" t="s">
        <v>6069</v>
      </c>
      <c r="D1918" s="64" t="s">
        <v>201</v>
      </c>
      <c r="E1918" s="65">
        <v>39224</v>
      </c>
      <c r="F1918" s="66" t="s">
        <v>5620</v>
      </c>
      <c r="G1918" s="66">
        <v>8325598</v>
      </c>
      <c r="H1918" s="66">
        <v>0</v>
      </c>
      <c r="I1918" s="66" t="s">
        <v>6070</v>
      </c>
      <c r="J1918" s="67" t="s">
        <v>58</v>
      </c>
      <c r="K1918" s="67" t="s">
        <v>29</v>
      </c>
      <c r="L1918" s="67" t="s">
        <v>143</v>
      </c>
      <c r="M1918" s="67" t="s">
        <v>399</v>
      </c>
      <c r="N1918" s="67">
        <v>300</v>
      </c>
    </row>
    <row r="1919" spans="1:14" ht="18" hidden="1" x14ac:dyDescent="0.25">
      <c r="A1919" s="64">
        <v>4041</v>
      </c>
      <c r="B1919" s="64" t="s">
        <v>1022</v>
      </c>
      <c r="C1919" s="64" t="s">
        <v>4266</v>
      </c>
      <c r="D1919" s="64" t="s">
        <v>201</v>
      </c>
      <c r="E1919" s="65">
        <v>39698</v>
      </c>
      <c r="F1919" s="66" t="s">
        <v>6071</v>
      </c>
      <c r="G1919" s="66">
        <v>59184105</v>
      </c>
      <c r="H1919" s="66">
        <v>0</v>
      </c>
      <c r="I1919" s="66">
        <v>0</v>
      </c>
      <c r="J1919" s="67" t="s">
        <v>58</v>
      </c>
      <c r="K1919" s="67" t="s">
        <v>29</v>
      </c>
      <c r="L1919" s="67" t="s">
        <v>143</v>
      </c>
      <c r="M1919" s="67" t="s">
        <v>175</v>
      </c>
      <c r="N1919" s="67">
        <v>200</v>
      </c>
    </row>
    <row r="1920" spans="1:14" ht="18" hidden="1" x14ac:dyDescent="0.25">
      <c r="A1920" s="64">
        <v>4042</v>
      </c>
      <c r="B1920" s="64" t="s">
        <v>4255</v>
      </c>
      <c r="C1920" s="64" t="s">
        <v>6072</v>
      </c>
      <c r="D1920" s="64" t="s">
        <v>201</v>
      </c>
      <c r="E1920" s="65">
        <v>40209</v>
      </c>
      <c r="F1920" s="66" t="s">
        <v>6073</v>
      </c>
      <c r="G1920" s="66">
        <v>59850907</v>
      </c>
      <c r="H1920" s="66">
        <v>0</v>
      </c>
      <c r="I1920" s="66">
        <v>0</v>
      </c>
      <c r="J1920" s="67" t="s">
        <v>58</v>
      </c>
      <c r="K1920" s="67" t="s">
        <v>29</v>
      </c>
      <c r="L1920" s="67" t="s">
        <v>143</v>
      </c>
      <c r="M1920" s="67" t="s">
        <v>202</v>
      </c>
      <c r="N1920" s="67">
        <v>150</v>
      </c>
    </row>
    <row r="1921" spans="1:14" ht="18" hidden="1" x14ac:dyDescent="0.25">
      <c r="A1921" s="64">
        <v>4043</v>
      </c>
      <c r="B1921" s="64" t="s">
        <v>6074</v>
      </c>
      <c r="C1921" s="64" t="s">
        <v>6075</v>
      </c>
      <c r="D1921" s="64" t="s">
        <v>203</v>
      </c>
      <c r="E1921" s="65">
        <v>39896</v>
      </c>
      <c r="F1921" s="66" t="s">
        <v>6076</v>
      </c>
      <c r="G1921" s="66">
        <v>55143381</v>
      </c>
      <c r="H1921" s="66">
        <v>0</v>
      </c>
      <c r="I1921" s="66">
        <v>0</v>
      </c>
      <c r="J1921" s="67" t="s">
        <v>58</v>
      </c>
      <c r="K1921" s="67" t="s">
        <v>29</v>
      </c>
      <c r="L1921" s="67" t="s">
        <v>143</v>
      </c>
      <c r="M1921" s="67" t="s">
        <v>175</v>
      </c>
      <c r="N1921" s="67">
        <v>200</v>
      </c>
    </row>
    <row r="1922" spans="1:14" ht="18" hidden="1" x14ac:dyDescent="0.25">
      <c r="A1922" s="64">
        <v>4044</v>
      </c>
      <c r="B1922" s="64" t="s">
        <v>5317</v>
      </c>
      <c r="C1922" s="64" t="s">
        <v>3105</v>
      </c>
      <c r="D1922" s="64" t="s">
        <v>203</v>
      </c>
      <c r="E1922" s="65">
        <v>39081</v>
      </c>
      <c r="F1922" s="66" t="s">
        <v>6077</v>
      </c>
      <c r="G1922" s="66">
        <v>58475607</v>
      </c>
      <c r="H1922" s="66" t="s">
        <v>6078</v>
      </c>
      <c r="I1922" s="66">
        <v>0</v>
      </c>
      <c r="J1922" s="67" t="s">
        <v>58</v>
      </c>
      <c r="K1922" s="67" t="s">
        <v>29</v>
      </c>
      <c r="L1922" s="67" t="s">
        <v>143</v>
      </c>
      <c r="M1922" s="67" t="s">
        <v>399</v>
      </c>
      <c r="N1922" s="67">
        <v>300</v>
      </c>
    </row>
    <row r="1923" spans="1:14" ht="18" hidden="1" x14ac:dyDescent="0.25">
      <c r="A1923" s="64">
        <v>4045</v>
      </c>
      <c r="B1923" s="64" t="s">
        <v>5648</v>
      </c>
      <c r="C1923" s="64" t="s">
        <v>6079</v>
      </c>
      <c r="D1923" s="64" t="s">
        <v>203</v>
      </c>
      <c r="E1923" s="65">
        <v>39499</v>
      </c>
      <c r="F1923" s="66" t="s">
        <v>4336</v>
      </c>
      <c r="G1923" s="66">
        <v>58312693</v>
      </c>
      <c r="H1923" s="66">
        <v>0</v>
      </c>
      <c r="I1923" s="66">
        <v>0</v>
      </c>
      <c r="J1923" s="67" t="s">
        <v>58</v>
      </c>
      <c r="K1923" s="67" t="s">
        <v>29</v>
      </c>
      <c r="L1923" s="67" t="s">
        <v>143</v>
      </c>
      <c r="M1923" s="67" t="s">
        <v>175</v>
      </c>
      <c r="N1923" s="67">
        <v>200</v>
      </c>
    </row>
    <row r="1924" spans="1:14" ht="18" hidden="1" x14ac:dyDescent="0.25">
      <c r="A1924" s="64">
        <v>4046</v>
      </c>
      <c r="B1924" s="64" t="s">
        <v>5618</v>
      </c>
      <c r="C1924" s="64" t="s">
        <v>6080</v>
      </c>
      <c r="D1924" s="64" t="s">
        <v>203</v>
      </c>
      <c r="E1924" s="65">
        <v>39384</v>
      </c>
      <c r="F1924" s="66" t="s">
        <v>5709</v>
      </c>
      <c r="G1924" s="66">
        <v>59016781</v>
      </c>
      <c r="H1924" s="66">
        <v>0</v>
      </c>
      <c r="I1924" s="66">
        <v>0</v>
      </c>
      <c r="J1924" s="67" t="s">
        <v>58</v>
      </c>
      <c r="K1924" s="67" t="s">
        <v>29</v>
      </c>
      <c r="L1924" s="67" t="s">
        <v>143</v>
      </c>
      <c r="M1924" s="67" t="s">
        <v>399</v>
      </c>
      <c r="N1924" s="67">
        <v>300</v>
      </c>
    </row>
    <row r="1925" spans="1:14" hidden="1" x14ac:dyDescent="0.25">
      <c r="A1925" s="64">
        <v>4047</v>
      </c>
      <c r="B1925" s="64" t="s">
        <v>3315</v>
      </c>
      <c r="C1925" s="64" t="s">
        <v>6081</v>
      </c>
      <c r="D1925" s="64" t="s">
        <v>203</v>
      </c>
      <c r="E1925" s="65">
        <v>40266</v>
      </c>
      <c r="F1925" s="66" t="s">
        <v>6082</v>
      </c>
      <c r="G1925" s="66">
        <v>0</v>
      </c>
      <c r="H1925" s="66">
        <v>0</v>
      </c>
      <c r="I1925" s="66">
        <v>0</v>
      </c>
      <c r="J1925" s="67" t="s">
        <v>40</v>
      </c>
      <c r="K1925" s="67" t="s">
        <v>39</v>
      </c>
      <c r="L1925" s="67" t="s">
        <v>143</v>
      </c>
      <c r="M1925" s="67" t="s">
        <v>202</v>
      </c>
      <c r="N1925" s="67">
        <v>150</v>
      </c>
    </row>
    <row r="1926" spans="1:14" hidden="1" x14ac:dyDescent="0.25">
      <c r="A1926" s="64">
        <v>4048</v>
      </c>
      <c r="B1926" s="64" t="s">
        <v>496</v>
      </c>
      <c r="C1926" s="64" t="s">
        <v>6083</v>
      </c>
      <c r="D1926" s="64" t="s">
        <v>203</v>
      </c>
      <c r="E1926" s="65">
        <v>43326</v>
      </c>
      <c r="F1926" s="66" t="s">
        <v>6084</v>
      </c>
      <c r="G1926" s="66">
        <v>0</v>
      </c>
      <c r="H1926" s="66">
        <v>0</v>
      </c>
      <c r="I1926" s="66">
        <v>0</v>
      </c>
      <c r="J1926" s="67" t="s">
        <v>40</v>
      </c>
      <c r="K1926" s="67" t="s">
        <v>39</v>
      </c>
      <c r="L1926" s="67" t="s">
        <v>143</v>
      </c>
      <c r="M1926" s="67" t="s">
        <v>69</v>
      </c>
      <c r="N1926" s="67">
        <v>100</v>
      </c>
    </row>
    <row r="1927" spans="1:14" hidden="1" x14ac:dyDescent="0.25">
      <c r="A1927" s="64">
        <v>4049</v>
      </c>
      <c r="B1927" s="64" t="s">
        <v>496</v>
      </c>
      <c r="C1927" s="64" t="s">
        <v>6085</v>
      </c>
      <c r="D1927" s="64" t="s">
        <v>203</v>
      </c>
      <c r="E1927" s="65">
        <v>42041</v>
      </c>
      <c r="F1927" s="66" t="s">
        <v>6084</v>
      </c>
      <c r="G1927" s="66">
        <v>0</v>
      </c>
      <c r="H1927" s="66">
        <v>0</v>
      </c>
      <c r="I1927" s="66">
        <v>0</v>
      </c>
      <c r="J1927" s="67" t="s">
        <v>40</v>
      </c>
      <c r="K1927" s="67" t="s">
        <v>39</v>
      </c>
      <c r="L1927" s="67" t="s">
        <v>143</v>
      </c>
      <c r="M1927" s="67" t="s">
        <v>70</v>
      </c>
      <c r="N1927" s="67">
        <v>100</v>
      </c>
    </row>
    <row r="1928" spans="1:14" hidden="1" x14ac:dyDescent="0.25">
      <c r="A1928" s="64">
        <v>4050</v>
      </c>
      <c r="B1928" s="64" t="s">
        <v>496</v>
      </c>
      <c r="C1928" s="64" t="s">
        <v>6086</v>
      </c>
      <c r="D1928" s="64" t="s">
        <v>203</v>
      </c>
      <c r="E1928" s="65">
        <v>31530</v>
      </c>
      <c r="F1928" s="66" t="s">
        <v>6084</v>
      </c>
      <c r="G1928" s="66">
        <v>0</v>
      </c>
      <c r="H1928" s="66">
        <v>0</v>
      </c>
      <c r="I1928" s="66">
        <v>0</v>
      </c>
      <c r="J1928" s="67" t="s">
        <v>40</v>
      </c>
      <c r="K1928" s="67" t="s">
        <v>39</v>
      </c>
      <c r="L1928" s="67" t="s">
        <v>143</v>
      </c>
      <c r="M1928" s="67" t="s">
        <v>205</v>
      </c>
      <c r="N1928" s="67">
        <v>600</v>
      </c>
    </row>
    <row r="1929" spans="1:14" hidden="1" x14ac:dyDescent="0.25">
      <c r="A1929" s="64">
        <v>4051</v>
      </c>
      <c r="B1929" s="64" t="s">
        <v>6087</v>
      </c>
      <c r="C1929" s="64" t="s">
        <v>6088</v>
      </c>
      <c r="D1929" s="64" t="s">
        <v>201</v>
      </c>
      <c r="E1929" s="65">
        <v>40977</v>
      </c>
      <c r="F1929" s="66" t="s">
        <v>6089</v>
      </c>
      <c r="G1929" s="66">
        <v>0</v>
      </c>
      <c r="H1929" s="66">
        <v>0</v>
      </c>
      <c r="I1929" s="66">
        <v>0</v>
      </c>
      <c r="J1929" s="67" t="s">
        <v>40</v>
      </c>
      <c r="K1929" s="67" t="s">
        <v>39</v>
      </c>
      <c r="L1929" s="67" t="s">
        <v>143</v>
      </c>
      <c r="M1929" s="67" t="s">
        <v>71</v>
      </c>
      <c r="N1929" s="67">
        <v>150</v>
      </c>
    </row>
    <row r="1930" spans="1:14" hidden="1" x14ac:dyDescent="0.25">
      <c r="A1930" s="64">
        <v>4052</v>
      </c>
      <c r="B1930" s="64" t="s">
        <v>6087</v>
      </c>
      <c r="C1930" s="64" t="s">
        <v>6090</v>
      </c>
      <c r="D1930" s="64" t="s">
        <v>203</v>
      </c>
      <c r="E1930" s="65">
        <v>42767</v>
      </c>
      <c r="F1930" s="66" t="s">
        <v>6089</v>
      </c>
      <c r="G1930" s="66">
        <v>0</v>
      </c>
      <c r="H1930" s="66">
        <v>0</v>
      </c>
      <c r="I1930" s="66">
        <v>0</v>
      </c>
      <c r="J1930" s="67" t="s">
        <v>40</v>
      </c>
      <c r="K1930" s="67" t="s">
        <v>39</v>
      </c>
      <c r="L1930" s="67" t="s">
        <v>143</v>
      </c>
      <c r="M1930" s="67" t="s">
        <v>69</v>
      </c>
      <c r="N1930" s="67">
        <v>100</v>
      </c>
    </row>
    <row r="1931" spans="1:14" hidden="1" x14ac:dyDescent="0.25">
      <c r="A1931" s="64">
        <v>4053</v>
      </c>
      <c r="B1931" s="64" t="s">
        <v>6091</v>
      </c>
      <c r="C1931" s="64" t="s">
        <v>6092</v>
      </c>
      <c r="D1931" s="64" t="s">
        <v>203</v>
      </c>
      <c r="E1931" s="65">
        <v>43379</v>
      </c>
      <c r="F1931" s="66" t="s">
        <v>6093</v>
      </c>
      <c r="G1931" s="66">
        <v>0</v>
      </c>
      <c r="H1931" s="66">
        <v>0</v>
      </c>
      <c r="I1931" s="66">
        <v>0</v>
      </c>
      <c r="J1931" s="67" t="s">
        <v>40</v>
      </c>
      <c r="K1931" s="67" t="s">
        <v>39</v>
      </c>
      <c r="L1931" s="67" t="s">
        <v>143</v>
      </c>
      <c r="M1931" s="67" t="s">
        <v>69</v>
      </c>
      <c r="N1931" s="67">
        <v>100</v>
      </c>
    </row>
    <row r="1932" spans="1:14" hidden="1" x14ac:dyDescent="0.25">
      <c r="A1932" s="64">
        <v>4054</v>
      </c>
      <c r="B1932" s="64" t="s">
        <v>6094</v>
      </c>
      <c r="C1932" s="64" t="s">
        <v>6095</v>
      </c>
      <c r="D1932" s="64" t="s">
        <v>201</v>
      </c>
      <c r="E1932" s="65">
        <v>31798</v>
      </c>
      <c r="F1932" s="66" t="s">
        <v>6093</v>
      </c>
      <c r="G1932" s="66">
        <v>0</v>
      </c>
      <c r="H1932" s="66">
        <v>0</v>
      </c>
      <c r="I1932" s="66">
        <v>0</v>
      </c>
      <c r="J1932" s="67" t="s">
        <v>40</v>
      </c>
      <c r="K1932" s="67" t="s">
        <v>39</v>
      </c>
      <c r="L1932" s="67" t="s">
        <v>143</v>
      </c>
      <c r="M1932" s="67" t="s">
        <v>205</v>
      </c>
      <c r="N1932" s="67">
        <v>600</v>
      </c>
    </row>
    <row r="1933" spans="1:14" hidden="1" x14ac:dyDescent="0.25">
      <c r="A1933" s="64">
        <v>4055</v>
      </c>
      <c r="B1933" s="64" t="s">
        <v>6096</v>
      </c>
      <c r="C1933" s="64" t="s">
        <v>6097</v>
      </c>
      <c r="D1933" s="64" t="s">
        <v>201</v>
      </c>
      <c r="E1933" s="65">
        <v>42059</v>
      </c>
      <c r="F1933" s="66" t="s">
        <v>6098</v>
      </c>
      <c r="G1933" s="66">
        <v>0</v>
      </c>
      <c r="H1933" s="66">
        <v>0</v>
      </c>
      <c r="I1933" s="66">
        <v>0</v>
      </c>
      <c r="J1933" s="67" t="s">
        <v>40</v>
      </c>
      <c r="K1933" s="67" t="s">
        <v>39</v>
      </c>
      <c r="L1933" s="67" t="s">
        <v>143</v>
      </c>
      <c r="M1933" s="67" t="s">
        <v>70</v>
      </c>
      <c r="N1933" s="67">
        <v>100</v>
      </c>
    </row>
    <row r="1934" spans="1:14" hidden="1" x14ac:dyDescent="0.25">
      <c r="A1934" s="64">
        <v>4056</v>
      </c>
      <c r="B1934" s="64" t="s">
        <v>6096</v>
      </c>
      <c r="C1934" s="64" t="s">
        <v>6099</v>
      </c>
      <c r="D1934" s="64" t="s">
        <v>201</v>
      </c>
      <c r="E1934" s="65">
        <v>41202</v>
      </c>
      <c r="F1934" s="66" t="s">
        <v>6098</v>
      </c>
      <c r="G1934" s="66">
        <v>0</v>
      </c>
      <c r="H1934" s="66">
        <v>0</v>
      </c>
      <c r="I1934" s="66">
        <v>0</v>
      </c>
      <c r="J1934" s="67" t="s">
        <v>40</v>
      </c>
      <c r="K1934" s="67" t="s">
        <v>39</v>
      </c>
      <c r="L1934" s="67" t="s">
        <v>143</v>
      </c>
      <c r="M1934" s="67" t="s">
        <v>71</v>
      </c>
      <c r="N1934" s="67">
        <v>150</v>
      </c>
    </row>
    <row r="1935" spans="1:14" hidden="1" x14ac:dyDescent="0.25">
      <c r="A1935" s="64">
        <v>4057</v>
      </c>
      <c r="B1935" s="64" t="s">
        <v>6096</v>
      </c>
      <c r="C1935" s="64" t="s">
        <v>6100</v>
      </c>
      <c r="D1935" s="64" t="s">
        <v>201</v>
      </c>
      <c r="E1935" s="65">
        <v>40503</v>
      </c>
      <c r="F1935" s="66" t="s">
        <v>6098</v>
      </c>
      <c r="G1935" s="66">
        <v>0</v>
      </c>
      <c r="H1935" s="66">
        <v>0</v>
      </c>
      <c r="I1935" s="66">
        <v>0</v>
      </c>
      <c r="J1935" s="67" t="s">
        <v>40</v>
      </c>
      <c r="K1935" s="67" t="s">
        <v>39</v>
      </c>
      <c r="L1935" s="67" t="s">
        <v>143</v>
      </c>
      <c r="M1935" s="67" t="s">
        <v>202</v>
      </c>
      <c r="N1935" s="67">
        <v>150</v>
      </c>
    </row>
    <row r="1936" spans="1:14" hidden="1" x14ac:dyDescent="0.25">
      <c r="A1936" s="64">
        <v>4058</v>
      </c>
      <c r="B1936" s="64" t="s">
        <v>2068</v>
      </c>
      <c r="C1936" s="64" t="s">
        <v>6101</v>
      </c>
      <c r="D1936" s="64" t="s">
        <v>201</v>
      </c>
      <c r="E1936" s="65">
        <v>41147</v>
      </c>
      <c r="F1936" s="66" t="s">
        <v>6098</v>
      </c>
      <c r="G1936" s="66">
        <v>0</v>
      </c>
      <c r="H1936" s="66">
        <v>0</v>
      </c>
      <c r="I1936" s="66">
        <v>0</v>
      </c>
      <c r="J1936" s="67" t="s">
        <v>40</v>
      </c>
      <c r="K1936" s="67" t="s">
        <v>39</v>
      </c>
      <c r="L1936" s="67" t="s">
        <v>143</v>
      </c>
      <c r="M1936" s="67" t="s">
        <v>71</v>
      </c>
      <c r="N1936" s="67">
        <v>150</v>
      </c>
    </row>
    <row r="1937" spans="1:14" hidden="1" x14ac:dyDescent="0.25">
      <c r="A1937" s="64">
        <v>4059</v>
      </c>
      <c r="B1937" s="64" t="s">
        <v>2068</v>
      </c>
      <c r="C1937" s="64" t="s">
        <v>6102</v>
      </c>
      <c r="D1937" s="64" t="s">
        <v>203</v>
      </c>
      <c r="E1937" s="65">
        <v>41941</v>
      </c>
      <c r="F1937" s="66" t="s">
        <v>6098</v>
      </c>
      <c r="G1937" s="66">
        <v>0</v>
      </c>
      <c r="H1937" s="66">
        <v>0</v>
      </c>
      <c r="I1937" s="66">
        <v>0</v>
      </c>
      <c r="J1937" s="67" t="s">
        <v>40</v>
      </c>
      <c r="K1937" s="67" t="s">
        <v>39</v>
      </c>
      <c r="L1937" s="67" t="s">
        <v>143</v>
      </c>
      <c r="M1937" s="67" t="s">
        <v>70</v>
      </c>
      <c r="N1937" s="67">
        <v>100</v>
      </c>
    </row>
    <row r="1938" spans="1:14" hidden="1" x14ac:dyDescent="0.25">
      <c r="A1938" s="64">
        <v>4060</v>
      </c>
      <c r="B1938" s="64" t="s">
        <v>6103</v>
      </c>
      <c r="C1938" s="64" t="s">
        <v>6104</v>
      </c>
      <c r="D1938" s="64" t="s">
        <v>201</v>
      </c>
      <c r="E1938" s="65">
        <v>44121</v>
      </c>
      <c r="F1938" s="66" t="s">
        <v>6105</v>
      </c>
      <c r="G1938" s="66">
        <v>0</v>
      </c>
      <c r="H1938" s="66">
        <v>0</v>
      </c>
      <c r="I1938" s="66">
        <v>0</v>
      </c>
      <c r="J1938" s="67" t="s">
        <v>40</v>
      </c>
      <c r="K1938" s="67" t="s">
        <v>39</v>
      </c>
      <c r="L1938" s="67" t="s">
        <v>143</v>
      </c>
      <c r="M1938" s="67" t="s">
        <v>69</v>
      </c>
      <c r="N1938" s="67">
        <v>100</v>
      </c>
    </row>
    <row r="1939" spans="1:14" hidden="1" x14ac:dyDescent="0.25">
      <c r="A1939" s="64">
        <v>4061</v>
      </c>
      <c r="B1939" s="64" t="s">
        <v>6106</v>
      </c>
      <c r="C1939" s="64" t="s">
        <v>1641</v>
      </c>
      <c r="D1939" s="64" t="s">
        <v>203</v>
      </c>
      <c r="E1939" s="65">
        <v>44119</v>
      </c>
      <c r="F1939" s="66" t="s">
        <v>6105</v>
      </c>
      <c r="G1939" s="66">
        <v>0</v>
      </c>
      <c r="H1939" s="66">
        <v>0</v>
      </c>
      <c r="I1939" s="66">
        <v>0</v>
      </c>
      <c r="J1939" s="67" t="s">
        <v>40</v>
      </c>
      <c r="K1939" s="67" t="s">
        <v>39</v>
      </c>
      <c r="L1939" s="67" t="s">
        <v>143</v>
      </c>
      <c r="M1939" s="67" t="s">
        <v>69</v>
      </c>
      <c r="N1939" s="67">
        <v>100</v>
      </c>
    </row>
    <row r="1940" spans="1:14" hidden="1" x14ac:dyDescent="0.25">
      <c r="A1940" s="64">
        <v>4062</v>
      </c>
      <c r="B1940" s="64" t="s">
        <v>6107</v>
      </c>
      <c r="C1940" s="64" t="s">
        <v>6108</v>
      </c>
      <c r="D1940" s="64" t="s">
        <v>201</v>
      </c>
      <c r="E1940" s="65">
        <v>41436</v>
      </c>
      <c r="F1940" s="66" t="s">
        <v>6109</v>
      </c>
      <c r="G1940" s="66">
        <v>0</v>
      </c>
      <c r="H1940" s="66">
        <v>0</v>
      </c>
      <c r="I1940" s="66">
        <v>0</v>
      </c>
      <c r="J1940" s="67" t="s">
        <v>40</v>
      </c>
      <c r="K1940" s="67" t="s">
        <v>39</v>
      </c>
      <c r="L1940" s="67" t="s">
        <v>143</v>
      </c>
      <c r="M1940" s="67" t="s">
        <v>71</v>
      </c>
      <c r="N1940" s="67">
        <v>150</v>
      </c>
    </row>
    <row r="1941" spans="1:14" hidden="1" x14ac:dyDescent="0.25">
      <c r="A1941" s="64">
        <v>4063</v>
      </c>
      <c r="B1941" s="64" t="s">
        <v>3390</v>
      </c>
      <c r="C1941" s="64" t="s">
        <v>6110</v>
      </c>
      <c r="D1941" s="64" t="s">
        <v>203</v>
      </c>
      <c r="E1941" s="65">
        <v>44088</v>
      </c>
      <c r="F1941" s="66" t="s">
        <v>6111</v>
      </c>
      <c r="G1941" s="66">
        <v>0</v>
      </c>
      <c r="H1941" s="66">
        <v>0</v>
      </c>
      <c r="I1941" s="66">
        <v>0</v>
      </c>
      <c r="J1941" s="67" t="s">
        <v>40</v>
      </c>
      <c r="K1941" s="67" t="s">
        <v>39</v>
      </c>
      <c r="L1941" s="67" t="s">
        <v>143</v>
      </c>
      <c r="M1941" s="67" t="s">
        <v>69</v>
      </c>
      <c r="N1941" s="67">
        <v>100</v>
      </c>
    </row>
    <row r="1942" spans="1:14" hidden="1" x14ac:dyDescent="0.25">
      <c r="A1942" s="64">
        <v>2173</v>
      </c>
      <c r="B1942" s="64" t="s">
        <v>6112</v>
      </c>
      <c r="C1942" s="64" t="s">
        <v>6113</v>
      </c>
      <c r="D1942" s="64" t="s">
        <v>201</v>
      </c>
      <c r="E1942" s="65">
        <v>30974</v>
      </c>
      <c r="F1942" s="66" t="s">
        <v>6114</v>
      </c>
      <c r="G1942" s="66">
        <v>59461396</v>
      </c>
      <c r="H1942" s="66" t="s">
        <v>6115</v>
      </c>
      <c r="I1942" s="66" t="s">
        <v>6116</v>
      </c>
      <c r="J1942" s="67" t="s">
        <v>55</v>
      </c>
      <c r="K1942" s="67" t="s">
        <v>32</v>
      </c>
      <c r="L1942" s="67" t="s">
        <v>143</v>
      </c>
      <c r="M1942" s="67" t="s">
        <v>205</v>
      </c>
      <c r="N1942" s="67">
        <v>600</v>
      </c>
    </row>
    <row r="1943" spans="1:14" hidden="1" x14ac:dyDescent="0.25">
      <c r="A1943" s="64">
        <v>1277</v>
      </c>
      <c r="B1943" s="64" t="s">
        <v>6117</v>
      </c>
      <c r="C1943" s="64" t="s">
        <v>6118</v>
      </c>
      <c r="D1943" s="64" t="s">
        <v>203</v>
      </c>
      <c r="E1943" s="65">
        <v>32273</v>
      </c>
      <c r="F1943" s="66" t="s">
        <v>6114</v>
      </c>
      <c r="G1943" s="66">
        <v>54908684</v>
      </c>
      <c r="H1943" s="66" t="s">
        <v>6119</v>
      </c>
      <c r="I1943" s="66" t="s">
        <v>6116</v>
      </c>
      <c r="J1943" s="67" t="s">
        <v>55</v>
      </c>
      <c r="K1943" s="67" t="s">
        <v>32</v>
      </c>
      <c r="L1943" s="67" t="s">
        <v>143</v>
      </c>
      <c r="M1943" s="67" t="s">
        <v>205</v>
      </c>
      <c r="N1943" s="67">
        <v>600</v>
      </c>
    </row>
    <row r="1944" spans="1:14" hidden="1" x14ac:dyDescent="0.25">
      <c r="A1944" s="64">
        <v>2910</v>
      </c>
      <c r="B1944" s="64" t="s">
        <v>6120</v>
      </c>
      <c r="C1944" s="64" t="s">
        <v>6121</v>
      </c>
      <c r="D1944" s="64" t="s">
        <v>201</v>
      </c>
      <c r="E1944" s="65">
        <v>39175</v>
      </c>
      <c r="F1944" s="66" t="s">
        <v>6122</v>
      </c>
      <c r="G1944" s="66">
        <v>58582366</v>
      </c>
      <c r="H1944" s="66">
        <v>0</v>
      </c>
      <c r="I1944" s="66">
        <v>0</v>
      </c>
      <c r="J1944" s="67" t="s">
        <v>55</v>
      </c>
      <c r="K1944" s="67" t="s">
        <v>32</v>
      </c>
      <c r="L1944" s="67" t="s">
        <v>143</v>
      </c>
      <c r="M1944" s="67" t="s">
        <v>399</v>
      </c>
      <c r="N1944" s="67">
        <v>300</v>
      </c>
    </row>
    <row r="1945" spans="1:14" hidden="1" x14ac:dyDescent="0.25">
      <c r="A1945" s="64">
        <v>4064</v>
      </c>
      <c r="B1945" s="64" t="s">
        <v>6123</v>
      </c>
      <c r="C1945" s="64" t="s">
        <v>6124</v>
      </c>
      <c r="D1945" s="64" t="s">
        <v>203</v>
      </c>
      <c r="E1945" s="65">
        <v>28677</v>
      </c>
      <c r="F1945" s="66" t="s">
        <v>6125</v>
      </c>
      <c r="G1945" s="66">
        <v>0</v>
      </c>
      <c r="H1945" s="66" t="s">
        <v>6126</v>
      </c>
      <c r="I1945" s="66" t="s">
        <v>275</v>
      </c>
      <c r="J1945" s="67" t="s">
        <v>55</v>
      </c>
      <c r="K1945" s="67" t="s">
        <v>32</v>
      </c>
      <c r="L1945" s="67" t="s">
        <v>143</v>
      </c>
      <c r="M1945" s="67" t="s">
        <v>205</v>
      </c>
      <c r="N1945" s="67">
        <v>600</v>
      </c>
    </row>
    <row r="1946" spans="1:14" hidden="1" x14ac:dyDescent="0.25">
      <c r="A1946" s="64">
        <v>4065</v>
      </c>
      <c r="B1946" s="64" t="s">
        <v>6127</v>
      </c>
      <c r="C1946" s="64" t="s">
        <v>1951</v>
      </c>
      <c r="D1946" s="64" t="s">
        <v>203</v>
      </c>
      <c r="E1946" s="65">
        <v>39206</v>
      </c>
      <c r="F1946" s="66" t="s">
        <v>6128</v>
      </c>
      <c r="G1946" s="66">
        <v>54556315</v>
      </c>
      <c r="H1946" s="66">
        <v>0</v>
      </c>
      <c r="I1946" s="66" t="s">
        <v>275</v>
      </c>
      <c r="J1946" s="67" t="s">
        <v>55</v>
      </c>
      <c r="K1946" s="67" t="s">
        <v>32</v>
      </c>
      <c r="L1946" s="67" t="s">
        <v>143</v>
      </c>
      <c r="M1946" s="67" t="s">
        <v>399</v>
      </c>
      <c r="N1946" s="67">
        <v>300</v>
      </c>
    </row>
    <row r="1947" spans="1:14" hidden="1" x14ac:dyDescent="0.25">
      <c r="A1947" s="64">
        <v>4066</v>
      </c>
      <c r="B1947" s="64" t="s">
        <v>3577</v>
      </c>
      <c r="C1947" s="64" t="s">
        <v>6129</v>
      </c>
      <c r="D1947" s="64" t="s">
        <v>201</v>
      </c>
      <c r="E1947" s="65">
        <v>40031</v>
      </c>
      <c r="F1947" s="66" t="s">
        <v>6130</v>
      </c>
      <c r="G1947" s="66">
        <v>54516910</v>
      </c>
      <c r="H1947" s="66">
        <v>0</v>
      </c>
      <c r="I1947" s="66" t="s">
        <v>275</v>
      </c>
      <c r="J1947" s="67" t="s">
        <v>55</v>
      </c>
      <c r="K1947" s="67" t="s">
        <v>32</v>
      </c>
      <c r="L1947" s="67" t="s">
        <v>143</v>
      </c>
      <c r="M1947" s="67" t="s">
        <v>175</v>
      </c>
      <c r="N1947" s="67">
        <v>200</v>
      </c>
    </row>
    <row r="1948" spans="1:14" hidden="1" x14ac:dyDescent="0.25">
      <c r="A1948" s="64">
        <v>4067</v>
      </c>
      <c r="B1948" s="64" t="s">
        <v>6131</v>
      </c>
      <c r="C1948" s="64" t="s">
        <v>1455</v>
      </c>
      <c r="D1948" s="64" t="s">
        <v>203</v>
      </c>
      <c r="E1948" s="65">
        <v>39454</v>
      </c>
      <c r="F1948" s="66" t="s">
        <v>6132</v>
      </c>
      <c r="G1948" s="66">
        <v>57491597</v>
      </c>
      <c r="H1948" s="66">
        <v>0</v>
      </c>
      <c r="I1948" s="66" t="s">
        <v>275</v>
      </c>
      <c r="J1948" s="67" t="s">
        <v>55</v>
      </c>
      <c r="K1948" s="67" t="s">
        <v>32</v>
      </c>
      <c r="L1948" s="67" t="s">
        <v>143</v>
      </c>
      <c r="M1948" s="67" t="s">
        <v>175</v>
      </c>
      <c r="N1948" s="67">
        <v>200</v>
      </c>
    </row>
    <row r="1949" spans="1:14" hidden="1" x14ac:dyDescent="0.25">
      <c r="A1949" s="64">
        <v>4068</v>
      </c>
      <c r="B1949" s="64" t="s">
        <v>6133</v>
      </c>
      <c r="C1949" s="64" t="s">
        <v>6134</v>
      </c>
      <c r="D1949" s="64" t="s">
        <v>203</v>
      </c>
      <c r="E1949" s="65">
        <v>40498</v>
      </c>
      <c r="F1949" s="66" t="s">
        <v>6135</v>
      </c>
      <c r="G1949" s="66">
        <v>58225261</v>
      </c>
      <c r="H1949" s="66">
        <v>0</v>
      </c>
      <c r="I1949" s="66" t="s">
        <v>275</v>
      </c>
      <c r="J1949" s="67" t="s">
        <v>55</v>
      </c>
      <c r="K1949" s="67" t="s">
        <v>32</v>
      </c>
      <c r="L1949" s="67" t="s">
        <v>143</v>
      </c>
      <c r="M1949" s="67" t="s">
        <v>202</v>
      </c>
      <c r="N1949" s="67">
        <v>150</v>
      </c>
    </row>
    <row r="1950" spans="1:14" hidden="1" x14ac:dyDescent="0.25">
      <c r="A1950" s="64">
        <v>2794</v>
      </c>
      <c r="B1950" s="64" t="s">
        <v>6136</v>
      </c>
      <c r="C1950" s="64" t="s">
        <v>6137</v>
      </c>
      <c r="D1950" s="64" t="s">
        <v>203</v>
      </c>
      <c r="E1950" s="65">
        <v>32160</v>
      </c>
      <c r="F1950" s="66" t="s">
        <v>6138</v>
      </c>
      <c r="G1950" s="66">
        <v>59770711</v>
      </c>
      <c r="H1950" s="66">
        <v>0</v>
      </c>
      <c r="I1950" s="66" t="s">
        <v>6139</v>
      </c>
      <c r="J1950" s="67" t="s">
        <v>24</v>
      </c>
      <c r="K1950" s="67" t="s">
        <v>25</v>
      </c>
      <c r="L1950" s="67" t="s">
        <v>143</v>
      </c>
      <c r="M1950" s="67" t="s">
        <v>205</v>
      </c>
      <c r="N1950" s="67">
        <v>600</v>
      </c>
    </row>
    <row r="1951" spans="1:14" hidden="1" x14ac:dyDescent="0.25">
      <c r="A1951" s="64">
        <v>4069</v>
      </c>
      <c r="B1951" s="64" t="s">
        <v>6140</v>
      </c>
      <c r="C1951" s="64" t="s">
        <v>6141</v>
      </c>
      <c r="D1951" s="64" t="s">
        <v>203</v>
      </c>
      <c r="E1951" s="65">
        <v>40918</v>
      </c>
      <c r="F1951" s="66" t="s">
        <v>6142</v>
      </c>
      <c r="G1951" s="66">
        <v>57806666</v>
      </c>
      <c r="H1951" s="66">
        <v>0</v>
      </c>
      <c r="I1951" s="66" t="s">
        <v>6143</v>
      </c>
      <c r="J1951" s="67" t="s">
        <v>24</v>
      </c>
      <c r="K1951" s="67" t="s">
        <v>25</v>
      </c>
      <c r="L1951" s="67" t="s">
        <v>143</v>
      </c>
      <c r="M1951" s="67" t="s">
        <v>71</v>
      </c>
      <c r="N1951" s="67">
        <v>150</v>
      </c>
    </row>
    <row r="1952" spans="1:14" hidden="1" x14ac:dyDescent="0.25">
      <c r="A1952" s="64">
        <v>4070</v>
      </c>
      <c r="B1952" s="64" t="s">
        <v>6144</v>
      </c>
      <c r="C1952" s="64" t="s">
        <v>6145</v>
      </c>
      <c r="D1952" s="64" t="s">
        <v>203</v>
      </c>
      <c r="E1952" s="65" t="s">
        <v>6146</v>
      </c>
      <c r="F1952" s="66" t="s">
        <v>6147</v>
      </c>
      <c r="G1952" s="66">
        <v>52525869</v>
      </c>
      <c r="H1952" s="66">
        <v>0</v>
      </c>
      <c r="I1952" s="66" t="s">
        <v>6148</v>
      </c>
      <c r="J1952" s="67" t="s">
        <v>24</v>
      </c>
      <c r="K1952" s="67" t="s">
        <v>25</v>
      </c>
      <c r="L1952" s="67" t="s">
        <v>143</v>
      </c>
      <c r="M1952" s="67" t="s">
        <v>71</v>
      </c>
      <c r="N1952" s="67">
        <v>150</v>
      </c>
    </row>
    <row r="1953" spans="1:14" hidden="1" x14ac:dyDescent="0.25">
      <c r="A1953" s="64">
        <v>4071</v>
      </c>
      <c r="B1953" s="64" t="s">
        <v>6149</v>
      </c>
      <c r="C1953" s="64" t="s">
        <v>4507</v>
      </c>
      <c r="D1953" s="64" t="s">
        <v>203</v>
      </c>
      <c r="E1953" s="65" t="s">
        <v>6150</v>
      </c>
      <c r="F1953" s="66" t="s">
        <v>6151</v>
      </c>
      <c r="G1953" s="66">
        <v>57875151</v>
      </c>
      <c r="H1953" s="66">
        <v>0</v>
      </c>
      <c r="I1953" s="66" t="s">
        <v>6152</v>
      </c>
      <c r="J1953" s="67" t="s">
        <v>24</v>
      </c>
      <c r="K1953" s="67" t="s">
        <v>25</v>
      </c>
      <c r="L1953" s="67" t="s">
        <v>143</v>
      </c>
      <c r="M1953" s="67" t="s">
        <v>71</v>
      </c>
      <c r="N1953" s="67">
        <v>150</v>
      </c>
    </row>
    <row r="1954" spans="1:14" hidden="1" x14ac:dyDescent="0.25">
      <c r="A1954" s="64">
        <v>4072</v>
      </c>
      <c r="B1954" s="64" t="s">
        <v>6149</v>
      </c>
      <c r="C1954" s="64" t="s">
        <v>408</v>
      </c>
      <c r="D1954" s="64" t="s">
        <v>203</v>
      </c>
      <c r="E1954" s="65">
        <v>40064</v>
      </c>
      <c r="F1954" s="66" t="s">
        <v>6151</v>
      </c>
      <c r="G1954" s="66">
        <v>57875151</v>
      </c>
      <c r="H1954" s="66">
        <v>0</v>
      </c>
      <c r="I1954" s="66" t="s">
        <v>6152</v>
      </c>
      <c r="J1954" s="67" t="s">
        <v>24</v>
      </c>
      <c r="K1954" s="67" t="s">
        <v>25</v>
      </c>
      <c r="L1954" s="67" t="s">
        <v>143</v>
      </c>
      <c r="M1954" s="67" t="s">
        <v>175</v>
      </c>
      <c r="N1954" s="67">
        <v>200</v>
      </c>
    </row>
    <row r="1955" spans="1:14" hidden="1" x14ac:dyDescent="0.25">
      <c r="A1955" s="64">
        <v>4073</v>
      </c>
      <c r="B1955" s="64" t="s">
        <v>1196</v>
      </c>
      <c r="C1955" s="64" t="s">
        <v>6153</v>
      </c>
      <c r="D1955" s="64" t="s">
        <v>203</v>
      </c>
      <c r="E1955" s="65">
        <v>40698</v>
      </c>
      <c r="F1955" s="66" t="s">
        <v>6154</v>
      </c>
      <c r="G1955" s="66">
        <v>58364729</v>
      </c>
      <c r="H1955" s="66">
        <v>0</v>
      </c>
      <c r="I1955" s="66" t="s">
        <v>6155</v>
      </c>
      <c r="J1955" s="67" t="s">
        <v>24</v>
      </c>
      <c r="K1955" s="67" t="s">
        <v>25</v>
      </c>
      <c r="L1955" s="67" t="s">
        <v>143</v>
      </c>
      <c r="M1955" s="67" t="s">
        <v>202</v>
      </c>
      <c r="N1955" s="67">
        <v>150</v>
      </c>
    </row>
    <row r="1956" spans="1:14" ht="18" hidden="1" x14ac:dyDescent="0.25">
      <c r="A1956" s="64">
        <v>4074</v>
      </c>
      <c r="B1956" s="64" t="s">
        <v>1397</v>
      </c>
      <c r="C1956" s="64" t="s">
        <v>6156</v>
      </c>
      <c r="D1956" s="64" t="s">
        <v>203</v>
      </c>
      <c r="E1956" s="65">
        <v>40439</v>
      </c>
      <c r="F1956" s="66" t="s">
        <v>5155</v>
      </c>
      <c r="G1956" s="66">
        <v>57557911</v>
      </c>
      <c r="H1956" s="66">
        <v>0</v>
      </c>
      <c r="I1956" s="66">
        <v>0</v>
      </c>
      <c r="J1956" s="67" t="s">
        <v>58</v>
      </c>
      <c r="K1956" s="67" t="s">
        <v>29</v>
      </c>
      <c r="L1956" s="67" t="s">
        <v>143</v>
      </c>
      <c r="M1956" s="67" t="s">
        <v>202</v>
      </c>
      <c r="N1956" s="67">
        <v>150</v>
      </c>
    </row>
    <row r="1957" spans="1:14" ht="18" hidden="1" x14ac:dyDescent="0.25">
      <c r="A1957" s="64">
        <v>4075</v>
      </c>
      <c r="B1957" s="64" t="s">
        <v>1022</v>
      </c>
      <c r="C1957" s="64" t="s">
        <v>6157</v>
      </c>
      <c r="D1957" s="64" t="s">
        <v>203</v>
      </c>
      <c r="E1957" s="65">
        <v>39953</v>
      </c>
      <c r="F1957" s="66" t="s">
        <v>4997</v>
      </c>
      <c r="G1957" s="66">
        <v>58452407</v>
      </c>
      <c r="H1957" s="66">
        <v>0</v>
      </c>
      <c r="I1957" s="66">
        <v>0</v>
      </c>
      <c r="J1957" s="67" t="s">
        <v>58</v>
      </c>
      <c r="K1957" s="67" t="s">
        <v>29</v>
      </c>
      <c r="L1957" s="67" t="s">
        <v>143</v>
      </c>
      <c r="M1957" s="67" t="s">
        <v>175</v>
      </c>
      <c r="N1957" s="67">
        <v>200</v>
      </c>
    </row>
    <row r="1958" spans="1:14" ht="16.5" hidden="1" x14ac:dyDescent="0.25">
      <c r="A1958" s="64">
        <v>4076</v>
      </c>
      <c r="B1958" s="64" t="s">
        <v>5927</v>
      </c>
      <c r="C1958" s="64" t="s">
        <v>342</v>
      </c>
      <c r="D1958" s="64" t="s">
        <v>203</v>
      </c>
      <c r="E1958" s="65">
        <v>34345</v>
      </c>
      <c r="F1958" s="66" t="s">
        <v>6158</v>
      </c>
      <c r="G1958" s="66">
        <v>59226508</v>
      </c>
      <c r="H1958" s="66" t="s">
        <v>6159</v>
      </c>
      <c r="I1958" s="66" t="s">
        <v>6160</v>
      </c>
      <c r="J1958" s="67" t="s">
        <v>40</v>
      </c>
      <c r="K1958" s="67" t="s">
        <v>39</v>
      </c>
      <c r="L1958" s="67" t="s">
        <v>143</v>
      </c>
      <c r="M1958" s="67" t="s">
        <v>204</v>
      </c>
      <c r="N1958" s="67">
        <v>400</v>
      </c>
    </row>
    <row r="1959" spans="1:14" hidden="1" x14ac:dyDescent="0.25">
      <c r="A1959" s="64">
        <v>4077</v>
      </c>
      <c r="B1959" s="64" t="s">
        <v>6161</v>
      </c>
      <c r="C1959" s="64" t="s">
        <v>6162</v>
      </c>
      <c r="D1959" s="64" t="s">
        <v>201</v>
      </c>
      <c r="E1959" s="65">
        <v>35913</v>
      </c>
      <c r="F1959" s="66" t="s">
        <v>6163</v>
      </c>
      <c r="G1959" s="66" t="s">
        <v>6164</v>
      </c>
      <c r="H1959" s="66" t="s">
        <v>6165</v>
      </c>
      <c r="I1959" s="66" t="s">
        <v>6166</v>
      </c>
      <c r="J1959" s="67" t="s">
        <v>38</v>
      </c>
      <c r="K1959" s="67" t="s">
        <v>39</v>
      </c>
      <c r="L1959" s="67" t="s">
        <v>143</v>
      </c>
      <c r="M1959" s="67" t="s">
        <v>204</v>
      </c>
      <c r="N1959" s="67">
        <v>400</v>
      </c>
    </row>
    <row r="1960" spans="1:14" ht="16.5" hidden="1" x14ac:dyDescent="0.25">
      <c r="A1960" s="64">
        <v>2765</v>
      </c>
      <c r="B1960" s="64" t="s">
        <v>6167</v>
      </c>
      <c r="C1960" s="64" t="s">
        <v>6168</v>
      </c>
      <c r="D1960" s="64" t="s">
        <v>201</v>
      </c>
      <c r="E1960" s="65">
        <v>38166</v>
      </c>
      <c r="F1960" s="66" t="s">
        <v>6169</v>
      </c>
      <c r="G1960" s="66" t="s">
        <v>6170</v>
      </c>
      <c r="H1960" s="66" t="s">
        <v>6171</v>
      </c>
      <c r="I1960" s="66" t="s">
        <v>6172</v>
      </c>
      <c r="J1960" s="67" t="s">
        <v>38</v>
      </c>
      <c r="K1960" s="67" t="s">
        <v>39</v>
      </c>
      <c r="L1960" s="67" t="s">
        <v>143</v>
      </c>
      <c r="M1960" s="67" t="s">
        <v>204</v>
      </c>
      <c r="N1960" s="67">
        <v>400</v>
      </c>
    </row>
    <row r="1961" spans="1:14" ht="18" hidden="1" x14ac:dyDescent="0.25">
      <c r="A1961" s="64">
        <v>4078</v>
      </c>
      <c r="B1961" s="64" t="s">
        <v>3749</v>
      </c>
      <c r="C1961" s="64" t="s">
        <v>6173</v>
      </c>
      <c r="D1961" s="64" t="s">
        <v>201</v>
      </c>
      <c r="E1961" s="65">
        <v>40758</v>
      </c>
      <c r="F1961" s="66" t="s">
        <v>6174</v>
      </c>
      <c r="G1961" s="66">
        <v>58761620</v>
      </c>
      <c r="H1961" s="66" t="s">
        <v>6175</v>
      </c>
      <c r="I1961" s="66">
        <v>0</v>
      </c>
      <c r="J1961" s="67" t="s">
        <v>58</v>
      </c>
      <c r="K1961" s="67" t="s">
        <v>29</v>
      </c>
      <c r="L1961" s="67" t="s">
        <v>143</v>
      </c>
      <c r="M1961" s="67" t="s">
        <v>202</v>
      </c>
      <c r="N1961" s="67">
        <v>150</v>
      </c>
    </row>
    <row r="1962" spans="1:14" hidden="1" x14ac:dyDescent="0.25">
      <c r="A1962" s="64">
        <v>4079</v>
      </c>
      <c r="B1962" s="64" t="s">
        <v>6176</v>
      </c>
      <c r="C1962" s="64" t="s">
        <v>6177</v>
      </c>
      <c r="D1962" s="64" t="s">
        <v>203</v>
      </c>
      <c r="E1962" s="65">
        <v>41592</v>
      </c>
      <c r="F1962" s="66" t="s">
        <v>6178</v>
      </c>
      <c r="G1962" s="66">
        <v>59348687</v>
      </c>
      <c r="H1962" s="66">
        <v>0</v>
      </c>
      <c r="I1962" s="66" t="s">
        <v>6179</v>
      </c>
      <c r="J1962" s="67" t="s">
        <v>67</v>
      </c>
      <c r="K1962" s="67" t="s">
        <v>23</v>
      </c>
      <c r="L1962" s="67" t="s">
        <v>143</v>
      </c>
      <c r="M1962" s="67" t="s">
        <v>71</v>
      </c>
      <c r="N1962" s="67">
        <v>150</v>
      </c>
    </row>
    <row r="1963" spans="1:14" hidden="1" x14ac:dyDescent="0.25">
      <c r="A1963" s="64">
        <v>1852</v>
      </c>
      <c r="B1963" s="64" t="s">
        <v>6180</v>
      </c>
      <c r="C1963" s="64" t="s">
        <v>6181</v>
      </c>
      <c r="D1963" s="64" t="s">
        <v>203</v>
      </c>
      <c r="E1963" s="65">
        <v>22012</v>
      </c>
      <c r="F1963" s="66" t="s">
        <v>6182</v>
      </c>
      <c r="G1963" s="66">
        <v>0</v>
      </c>
      <c r="H1963" s="66">
        <v>0</v>
      </c>
      <c r="I1963" s="66">
        <v>0</v>
      </c>
      <c r="J1963" s="67" t="s">
        <v>16</v>
      </c>
      <c r="K1963" s="67" t="s">
        <v>35</v>
      </c>
      <c r="L1963" s="67" t="s">
        <v>143</v>
      </c>
      <c r="M1963" s="67" t="s">
        <v>205</v>
      </c>
      <c r="N1963" s="67">
        <v>600</v>
      </c>
    </row>
    <row r="1964" spans="1:14" hidden="1" x14ac:dyDescent="0.25">
      <c r="A1964" s="64">
        <v>1228</v>
      </c>
      <c r="B1964" s="64" t="s">
        <v>5592</v>
      </c>
      <c r="C1964" s="64" t="s">
        <v>6183</v>
      </c>
      <c r="D1964" s="64" t="s">
        <v>203</v>
      </c>
      <c r="E1964" s="65">
        <v>35363</v>
      </c>
      <c r="F1964" s="66" t="s">
        <v>6184</v>
      </c>
      <c r="G1964" s="66">
        <v>57922446</v>
      </c>
      <c r="H1964" s="66">
        <v>0</v>
      </c>
      <c r="I1964" s="66">
        <v>0</v>
      </c>
      <c r="J1964" s="67" t="s">
        <v>60</v>
      </c>
      <c r="K1964" s="67" t="s">
        <v>35</v>
      </c>
      <c r="L1964" s="67" t="s">
        <v>143</v>
      </c>
      <c r="M1964" s="67" t="s">
        <v>204</v>
      </c>
      <c r="N1964" s="67">
        <v>400</v>
      </c>
    </row>
    <row r="1965" spans="1:14" hidden="1" x14ac:dyDescent="0.25">
      <c r="A1965" s="64">
        <v>1231</v>
      </c>
      <c r="B1965" s="64" t="s">
        <v>1345</v>
      </c>
      <c r="C1965" s="64" t="s">
        <v>6185</v>
      </c>
      <c r="D1965" s="64" t="s">
        <v>203</v>
      </c>
      <c r="E1965" s="65">
        <v>23275</v>
      </c>
      <c r="F1965" s="66" t="s">
        <v>6186</v>
      </c>
      <c r="G1965" s="66">
        <v>57159226</v>
      </c>
      <c r="H1965" s="66">
        <v>0</v>
      </c>
      <c r="I1965" s="66" t="s">
        <v>6187</v>
      </c>
      <c r="J1965" s="67" t="s">
        <v>60</v>
      </c>
      <c r="K1965" s="67" t="s">
        <v>35</v>
      </c>
      <c r="L1965" s="67" t="s">
        <v>143</v>
      </c>
      <c r="M1965" s="67" t="s">
        <v>205</v>
      </c>
      <c r="N1965" s="67">
        <v>600</v>
      </c>
    </row>
    <row r="1966" spans="1:14" ht="16.5" hidden="1" x14ac:dyDescent="0.25">
      <c r="A1966" s="64">
        <v>4080</v>
      </c>
      <c r="B1966" s="64" t="s">
        <v>2259</v>
      </c>
      <c r="C1966" s="64" t="s">
        <v>6188</v>
      </c>
      <c r="D1966" s="64" t="s">
        <v>203</v>
      </c>
      <c r="E1966" s="65">
        <v>41746</v>
      </c>
      <c r="F1966" s="66" t="s">
        <v>6189</v>
      </c>
      <c r="G1966" s="66">
        <v>0</v>
      </c>
      <c r="H1966" s="66" t="s">
        <v>6190</v>
      </c>
      <c r="I1966" s="66" t="s">
        <v>6191</v>
      </c>
      <c r="J1966" s="67" t="s">
        <v>22</v>
      </c>
      <c r="K1966" s="67" t="s">
        <v>26</v>
      </c>
      <c r="L1966" s="67" t="s">
        <v>143</v>
      </c>
      <c r="M1966" s="67" t="s">
        <v>70</v>
      </c>
      <c r="N1966" s="67">
        <v>100</v>
      </c>
    </row>
    <row r="1967" spans="1:14" hidden="1" x14ac:dyDescent="0.25">
      <c r="A1967" s="64">
        <v>4081</v>
      </c>
      <c r="B1967" s="64" t="s">
        <v>6192</v>
      </c>
      <c r="C1967" s="64" t="s">
        <v>6193</v>
      </c>
      <c r="D1967" s="64" t="s">
        <v>203</v>
      </c>
      <c r="E1967" s="65">
        <v>39788</v>
      </c>
      <c r="F1967" s="66" t="s">
        <v>6194</v>
      </c>
      <c r="G1967" s="66">
        <v>58552795</v>
      </c>
      <c r="H1967" s="66">
        <v>0</v>
      </c>
      <c r="I1967" s="66" t="s">
        <v>6195</v>
      </c>
      <c r="J1967" s="67" t="s">
        <v>22</v>
      </c>
      <c r="K1967" s="67" t="s">
        <v>26</v>
      </c>
      <c r="L1967" s="67" t="s">
        <v>143</v>
      </c>
      <c r="M1967" s="67" t="s">
        <v>175</v>
      </c>
      <c r="N1967" s="67">
        <v>200</v>
      </c>
    </row>
    <row r="1968" spans="1:14" ht="16.5" hidden="1" x14ac:dyDescent="0.25">
      <c r="A1968" s="64">
        <v>4082</v>
      </c>
      <c r="B1968" s="64" t="s">
        <v>6196</v>
      </c>
      <c r="C1968" s="64" t="s">
        <v>6197</v>
      </c>
      <c r="D1968" s="64" t="s">
        <v>201</v>
      </c>
      <c r="E1968" s="65">
        <v>39575</v>
      </c>
      <c r="F1968" s="66" t="s">
        <v>6198</v>
      </c>
      <c r="G1968" s="66">
        <v>57067660</v>
      </c>
      <c r="H1968" s="66" t="s">
        <v>6199</v>
      </c>
      <c r="I1968" s="66" t="s">
        <v>6200</v>
      </c>
      <c r="J1968" s="67" t="s">
        <v>22</v>
      </c>
      <c r="K1968" s="67" t="s">
        <v>26</v>
      </c>
      <c r="L1968" s="67" t="s">
        <v>143</v>
      </c>
      <c r="M1968" s="67" t="s">
        <v>175</v>
      </c>
      <c r="N1968" s="67">
        <v>200</v>
      </c>
    </row>
    <row r="1969" spans="1:14" hidden="1" x14ac:dyDescent="0.25">
      <c r="A1969" s="64">
        <v>4083</v>
      </c>
      <c r="B1969" s="64" t="s">
        <v>6201</v>
      </c>
      <c r="C1969" s="64" t="s">
        <v>1886</v>
      </c>
      <c r="D1969" s="64" t="s">
        <v>203</v>
      </c>
      <c r="E1969" s="65">
        <v>40884</v>
      </c>
      <c r="F1969" s="66" t="s">
        <v>6202</v>
      </c>
      <c r="G1969" s="66">
        <v>59893009</v>
      </c>
      <c r="H1969" s="66">
        <v>0</v>
      </c>
      <c r="I1969" s="66" t="s">
        <v>6203</v>
      </c>
      <c r="J1969" s="67" t="s">
        <v>60</v>
      </c>
      <c r="K1969" s="67" t="s">
        <v>35</v>
      </c>
      <c r="L1969" s="67" t="s">
        <v>143</v>
      </c>
      <c r="M1969" s="67" t="s">
        <v>202</v>
      </c>
      <c r="N1969" s="67">
        <v>150</v>
      </c>
    </row>
    <row r="1970" spans="1:14" hidden="1" x14ac:dyDescent="0.25">
      <c r="A1970" s="64">
        <v>4084</v>
      </c>
      <c r="B1970" s="64" t="s">
        <v>5880</v>
      </c>
      <c r="C1970" s="64" t="s">
        <v>6204</v>
      </c>
      <c r="D1970" s="64" t="s">
        <v>201</v>
      </c>
      <c r="E1970" s="65" t="s">
        <v>6205</v>
      </c>
      <c r="F1970" s="66" t="s">
        <v>6206</v>
      </c>
      <c r="G1970" s="66">
        <v>59259969</v>
      </c>
      <c r="H1970" s="66" t="s">
        <v>6207</v>
      </c>
      <c r="I1970" s="66" t="s">
        <v>6208</v>
      </c>
      <c r="J1970" s="67" t="s">
        <v>60</v>
      </c>
      <c r="K1970" s="67" t="s">
        <v>35</v>
      </c>
      <c r="L1970" s="67" t="s">
        <v>143</v>
      </c>
      <c r="M1970" s="67" t="s">
        <v>6209</v>
      </c>
      <c r="N1970" s="67">
        <v>400</v>
      </c>
    </row>
    <row r="1971" spans="1:14" hidden="1" x14ac:dyDescent="0.25">
      <c r="A1971" s="64">
        <v>4085</v>
      </c>
      <c r="B1971" s="64" t="s">
        <v>6210</v>
      </c>
      <c r="C1971" s="64" t="s">
        <v>6211</v>
      </c>
      <c r="D1971" s="64" t="s">
        <v>203</v>
      </c>
      <c r="E1971" s="65">
        <v>35902</v>
      </c>
      <c r="F1971" s="66" t="s">
        <v>6212</v>
      </c>
      <c r="G1971" s="66">
        <v>58381282</v>
      </c>
      <c r="H1971" s="66" t="s">
        <v>6213</v>
      </c>
      <c r="I1971" s="66" t="s">
        <v>6214</v>
      </c>
      <c r="J1971" s="67" t="s">
        <v>60</v>
      </c>
      <c r="K1971" s="67" t="s">
        <v>35</v>
      </c>
      <c r="L1971" s="67" t="s">
        <v>143</v>
      </c>
      <c r="M1971" s="67" t="s">
        <v>204</v>
      </c>
      <c r="N1971" s="67">
        <v>400</v>
      </c>
    </row>
    <row r="1972" spans="1:14" hidden="1" x14ac:dyDescent="0.25">
      <c r="A1972" s="64">
        <v>4086</v>
      </c>
      <c r="B1972" s="64" t="s">
        <v>6215</v>
      </c>
      <c r="C1972" s="64" t="s">
        <v>6216</v>
      </c>
      <c r="D1972" s="64" t="s">
        <v>201</v>
      </c>
      <c r="E1972" s="65">
        <v>42091</v>
      </c>
      <c r="F1972" s="66" t="s">
        <v>6217</v>
      </c>
      <c r="G1972" s="66">
        <v>57100115</v>
      </c>
      <c r="H1972" s="66">
        <v>0</v>
      </c>
      <c r="I1972" s="66">
        <v>0</v>
      </c>
      <c r="J1972" s="67" t="s">
        <v>66</v>
      </c>
      <c r="K1972" s="67" t="s">
        <v>33</v>
      </c>
      <c r="L1972" s="67" t="s">
        <v>143</v>
      </c>
      <c r="M1972" s="67" t="s">
        <v>70</v>
      </c>
      <c r="N1972" s="67">
        <v>100</v>
      </c>
    </row>
    <row r="1973" spans="1:14" hidden="1" x14ac:dyDescent="0.25">
      <c r="A1973" s="64">
        <v>4087</v>
      </c>
      <c r="B1973" s="64" t="s">
        <v>6218</v>
      </c>
      <c r="C1973" s="64" t="s">
        <v>1944</v>
      </c>
      <c r="D1973" s="64" t="s">
        <v>201</v>
      </c>
      <c r="E1973" s="65">
        <v>41698</v>
      </c>
      <c r="F1973" s="66" t="s">
        <v>6219</v>
      </c>
      <c r="G1973" s="66">
        <v>54529748</v>
      </c>
      <c r="H1973" s="66">
        <v>0</v>
      </c>
      <c r="I1973" s="66">
        <v>0</v>
      </c>
      <c r="J1973" s="67" t="s">
        <v>66</v>
      </c>
      <c r="K1973" s="67" t="s">
        <v>33</v>
      </c>
      <c r="L1973" s="67" t="s">
        <v>143</v>
      </c>
      <c r="M1973" s="67" t="s">
        <v>70</v>
      </c>
      <c r="N1973" s="67">
        <v>100</v>
      </c>
    </row>
    <row r="1974" spans="1:14" hidden="1" x14ac:dyDescent="0.25">
      <c r="A1974" s="64">
        <v>1336</v>
      </c>
      <c r="B1974" s="64" t="s">
        <v>6220</v>
      </c>
      <c r="C1974" s="64" t="s">
        <v>6221</v>
      </c>
      <c r="D1974" s="64" t="s">
        <v>201</v>
      </c>
      <c r="E1974" s="65">
        <v>29482</v>
      </c>
      <c r="F1974" s="66" t="s">
        <v>6222</v>
      </c>
      <c r="G1974" s="66">
        <v>57357677</v>
      </c>
      <c r="H1974" s="66" t="s">
        <v>6223</v>
      </c>
      <c r="I1974" s="66" t="s">
        <v>6224</v>
      </c>
      <c r="J1974" s="67" t="s">
        <v>55</v>
      </c>
      <c r="K1974" s="67" t="s">
        <v>32</v>
      </c>
      <c r="L1974" s="67" t="s">
        <v>143</v>
      </c>
      <c r="M1974" s="67" t="s">
        <v>205</v>
      </c>
      <c r="N1974" s="67">
        <v>600</v>
      </c>
    </row>
    <row r="1975" spans="1:14" hidden="1" x14ac:dyDescent="0.25">
      <c r="A1975" s="64">
        <v>4088</v>
      </c>
      <c r="B1975" s="64" t="s">
        <v>6225</v>
      </c>
      <c r="C1975" s="64" t="s">
        <v>1665</v>
      </c>
      <c r="D1975" s="64" t="s">
        <v>203</v>
      </c>
      <c r="E1975" s="65">
        <v>39646</v>
      </c>
      <c r="F1975" s="66" t="s">
        <v>6226</v>
      </c>
      <c r="G1975" s="66">
        <v>57445287</v>
      </c>
      <c r="H1975" s="66">
        <v>0</v>
      </c>
      <c r="I1975" s="66" t="s">
        <v>275</v>
      </c>
      <c r="J1975" s="67" t="s">
        <v>55</v>
      </c>
      <c r="K1975" s="67" t="s">
        <v>32</v>
      </c>
      <c r="L1975" s="67" t="s">
        <v>143</v>
      </c>
      <c r="M1975" s="67" t="s">
        <v>175</v>
      </c>
      <c r="N1975" s="67">
        <v>200</v>
      </c>
    </row>
    <row r="1976" spans="1:14" hidden="1" x14ac:dyDescent="0.25">
      <c r="A1976" s="64">
        <v>4089</v>
      </c>
      <c r="B1976" s="64" t="s">
        <v>1827</v>
      </c>
      <c r="C1976" s="64" t="s">
        <v>6227</v>
      </c>
      <c r="D1976" s="64" t="s">
        <v>203</v>
      </c>
      <c r="E1976" s="65">
        <v>39867</v>
      </c>
      <c r="F1976" s="66" t="s">
        <v>6228</v>
      </c>
      <c r="G1976" s="66">
        <v>58430238</v>
      </c>
      <c r="H1976" s="66">
        <v>0</v>
      </c>
      <c r="I1976" s="66" t="s">
        <v>275</v>
      </c>
      <c r="J1976" s="67" t="s">
        <v>55</v>
      </c>
      <c r="K1976" s="67" t="s">
        <v>32</v>
      </c>
      <c r="L1976" s="67" t="s">
        <v>143</v>
      </c>
      <c r="M1976" s="67" t="s">
        <v>175</v>
      </c>
      <c r="N1976" s="67">
        <v>200</v>
      </c>
    </row>
    <row r="1977" spans="1:14" hidden="1" x14ac:dyDescent="0.25">
      <c r="A1977" s="64">
        <v>4090</v>
      </c>
      <c r="B1977" s="64" t="s">
        <v>6096</v>
      </c>
      <c r="C1977" s="64" t="s">
        <v>6229</v>
      </c>
      <c r="D1977" s="64" t="s">
        <v>201</v>
      </c>
      <c r="E1977" s="65">
        <v>41889</v>
      </c>
      <c r="F1977" s="66" t="s">
        <v>6230</v>
      </c>
      <c r="G1977" s="66">
        <v>57323636</v>
      </c>
      <c r="H1977" s="66">
        <v>0</v>
      </c>
      <c r="I1977" s="66" t="s">
        <v>275</v>
      </c>
      <c r="J1977" s="67" t="s">
        <v>55</v>
      </c>
      <c r="K1977" s="67" t="s">
        <v>32</v>
      </c>
      <c r="L1977" s="67" t="s">
        <v>143</v>
      </c>
      <c r="M1977" s="67" t="s">
        <v>70</v>
      </c>
      <c r="N1977" s="67">
        <v>100</v>
      </c>
    </row>
    <row r="1978" spans="1:14" hidden="1" x14ac:dyDescent="0.25">
      <c r="A1978" s="64">
        <v>4091</v>
      </c>
      <c r="B1978" s="64" t="s">
        <v>1820</v>
      </c>
      <c r="C1978" s="64" t="s">
        <v>6231</v>
      </c>
      <c r="D1978" s="64" t="s">
        <v>201</v>
      </c>
      <c r="E1978" s="65">
        <v>41172</v>
      </c>
      <c r="F1978" s="66">
        <v>0</v>
      </c>
      <c r="G1978" s="66">
        <v>0</v>
      </c>
      <c r="H1978" s="66">
        <v>0</v>
      </c>
      <c r="I1978" s="66">
        <v>0</v>
      </c>
      <c r="J1978" s="67" t="s">
        <v>67</v>
      </c>
      <c r="K1978" s="67" t="s">
        <v>23</v>
      </c>
      <c r="L1978" s="67" t="s">
        <v>143</v>
      </c>
      <c r="M1978" s="67" t="s">
        <v>71</v>
      </c>
      <c r="N1978" s="67">
        <v>150</v>
      </c>
    </row>
    <row r="1979" spans="1:14" ht="18" hidden="1" x14ac:dyDescent="0.25">
      <c r="A1979" s="64">
        <v>4092</v>
      </c>
      <c r="B1979" s="64" t="s">
        <v>1530</v>
      </c>
      <c r="C1979" s="64" t="s">
        <v>6232</v>
      </c>
      <c r="D1979" s="64" t="s">
        <v>203</v>
      </c>
      <c r="E1979" s="65">
        <v>28320</v>
      </c>
      <c r="F1979" s="66" t="s">
        <v>6233</v>
      </c>
      <c r="G1979" s="66">
        <v>0</v>
      </c>
      <c r="H1979" s="66" t="s">
        <v>6234</v>
      </c>
      <c r="I1979" s="66" t="s">
        <v>6235</v>
      </c>
      <c r="J1979" s="67" t="s">
        <v>58</v>
      </c>
      <c r="K1979" s="67" t="s">
        <v>29</v>
      </c>
      <c r="L1979" s="67" t="s">
        <v>142</v>
      </c>
      <c r="M1979" s="67" t="s">
        <v>1211</v>
      </c>
      <c r="N1979" s="67">
        <v>600</v>
      </c>
    </row>
    <row r="1980" spans="1:14" ht="16.5" hidden="1" x14ac:dyDescent="0.25">
      <c r="A1980" s="64">
        <v>2194</v>
      </c>
      <c r="B1980" s="64" t="s">
        <v>5197</v>
      </c>
      <c r="C1980" s="64" t="s">
        <v>6236</v>
      </c>
      <c r="D1980" s="64" t="s">
        <v>201</v>
      </c>
      <c r="E1980" s="65">
        <v>22395</v>
      </c>
      <c r="F1980" s="66" t="s">
        <v>6237</v>
      </c>
      <c r="G1980" s="66">
        <v>0</v>
      </c>
      <c r="H1980" s="66" t="s">
        <v>6238</v>
      </c>
      <c r="I1980" s="66">
        <v>0</v>
      </c>
      <c r="J1980" s="67" t="s">
        <v>7</v>
      </c>
      <c r="K1980" s="67" t="s">
        <v>27</v>
      </c>
      <c r="L1980" s="67" t="s">
        <v>145</v>
      </c>
      <c r="M1980" s="67" t="s">
        <v>380</v>
      </c>
      <c r="N1980" s="67">
        <v>600</v>
      </c>
    </row>
    <row r="1981" spans="1:14" hidden="1" x14ac:dyDescent="0.25">
      <c r="A1981" s="64">
        <v>4093</v>
      </c>
      <c r="B1981" s="64" t="s">
        <v>6239</v>
      </c>
      <c r="C1981" s="64" t="s">
        <v>599</v>
      </c>
      <c r="D1981" s="64" t="s">
        <v>203</v>
      </c>
      <c r="E1981" s="65">
        <v>40812</v>
      </c>
      <c r="F1981" s="66" t="s">
        <v>6240</v>
      </c>
      <c r="G1981" s="66">
        <v>0</v>
      </c>
      <c r="H1981" s="66">
        <v>0</v>
      </c>
      <c r="I1981" s="66">
        <v>0</v>
      </c>
      <c r="J1981" s="67" t="s">
        <v>7</v>
      </c>
      <c r="K1981" s="67" t="s">
        <v>27</v>
      </c>
      <c r="L1981" s="67" t="s">
        <v>143</v>
      </c>
      <c r="M1981" s="67" t="s">
        <v>202</v>
      </c>
      <c r="N1981" s="67">
        <v>150</v>
      </c>
    </row>
    <row r="1982" spans="1:14" hidden="1" x14ac:dyDescent="0.25">
      <c r="A1982" s="64">
        <v>4094</v>
      </c>
      <c r="B1982" s="64" t="s">
        <v>5731</v>
      </c>
      <c r="C1982" s="64" t="s">
        <v>6241</v>
      </c>
      <c r="D1982" s="64" t="s">
        <v>201</v>
      </c>
      <c r="E1982" s="65">
        <v>42501</v>
      </c>
      <c r="F1982" s="66" t="s">
        <v>6242</v>
      </c>
      <c r="G1982" s="66">
        <v>0</v>
      </c>
      <c r="H1982" s="66">
        <v>0</v>
      </c>
      <c r="I1982" s="66">
        <v>0</v>
      </c>
      <c r="J1982" s="67" t="s">
        <v>6</v>
      </c>
      <c r="K1982" s="67" t="s">
        <v>27</v>
      </c>
      <c r="L1982" s="67" t="s">
        <v>143</v>
      </c>
      <c r="M1982" s="67" t="s">
        <v>69</v>
      </c>
      <c r="N1982" s="67">
        <v>100</v>
      </c>
    </row>
    <row r="1983" spans="1:14" hidden="1" x14ac:dyDescent="0.25">
      <c r="A1983" s="64">
        <v>4095</v>
      </c>
      <c r="B1983" s="64" t="s">
        <v>6243</v>
      </c>
      <c r="C1983" s="64" t="s">
        <v>6244</v>
      </c>
      <c r="D1983" s="64" t="s">
        <v>201</v>
      </c>
      <c r="E1983" s="65">
        <v>40369</v>
      </c>
      <c r="F1983" s="66" t="s">
        <v>6245</v>
      </c>
      <c r="G1983" s="66">
        <v>0</v>
      </c>
      <c r="H1983" s="66">
        <v>0</v>
      </c>
      <c r="I1983" s="66">
        <v>0</v>
      </c>
      <c r="J1983" s="67" t="s">
        <v>6</v>
      </c>
      <c r="K1983" s="67" t="s">
        <v>27</v>
      </c>
      <c r="L1983" s="67" t="s">
        <v>143</v>
      </c>
      <c r="M1983" s="67" t="s">
        <v>202</v>
      </c>
      <c r="N1983" s="67">
        <v>150</v>
      </c>
    </row>
    <row r="1984" spans="1:14" hidden="1" x14ac:dyDescent="0.25">
      <c r="A1984" s="64">
        <v>4096</v>
      </c>
      <c r="B1984" s="64" t="s">
        <v>3584</v>
      </c>
      <c r="C1984" s="64" t="s">
        <v>300</v>
      </c>
      <c r="D1984" s="64" t="s">
        <v>203</v>
      </c>
      <c r="E1984" s="65">
        <v>42070</v>
      </c>
      <c r="F1984" s="66" t="s">
        <v>6246</v>
      </c>
      <c r="G1984" s="66">
        <v>57100773</v>
      </c>
      <c r="H1984" s="66">
        <v>0</v>
      </c>
      <c r="I1984" s="66">
        <v>0</v>
      </c>
      <c r="J1984" s="67" t="s">
        <v>66</v>
      </c>
      <c r="K1984" s="67" t="s">
        <v>33</v>
      </c>
      <c r="L1984" s="67" t="s">
        <v>143</v>
      </c>
      <c r="M1984" s="67" t="s">
        <v>70</v>
      </c>
      <c r="N1984" s="67">
        <v>100</v>
      </c>
    </row>
    <row r="1985" spans="1:14" hidden="1" x14ac:dyDescent="0.25">
      <c r="A1985" s="64">
        <v>4097</v>
      </c>
      <c r="B1985" s="64" t="s">
        <v>6247</v>
      </c>
      <c r="C1985" s="64" t="s">
        <v>361</v>
      </c>
      <c r="D1985" s="64" t="s">
        <v>201</v>
      </c>
      <c r="E1985" s="65">
        <v>40535</v>
      </c>
      <c r="F1985" s="66" t="s">
        <v>6248</v>
      </c>
      <c r="G1985" s="66" t="s">
        <v>6249</v>
      </c>
      <c r="H1985" s="66" t="s">
        <v>6250</v>
      </c>
      <c r="I1985" s="66" t="s">
        <v>6251</v>
      </c>
      <c r="J1985" s="67" t="s">
        <v>38</v>
      </c>
      <c r="K1985" s="67" t="s">
        <v>39</v>
      </c>
      <c r="L1985" s="67" t="s">
        <v>143</v>
      </c>
      <c r="M1985" s="67" t="s">
        <v>202</v>
      </c>
      <c r="N1985" s="67">
        <v>150</v>
      </c>
    </row>
    <row r="1986" spans="1:14" hidden="1" x14ac:dyDescent="0.25">
      <c r="A1986" s="64">
        <v>4098</v>
      </c>
      <c r="B1986" s="64" t="s">
        <v>6252</v>
      </c>
      <c r="C1986" s="64" t="s">
        <v>5508</v>
      </c>
      <c r="D1986" s="64" t="s">
        <v>201</v>
      </c>
      <c r="E1986" s="65">
        <v>40543</v>
      </c>
      <c r="F1986" s="66" t="s">
        <v>6253</v>
      </c>
      <c r="G1986" s="66" t="s">
        <v>6254</v>
      </c>
      <c r="H1986" s="66" t="s">
        <v>6255</v>
      </c>
      <c r="I1986" s="66" t="s">
        <v>6256</v>
      </c>
      <c r="J1986" s="67" t="s">
        <v>38</v>
      </c>
      <c r="K1986" s="67" t="s">
        <v>39</v>
      </c>
      <c r="L1986" s="67" t="s">
        <v>143</v>
      </c>
      <c r="M1986" s="67" t="s">
        <v>202</v>
      </c>
      <c r="N1986" s="67">
        <v>150</v>
      </c>
    </row>
    <row r="1987" spans="1:14" ht="16.5" hidden="1" x14ac:dyDescent="0.25">
      <c r="A1987" s="64">
        <v>4099</v>
      </c>
      <c r="B1987" s="64" t="s">
        <v>6257</v>
      </c>
      <c r="C1987" s="64" t="s">
        <v>6258</v>
      </c>
      <c r="D1987" s="64" t="s">
        <v>201</v>
      </c>
      <c r="E1987" s="65">
        <v>39876</v>
      </c>
      <c r="F1987" s="66" t="s">
        <v>6259</v>
      </c>
      <c r="G1987" s="66">
        <v>54826335</v>
      </c>
      <c r="H1987" s="66">
        <v>0</v>
      </c>
      <c r="I1987" s="66" t="s">
        <v>6260</v>
      </c>
      <c r="J1987" s="67" t="s">
        <v>67</v>
      </c>
      <c r="K1987" s="67" t="s">
        <v>23</v>
      </c>
      <c r="L1987" s="67" t="s">
        <v>143</v>
      </c>
      <c r="M1987" s="67" t="s">
        <v>175</v>
      </c>
      <c r="N1987" s="67">
        <v>200</v>
      </c>
    </row>
    <row r="1988" spans="1:14" hidden="1" x14ac:dyDescent="0.25">
      <c r="A1988" s="64">
        <v>4100</v>
      </c>
      <c r="B1988" s="64" t="s">
        <v>6261</v>
      </c>
      <c r="C1988" s="64" t="s">
        <v>6262</v>
      </c>
      <c r="D1988" s="64" t="s">
        <v>203</v>
      </c>
      <c r="E1988" s="65">
        <v>39337</v>
      </c>
      <c r="F1988" s="66" t="s">
        <v>2281</v>
      </c>
      <c r="G1988" s="66">
        <v>55367791</v>
      </c>
      <c r="H1988" s="66">
        <v>0</v>
      </c>
      <c r="I1988" s="66" t="s">
        <v>6263</v>
      </c>
      <c r="J1988" s="67" t="s">
        <v>67</v>
      </c>
      <c r="K1988" s="67" t="s">
        <v>23</v>
      </c>
      <c r="L1988" s="67" t="s">
        <v>143</v>
      </c>
      <c r="M1988" s="67" t="s">
        <v>399</v>
      </c>
      <c r="N1988" s="67">
        <v>300</v>
      </c>
    </row>
    <row r="1989" spans="1:14" hidden="1" x14ac:dyDescent="0.25">
      <c r="A1989" s="64">
        <v>4101</v>
      </c>
      <c r="B1989" s="64" t="s">
        <v>6264</v>
      </c>
      <c r="C1989" s="64" t="s">
        <v>6265</v>
      </c>
      <c r="D1989" s="64" t="s">
        <v>203</v>
      </c>
      <c r="E1989" s="65">
        <v>40048</v>
      </c>
      <c r="F1989" s="66" t="s">
        <v>6266</v>
      </c>
      <c r="G1989" s="66">
        <v>58440200</v>
      </c>
      <c r="H1989" s="66">
        <v>0</v>
      </c>
      <c r="I1989" s="66">
        <v>0</v>
      </c>
      <c r="J1989" s="67" t="s">
        <v>67</v>
      </c>
      <c r="K1989" s="67" t="s">
        <v>23</v>
      </c>
      <c r="L1989" s="67" t="s">
        <v>143</v>
      </c>
      <c r="M1989" s="67" t="s">
        <v>175</v>
      </c>
      <c r="N1989" s="67">
        <v>200</v>
      </c>
    </row>
    <row r="1990" spans="1:14" ht="16.5" hidden="1" x14ac:dyDescent="0.25">
      <c r="A1990" s="64">
        <v>4102</v>
      </c>
      <c r="B1990" s="64" t="s">
        <v>4506</v>
      </c>
      <c r="C1990" s="64" t="s">
        <v>6267</v>
      </c>
      <c r="D1990" s="64" t="s">
        <v>203</v>
      </c>
      <c r="E1990" s="65">
        <v>41180</v>
      </c>
      <c r="F1990" s="66" t="s">
        <v>6268</v>
      </c>
      <c r="G1990" s="66">
        <v>59260485</v>
      </c>
      <c r="H1990" s="66">
        <v>0</v>
      </c>
      <c r="I1990" s="66">
        <v>0</v>
      </c>
      <c r="J1990" s="67" t="s">
        <v>67</v>
      </c>
      <c r="K1990" s="67" t="s">
        <v>23</v>
      </c>
      <c r="L1990" s="67" t="s">
        <v>143</v>
      </c>
      <c r="M1990" s="67" t="s">
        <v>71</v>
      </c>
      <c r="N1990" s="67">
        <v>150</v>
      </c>
    </row>
    <row r="1991" spans="1:14" hidden="1" x14ac:dyDescent="0.25">
      <c r="A1991" s="64">
        <v>4103</v>
      </c>
      <c r="B1991" s="64" t="s">
        <v>6269</v>
      </c>
      <c r="C1991" s="64" t="s">
        <v>6270</v>
      </c>
      <c r="D1991" s="64" t="s">
        <v>203</v>
      </c>
      <c r="E1991" s="65">
        <v>38931</v>
      </c>
      <c r="F1991" s="66" t="s">
        <v>6271</v>
      </c>
      <c r="G1991" s="66">
        <v>59822316</v>
      </c>
      <c r="H1991" s="66">
        <v>0</v>
      </c>
      <c r="I1991" s="66" t="s">
        <v>6272</v>
      </c>
      <c r="J1991" s="67" t="s">
        <v>67</v>
      </c>
      <c r="K1991" s="67" t="s">
        <v>23</v>
      </c>
      <c r="L1991" s="67" t="s">
        <v>143</v>
      </c>
      <c r="M1991" s="67" t="s">
        <v>399</v>
      </c>
      <c r="N1991" s="67">
        <v>300</v>
      </c>
    </row>
    <row r="1992" spans="1:14" hidden="1" x14ac:dyDescent="0.25">
      <c r="A1992" s="64">
        <v>4104</v>
      </c>
      <c r="B1992" s="64" t="s">
        <v>6273</v>
      </c>
      <c r="C1992" s="64" t="s">
        <v>6274</v>
      </c>
      <c r="D1992" s="64" t="s">
        <v>203</v>
      </c>
      <c r="E1992" s="65">
        <v>39843</v>
      </c>
      <c r="F1992" s="66" t="s">
        <v>6275</v>
      </c>
      <c r="G1992" s="66">
        <v>59876101</v>
      </c>
      <c r="H1992" s="66">
        <v>0</v>
      </c>
      <c r="I1992" s="66">
        <v>0</v>
      </c>
      <c r="J1992" s="67" t="s">
        <v>67</v>
      </c>
      <c r="K1992" s="67" t="s">
        <v>23</v>
      </c>
      <c r="L1992" s="67" t="s">
        <v>143</v>
      </c>
      <c r="M1992" s="67" t="s">
        <v>175</v>
      </c>
      <c r="N1992" s="67">
        <v>200</v>
      </c>
    </row>
    <row r="1993" spans="1:14" hidden="1" x14ac:dyDescent="0.25">
      <c r="A1993" s="64">
        <v>4105</v>
      </c>
      <c r="B1993" s="64" t="s">
        <v>3339</v>
      </c>
      <c r="C1993" s="64" t="s">
        <v>6276</v>
      </c>
      <c r="D1993" s="64" t="s">
        <v>203</v>
      </c>
      <c r="E1993" s="65">
        <v>39910</v>
      </c>
      <c r="F1993" s="66" t="s">
        <v>6277</v>
      </c>
      <c r="G1993" s="66">
        <v>59031807</v>
      </c>
      <c r="H1993" s="66">
        <v>0</v>
      </c>
      <c r="I1993" s="66">
        <v>0</v>
      </c>
      <c r="J1993" s="67" t="s">
        <v>41</v>
      </c>
      <c r="K1993" s="67" t="s">
        <v>62</v>
      </c>
      <c r="L1993" s="67" t="s">
        <v>143</v>
      </c>
      <c r="M1993" s="67" t="s">
        <v>175</v>
      </c>
      <c r="N1993" s="67">
        <v>200</v>
      </c>
    </row>
    <row r="1994" spans="1:14" hidden="1" x14ac:dyDescent="0.25">
      <c r="A1994" s="64">
        <v>2489</v>
      </c>
      <c r="B1994" s="64" t="s">
        <v>6278</v>
      </c>
      <c r="C1994" s="64" t="s">
        <v>6279</v>
      </c>
      <c r="D1994" s="64" t="s">
        <v>201</v>
      </c>
      <c r="E1994" s="65">
        <v>40008</v>
      </c>
      <c r="F1994" s="66" t="s">
        <v>6280</v>
      </c>
      <c r="G1994" s="66">
        <v>57080239</v>
      </c>
      <c r="H1994" s="66">
        <v>0</v>
      </c>
      <c r="I1994" s="66" t="s">
        <v>1648</v>
      </c>
      <c r="J1994" s="67" t="s">
        <v>9</v>
      </c>
      <c r="K1994" s="67" t="s">
        <v>28</v>
      </c>
      <c r="L1994" s="67" t="s">
        <v>143</v>
      </c>
      <c r="M1994" s="67" t="s">
        <v>175</v>
      </c>
      <c r="N1994" s="67">
        <v>200</v>
      </c>
    </row>
    <row r="1995" spans="1:14" hidden="1" x14ac:dyDescent="0.25">
      <c r="A1995" s="64">
        <v>4106</v>
      </c>
      <c r="B1995" s="64" t="s">
        <v>6281</v>
      </c>
      <c r="C1995" s="64" t="s">
        <v>943</v>
      </c>
      <c r="D1995" s="64" t="s">
        <v>201</v>
      </c>
      <c r="E1995" s="65">
        <v>40070</v>
      </c>
      <c r="F1995" s="66" t="s">
        <v>6282</v>
      </c>
      <c r="G1995" s="66" t="s">
        <v>6283</v>
      </c>
      <c r="H1995" s="66">
        <v>0</v>
      </c>
      <c r="I1995" s="66" t="s">
        <v>1648</v>
      </c>
      <c r="J1995" s="67" t="s">
        <v>9</v>
      </c>
      <c r="K1995" s="67" t="s">
        <v>28</v>
      </c>
      <c r="L1995" s="67" t="s">
        <v>143</v>
      </c>
      <c r="M1995" s="67" t="s">
        <v>175</v>
      </c>
      <c r="N1995" s="67">
        <v>200</v>
      </c>
    </row>
    <row r="1996" spans="1:14" hidden="1" x14ac:dyDescent="0.25">
      <c r="A1996" s="64">
        <v>4107</v>
      </c>
      <c r="B1996" s="64" t="s">
        <v>6284</v>
      </c>
      <c r="C1996" s="64" t="s">
        <v>6285</v>
      </c>
      <c r="D1996" s="64" t="s">
        <v>201</v>
      </c>
      <c r="E1996" s="65">
        <v>41080</v>
      </c>
      <c r="F1996" s="66" t="s">
        <v>6286</v>
      </c>
      <c r="G1996" s="66" t="s">
        <v>6287</v>
      </c>
      <c r="H1996" s="66">
        <v>0</v>
      </c>
      <c r="I1996" s="66" t="s">
        <v>1648</v>
      </c>
      <c r="J1996" s="67" t="s">
        <v>9</v>
      </c>
      <c r="K1996" s="67" t="s">
        <v>28</v>
      </c>
      <c r="L1996" s="67" t="s">
        <v>143</v>
      </c>
      <c r="M1996" s="67" t="s">
        <v>71</v>
      </c>
      <c r="N1996" s="67">
        <v>150</v>
      </c>
    </row>
    <row r="1997" spans="1:14" hidden="1" x14ac:dyDescent="0.25">
      <c r="A1997" s="64">
        <v>4108</v>
      </c>
      <c r="B1997" s="64" t="s">
        <v>6288</v>
      </c>
      <c r="C1997" s="64" t="s">
        <v>6289</v>
      </c>
      <c r="D1997" s="64" t="s">
        <v>201</v>
      </c>
      <c r="E1997" s="65">
        <v>40010</v>
      </c>
      <c r="F1997" s="66" t="s">
        <v>6290</v>
      </c>
      <c r="G1997" s="66">
        <v>54721527</v>
      </c>
      <c r="H1997" s="66">
        <v>0</v>
      </c>
      <c r="I1997" s="66" t="s">
        <v>1648</v>
      </c>
      <c r="J1997" s="67" t="s">
        <v>9</v>
      </c>
      <c r="K1997" s="67" t="s">
        <v>28</v>
      </c>
      <c r="L1997" s="67" t="s">
        <v>143</v>
      </c>
      <c r="M1997" s="67" t="s">
        <v>175</v>
      </c>
      <c r="N1997" s="67">
        <v>200</v>
      </c>
    </row>
    <row r="1998" spans="1:14" hidden="1" x14ac:dyDescent="0.25">
      <c r="A1998" s="64">
        <v>4109</v>
      </c>
      <c r="B1998" s="64" t="s">
        <v>557</v>
      </c>
      <c r="C1998" s="64" t="s">
        <v>6291</v>
      </c>
      <c r="D1998" s="64" t="s">
        <v>203</v>
      </c>
      <c r="E1998" s="65">
        <v>39943</v>
      </c>
      <c r="F1998" s="66" t="s">
        <v>6292</v>
      </c>
      <c r="G1998" s="66">
        <v>54904663</v>
      </c>
      <c r="H1998" s="66">
        <v>0</v>
      </c>
      <c r="I1998" s="66" t="s">
        <v>1648</v>
      </c>
      <c r="J1998" s="67" t="s">
        <v>9</v>
      </c>
      <c r="K1998" s="67" t="s">
        <v>28</v>
      </c>
      <c r="L1998" s="67" t="s">
        <v>143</v>
      </c>
      <c r="M1998" s="67" t="s">
        <v>175</v>
      </c>
      <c r="N1998" s="67">
        <v>200</v>
      </c>
    </row>
    <row r="1999" spans="1:14" hidden="1" x14ac:dyDescent="0.25">
      <c r="A1999" s="64">
        <v>4110</v>
      </c>
      <c r="B1999" s="64" t="s">
        <v>6281</v>
      </c>
      <c r="C1999" s="64" t="s">
        <v>6293</v>
      </c>
      <c r="D1999" s="64" t="s">
        <v>201</v>
      </c>
      <c r="E1999" s="65">
        <v>39699</v>
      </c>
      <c r="F1999" s="66" t="s">
        <v>6282</v>
      </c>
      <c r="G1999" s="66">
        <v>58486524</v>
      </c>
      <c r="H1999" s="66">
        <v>0</v>
      </c>
      <c r="I1999" s="66" t="s">
        <v>1648</v>
      </c>
      <c r="J1999" s="67" t="s">
        <v>9</v>
      </c>
      <c r="K1999" s="67" t="s">
        <v>28</v>
      </c>
      <c r="L1999" s="67" t="s">
        <v>143</v>
      </c>
      <c r="M1999" s="67" t="s">
        <v>175</v>
      </c>
      <c r="N1999" s="67">
        <v>200</v>
      </c>
    </row>
    <row r="2000" spans="1:14" hidden="1" x14ac:dyDescent="0.25">
      <c r="A2000" s="64">
        <v>4111</v>
      </c>
      <c r="B2000" s="64" t="s">
        <v>6294</v>
      </c>
      <c r="C2000" s="64" t="s">
        <v>6295</v>
      </c>
      <c r="D2000" s="64" t="s">
        <v>201</v>
      </c>
      <c r="E2000" s="65">
        <v>40246</v>
      </c>
      <c r="F2000" s="66" t="s">
        <v>6296</v>
      </c>
      <c r="G2000" s="66">
        <v>57405197</v>
      </c>
      <c r="H2000" s="66">
        <v>0</v>
      </c>
      <c r="I2000" s="66" t="s">
        <v>6297</v>
      </c>
      <c r="J2000" s="67" t="s">
        <v>9</v>
      </c>
      <c r="K2000" s="67" t="s">
        <v>28</v>
      </c>
      <c r="L2000" s="67" t="s">
        <v>143</v>
      </c>
      <c r="M2000" s="67" t="s">
        <v>202</v>
      </c>
      <c r="N2000" s="67">
        <v>150</v>
      </c>
    </row>
    <row r="2001" spans="1:14" hidden="1" x14ac:dyDescent="0.25">
      <c r="A2001" s="64">
        <v>4112</v>
      </c>
      <c r="B2001" s="64" t="s">
        <v>6298</v>
      </c>
      <c r="C2001" s="64" t="s">
        <v>6299</v>
      </c>
      <c r="D2001" s="64" t="s">
        <v>201</v>
      </c>
      <c r="E2001" s="65">
        <v>40639</v>
      </c>
      <c r="F2001" s="66" t="s">
        <v>6300</v>
      </c>
      <c r="G2001" s="66">
        <v>58179296</v>
      </c>
      <c r="H2001" s="66">
        <v>0</v>
      </c>
      <c r="I2001" s="66" t="s">
        <v>1648</v>
      </c>
      <c r="J2001" s="67" t="s">
        <v>9</v>
      </c>
      <c r="K2001" s="67" t="s">
        <v>28</v>
      </c>
      <c r="L2001" s="67" t="s">
        <v>143</v>
      </c>
      <c r="M2001" s="67" t="s">
        <v>202</v>
      </c>
      <c r="N2001" s="67">
        <v>150</v>
      </c>
    </row>
    <row r="2002" spans="1:14" hidden="1" x14ac:dyDescent="0.25">
      <c r="A2002" s="64">
        <v>4113</v>
      </c>
      <c r="B2002" s="64" t="s">
        <v>6301</v>
      </c>
      <c r="C2002" s="64" t="s">
        <v>6302</v>
      </c>
      <c r="D2002" s="64" t="s">
        <v>201</v>
      </c>
      <c r="E2002" s="65" t="s">
        <v>6303</v>
      </c>
      <c r="F2002" s="66" t="s">
        <v>6304</v>
      </c>
      <c r="G2002" s="66">
        <v>0</v>
      </c>
      <c r="H2002" s="66">
        <v>0</v>
      </c>
      <c r="I2002" s="66">
        <v>0</v>
      </c>
      <c r="J2002" s="67" t="s">
        <v>13</v>
      </c>
      <c r="K2002" s="67" t="s">
        <v>30</v>
      </c>
      <c r="L2002" s="67" t="s">
        <v>143</v>
      </c>
      <c r="M2002" s="67" t="s">
        <v>71</v>
      </c>
      <c r="N2002" s="67">
        <v>150</v>
      </c>
    </row>
    <row r="2003" spans="1:14" hidden="1" x14ac:dyDescent="0.25">
      <c r="A2003" s="64">
        <v>1520</v>
      </c>
      <c r="B2003" s="64" t="s">
        <v>6305</v>
      </c>
      <c r="C2003" s="64" t="s">
        <v>6306</v>
      </c>
      <c r="D2003" s="64" t="s">
        <v>203</v>
      </c>
      <c r="E2003" s="65">
        <v>41197</v>
      </c>
      <c r="F2003" s="66" t="s">
        <v>6307</v>
      </c>
      <c r="G2003" s="66">
        <v>0</v>
      </c>
      <c r="H2003" s="66">
        <v>0</v>
      </c>
      <c r="I2003" s="66" t="s">
        <v>6308</v>
      </c>
      <c r="J2003" s="67" t="s">
        <v>41</v>
      </c>
      <c r="K2003" s="67" t="s">
        <v>62</v>
      </c>
      <c r="L2003" s="67" t="s">
        <v>143</v>
      </c>
      <c r="M2003" s="67" t="s">
        <v>71</v>
      </c>
      <c r="N2003" s="67">
        <v>150</v>
      </c>
    </row>
    <row r="2004" spans="1:14" hidden="1" x14ac:dyDescent="0.25">
      <c r="A2004" s="64">
        <v>4114</v>
      </c>
      <c r="B2004" s="64" t="s">
        <v>2197</v>
      </c>
      <c r="C2004" s="64" t="s">
        <v>6309</v>
      </c>
      <c r="D2004" s="64" t="s">
        <v>203</v>
      </c>
      <c r="E2004" s="65">
        <v>40789</v>
      </c>
      <c r="F2004" s="66" t="s">
        <v>6310</v>
      </c>
      <c r="G2004" s="66">
        <v>0</v>
      </c>
      <c r="H2004" s="66" t="s">
        <v>6311</v>
      </c>
      <c r="I2004" s="66" t="s">
        <v>6312</v>
      </c>
      <c r="J2004" s="67" t="s">
        <v>10</v>
      </c>
      <c r="K2004" s="67" t="s">
        <v>28</v>
      </c>
      <c r="L2004" s="67" t="s">
        <v>143</v>
      </c>
      <c r="M2004" s="67" t="s">
        <v>202</v>
      </c>
      <c r="N2004" s="67">
        <v>150</v>
      </c>
    </row>
    <row r="2005" spans="1:14" hidden="1" x14ac:dyDescent="0.25">
      <c r="A2005" s="64">
        <v>4115</v>
      </c>
      <c r="B2005" s="64" t="s">
        <v>6313</v>
      </c>
      <c r="C2005" s="64" t="s">
        <v>6314</v>
      </c>
      <c r="D2005" s="64" t="s">
        <v>201</v>
      </c>
      <c r="E2005" s="65" t="s">
        <v>6315</v>
      </c>
      <c r="F2005" s="66" t="s">
        <v>6316</v>
      </c>
      <c r="G2005" s="66">
        <v>0</v>
      </c>
      <c r="H2005" s="66">
        <v>0</v>
      </c>
      <c r="I2005" s="66">
        <v>0</v>
      </c>
      <c r="J2005" s="67" t="s">
        <v>10</v>
      </c>
      <c r="K2005" s="67" t="s">
        <v>28</v>
      </c>
      <c r="L2005" s="67" t="s">
        <v>143</v>
      </c>
      <c r="M2005" s="67" t="s">
        <v>202</v>
      </c>
      <c r="N2005" s="67">
        <v>150</v>
      </c>
    </row>
    <row r="2006" spans="1:14" hidden="1" x14ac:dyDescent="0.25">
      <c r="A2006" s="64">
        <v>4116</v>
      </c>
      <c r="B2006" s="64" t="s">
        <v>6317</v>
      </c>
      <c r="C2006" s="64" t="s">
        <v>6318</v>
      </c>
      <c r="D2006" s="64" t="s">
        <v>201</v>
      </c>
      <c r="E2006" s="65">
        <v>41760</v>
      </c>
      <c r="F2006" s="66" t="s">
        <v>6319</v>
      </c>
      <c r="G2006" s="66">
        <v>58242709</v>
      </c>
      <c r="H2006" s="66">
        <v>0</v>
      </c>
      <c r="I2006" s="66">
        <v>0</v>
      </c>
      <c r="J2006" s="67" t="s">
        <v>67</v>
      </c>
      <c r="K2006" s="67" t="s">
        <v>23</v>
      </c>
      <c r="L2006" s="67" t="s">
        <v>143</v>
      </c>
      <c r="M2006" s="67" t="s">
        <v>70</v>
      </c>
      <c r="N2006" s="67">
        <v>100</v>
      </c>
    </row>
    <row r="2007" spans="1:14" hidden="1" x14ac:dyDescent="0.25">
      <c r="A2007" s="64">
        <v>2660</v>
      </c>
      <c r="B2007" s="64" t="s">
        <v>5221</v>
      </c>
      <c r="C2007" s="64" t="s">
        <v>6320</v>
      </c>
      <c r="D2007" s="64" t="s">
        <v>203</v>
      </c>
      <c r="E2007" s="65">
        <v>39828</v>
      </c>
      <c r="F2007" s="66" t="s">
        <v>6321</v>
      </c>
      <c r="G2007" s="66">
        <v>58395458</v>
      </c>
      <c r="H2007" s="66" t="s">
        <v>6322</v>
      </c>
      <c r="I2007" s="66">
        <v>0</v>
      </c>
      <c r="J2007" s="67" t="s">
        <v>18</v>
      </c>
      <c r="K2007" s="67" t="s">
        <v>35</v>
      </c>
      <c r="L2007" s="67" t="s">
        <v>143</v>
      </c>
      <c r="M2007" s="67" t="s">
        <v>175</v>
      </c>
      <c r="N2007" s="67">
        <v>200</v>
      </c>
    </row>
    <row r="2008" spans="1:14" hidden="1" x14ac:dyDescent="0.25">
      <c r="A2008" s="64">
        <v>2088</v>
      </c>
      <c r="B2008" s="64" t="s">
        <v>4567</v>
      </c>
      <c r="C2008" s="64" t="s">
        <v>4568</v>
      </c>
      <c r="D2008" s="64" t="s">
        <v>203</v>
      </c>
      <c r="E2008" s="65">
        <v>36560</v>
      </c>
      <c r="F2008" s="66" t="s">
        <v>4569</v>
      </c>
      <c r="G2008" s="66">
        <v>58055559</v>
      </c>
      <c r="H2008" s="66">
        <v>0</v>
      </c>
      <c r="I2008" s="66">
        <v>0</v>
      </c>
      <c r="J2008" s="67" t="s">
        <v>3</v>
      </c>
      <c r="K2008" s="67" t="s">
        <v>26</v>
      </c>
      <c r="L2008" s="67" t="s">
        <v>143</v>
      </c>
      <c r="M2008" s="67" t="s">
        <v>204</v>
      </c>
      <c r="N2008" s="67">
        <v>400</v>
      </c>
    </row>
    <row r="2009" spans="1:14" hidden="1" x14ac:dyDescent="0.25">
      <c r="A2009" s="64">
        <v>4117</v>
      </c>
      <c r="B2009" s="64" t="s">
        <v>6323</v>
      </c>
      <c r="C2009" s="64" t="s">
        <v>6324</v>
      </c>
      <c r="D2009" s="64" t="s">
        <v>201</v>
      </c>
      <c r="E2009" s="65">
        <v>41185</v>
      </c>
      <c r="F2009" s="66" t="s">
        <v>6325</v>
      </c>
      <c r="G2009" s="66">
        <v>58572824</v>
      </c>
      <c r="H2009" s="66">
        <v>0</v>
      </c>
      <c r="I2009" s="66">
        <v>0</v>
      </c>
      <c r="J2009" s="67" t="s">
        <v>3</v>
      </c>
      <c r="K2009" s="67" t="s">
        <v>26</v>
      </c>
      <c r="L2009" s="67" t="s">
        <v>143</v>
      </c>
      <c r="M2009" s="67" t="s">
        <v>71</v>
      </c>
      <c r="N2009" s="67">
        <v>150</v>
      </c>
    </row>
    <row r="2010" spans="1:14" hidden="1" x14ac:dyDescent="0.25">
      <c r="A2010" s="64">
        <v>4118</v>
      </c>
      <c r="B2010" s="64" t="s">
        <v>6326</v>
      </c>
      <c r="C2010" s="64" t="s">
        <v>6327</v>
      </c>
      <c r="D2010" s="64" t="s">
        <v>201</v>
      </c>
      <c r="E2010" s="65">
        <v>41207</v>
      </c>
      <c r="F2010" s="66" t="s">
        <v>6328</v>
      </c>
      <c r="G2010" s="66">
        <v>57233443</v>
      </c>
      <c r="H2010" s="66">
        <v>0</v>
      </c>
      <c r="I2010" s="66">
        <v>0</v>
      </c>
      <c r="J2010" s="67" t="s">
        <v>3</v>
      </c>
      <c r="K2010" s="67" t="s">
        <v>26</v>
      </c>
      <c r="L2010" s="67" t="s">
        <v>143</v>
      </c>
      <c r="M2010" s="67" t="s">
        <v>71</v>
      </c>
      <c r="N2010" s="67">
        <v>150</v>
      </c>
    </row>
    <row r="2011" spans="1:14" hidden="1" x14ac:dyDescent="0.25">
      <c r="A2011" s="64">
        <v>4119</v>
      </c>
      <c r="B2011" s="64" t="s">
        <v>4211</v>
      </c>
      <c r="C2011" s="64" t="s">
        <v>6329</v>
      </c>
      <c r="D2011" s="64" t="s">
        <v>203</v>
      </c>
      <c r="E2011" s="65">
        <v>20530</v>
      </c>
      <c r="F2011" s="66" t="s">
        <v>6330</v>
      </c>
      <c r="G2011" s="66">
        <v>59239854</v>
      </c>
      <c r="H2011" s="66">
        <v>0</v>
      </c>
      <c r="I2011" s="66">
        <v>0</v>
      </c>
      <c r="J2011" s="67" t="s">
        <v>3</v>
      </c>
      <c r="K2011" s="67" t="s">
        <v>26</v>
      </c>
      <c r="L2011" s="67" t="s">
        <v>142</v>
      </c>
      <c r="M2011" s="67" t="s">
        <v>1211</v>
      </c>
      <c r="N2011" s="67">
        <v>600</v>
      </c>
    </row>
    <row r="2012" spans="1:14" ht="18" hidden="1" x14ac:dyDescent="0.25">
      <c r="A2012" s="64">
        <v>4120</v>
      </c>
      <c r="B2012" s="64" t="s">
        <v>1903</v>
      </c>
      <c r="C2012" s="64" t="s">
        <v>6331</v>
      </c>
      <c r="D2012" s="64" t="s">
        <v>203</v>
      </c>
      <c r="E2012" s="65">
        <v>26207</v>
      </c>
      <c r="F2012" s="66" t="s">
        <v>6332</v>
      </c>
      <c r="G2012" s="66">
        <v>59865777</v>
      </c>
      <c r="H2012" s="66" t="s">
        <v>6333</v>
      </c>
      <c r="I2012" s="66">
        <v>0</v>
      </c>
      <c r="J2012" s="67" t="s">
        <v>58</v>
      </c>
      <c r="K2012" s="67" t="s">
        <v>29</v>
      </c>
      <c r="L2012" s="67" t="s">
        <v>146</v>
      </c>
      <c r="M2012" s="67" t="s">
        <v>1211</v>
      </c>
      <c r="N2012" s="67">
        <v>600</v>
      </c>
    </row>
    <row r="2013" spans="1:14" hidden="1" x14ac:dyDescent="0.25">
      <c r="A2013" s="64">
        <v>1140</v>
      </c>
      <c r="B2013" s="64" t="s">
        <v>6334</v>
      </c>
      <c r="C2013" s="64" t="s">
        <v>6335</v>
      </c>
      <c r="D2013" s="64" t="s">
        <v>201</v>
      </c>
      <c r="E2013" s="65">
        <v>40470</v>
      </c>
      <c r="F2013" s="66" t="s">
        <v>6336</v>
      </c>
      <c r="G2013" s="66" t="s">
        <v>6337</v>
      </c>
      <c r="H2013" s="66">
        <v>0</v>
      </c>
      <c r="I2013" s="66" t="s">
        <v>967</v>
      </c>
      <c r="J2013" s="67" t="s">
        <v>41</v>
      </c>
      <c r="K2013" s="67" t="s">
        <v>62</v>
      </c>
      <c r="L2013" s="67" t="s">
        <v>143</v>
      </c>
      <c r="M2013" s="67" t="s">
        <v>202</v>
      </c>
      <c r="N2013" s="67">
        <v>150</v>
      </c>
    </row>
    <row r="2014" spans="1:14" hidden="1" x14ac:dyDescent="0.25">
      <c r="A2014" s="64">
        <v>1135</v>
      </c>
      <c r="B2014" s="64" t="s">
        <v>395</v>
      </c>
      <c r="C2014" s="64" t="s">
        <v>2990</v>
      </c>
      <c r="D2014" s="64" t="s">
        <v>201</v>
      </c>
      <c r="E2014" s="65">
        <v>30382</v>
      </c>
      <c r="F2014" s="66" t="s">
        <v>6338</v>
      </c>
      <c r="G2014" s="66">
        <v>55119024</v>
      </c>
      <c r="H2014" s="66">
        <v>0</v>
      </c>
      <c r="I2014" s="66" t="s">
        <v>398</v>
      </c>
      <c r="J2014" s="67" t="s">
        <v>41</v>
      </c>
      <c r="K2014" s="67" t="s">
        <v>62</v>
      </c>
      <c r="L2014" s="67" t="s">
        <v>143</v>
      </c>
      <c r="M2014" s="67" t="s">
        <v>205</v>
      </c>
      <c r="N2014" s="67">
        <v>600</v>
      </c>
    </row>
    <row r="2015" spans="1:14" hidden="1" x14ac:dyDescent="0.25">
      <c r="A2015" s="64">
        <v>4121</v>
      </c>
      <c r="B2015" s="64" t="s">
        <v>6339</v>
      </c>
      <c r="C2015" s="64" t="s">
        <v>6340</v>
      </c>
      <c r="D2015" s="64" t="s">
        <v>203</v>
      </c>
      <c r="E2015" s="65">
        <v>41872</v>
      </c>
      <c r="F2015" s="66" t="s">
        <v>6341</v>
      </c>
      <c r="G2015" s="66">
        <v>58086393</v>
      </c>
      <c r="H2015" s="66">
        <v>0</v>
      </c>
      <c r="I2015" s="66" t="s">
        <v>6342</v>
      </c>
      <c r="J2015" s="67" t="s">
        <v>41</v>
      </c>
      <c r="K2015" s="67" t="s">
        <v>62</v>
      </c>
      <c r="L2015" s="67" t="s">
        <v>143</v>
      </c>
      <c r="M2015" s="67" t="s">
        <v>70</v>
      </c>
      <c r="N2015" s="67">
        <v>100</v>
      </c>
    </row>
    <row r="2016" spans="1:14" hidden="1" x14ac:dyDescent="0.25">
      <c r="A2016" s="64">
        <v>4122</v>
      </c>
      <c r="B2016" s="64" t="s">
        <v>6343</v>
      </c>
      <c r="C2016" s="64" t="s">
        <v>6344</v>
      </c>
      <c r="D2016" s="64" t="s">
        <v>201</v>
      </c>
      <c r="E2016" s="65">
        <v>43020</v>
      </c>
      <c r="F2016" s="66" t="s">
        <v>6345</v>
      </c>
      <c r="G2016" s="66">
        <v>59889084</v>
      </c>
      <c r="H2016" s="66">
        <v>0</v>
      </c>
      <c r="I2016" s="66">
        <v>0</v>
      </c>
      <c r="J2016" s="67" t="s">
        <v>41</v>
      </c>
      <c r="K2016" s="67" t="s">
        <v>62</v>
      </c>
      <c r="L2016" s="67" t="s">
        <v>143</v>
      </c>
      <c r="M2016" s="67" t="s">
        <v>69</v>
      </c>
      <c r="N2016" s="67">
        <v>100</v>
      </c>
    </row>
    <row r="2017" spans="1:14" hidden="1" x14ac:dyDescent="0.25">
      <c r="A2017" s="64">
        <v>4123</v>
      </c>
      <c r="B2017" s="64" t="s">
        <v>647</v>
      </c>
      <c r="C2017" s="64" t="s">
        <v>3838</v>
      </c>
      <c r="D2017" s="64" t="s">
        <v>203</v>
      </c>
      <c r="E2017" s="65">
        <v>40920</v>
      </c>
      <c r="F2017" s="66" t="s">
        <v>6346</v>
      </c>
      <c r="G2017" s="66">
        <v>54819233</v>
      </c>
      <c r="H2017" s="66">
        <v>0</v>
      </c>
      <c r="I2017" s="66">
        <v>0</v>
      </c>
      <c r="J2017" s="67" t="s">
        <v>41</v>
      </c>
      <c r="K2017" s="67" t="s">
        <v>62</v>
      </c>
      <c r="L2017" s="67" t="s">
        <v>143</v>
      </c>
      <c r="M2017" s="67" t="s">
        <v>71</v>
      </c>
      <c r="N2017" s="67">
        <v>150</v>
      </c>
    </row>
    <row r="2018" spans="1:14" hidden="1" x14ac:dyDescent="0.25">
      <c r="A2018" s="64">
        <v>4124</v>
      </c>
      <c r="B2018" s="64" t="s">
        <v>647</v>
      </c>
      <c r="C2018" s="64" t="s">
        <v>412</v>
      </c>
      <c r="D2018" s="64" t="s">
        <v>203</v>
      </c>
      <c r="E2018" s="65">
        <v>39253</v>
      </c>
      <c r="F2018" s="66" t="s">
        <v>6346</v>
      </c>
      <c r="G2018" s="66">
        <v>54819233</v>
      </c>
      <c r="H2018" s="66">
        <v>0</v>
      </c>
      <c r="I2018" s="66">
        <v>0</v>
      </c>
      <c r="J2018" s="67" t="s">
        <v>41</v>
      </c>
      <c r="K2018" s="67" t="s">
        <v>62</v>
      </c>
      <c r="L2018" s="67" t="s">
        <v>143</v>
      </c>
      <c r="M2018" s="67" t="s">
        <v>399</v>
      </c>
      <c r="N2018" s="67">
        <v>300</v>
      </c>
    </row>
    <row r="2019" spans="1:14" hidden="1" x14ac:dyDescent="0.25">
      <c r="A2019" s="64">
        <v>4125</v>
      </c>
      <c r="B2019" s="64" t="s">
        <v>4540</v>
      </c>
      <c r="C2019" s="64" t="s">
        <v>6347</v>
      </c>
      <c r="D2019" s="64" t="s">
        <v>203</v>
      </c>
      <c r="E2019" s="65">
        <v>41178</v>
      </c>
      <c r="F2019" s="66" t="s">
        <v>6348</v>
      </c>
      <c r="G2019" s="66">
        <v>54835096</v>
      </c>
      <c r="H2019" s="66">
        <v>0</v>
      </c>
      <c r="I2019" s="66" t="s">
        <v>6349</v>
      </c>
      <c r="J2019" s="67" t="s">
        <v>41</v>
      </c>
      <c r="K2019" s="67" t="s">
        <v>62</v>
      </c>
      <c r="L2019" s="67" t="s">
        <v>143</v>
      </c>
      <c r="M2019" s="67" t="s">
        <v>71</v>
      </c>
      <c r="N2019" s="67">
        <v>150</v>
      </c>
    </row>
    <row r="2020" spans="1:14" hidden="1" x14ac:dyDescent="0.25">
      <c r="A2020" s="64">
        <v>4126</v>
      </c>
      <c r="B2020" s="64" t="s">
        <v>6350</v>
      </c>
      <c r="C2020" s="64" t="s">
        <v>6351</v>
      </c>
      <c r="D2020" s="64" t="s">
        <v>201</v>
      </c>
      <c r="E2020" s="65">
        <v>32785</v>
      </c>
      <c r="F2020" s="66" t="s">
        <v>4647</v>
      </c>
      <c r="G2020" s="66">
        <v>58556899</v>
      </c>
      <c r="H2020" s="66">
        <v>0</v>
      </c>
      <c r="I2020" s="66" t="s">
        <v>6352</v>
      </c>
      <c r="J2020" s="67" t="s">
        <v>2</v>
      </c>
      <c r="K2020" s="67" t="s">
        <v>29</v>
      </c>
      <c r="L2020" s="67" t="s">
        <v>142</v>
      </c>
      <c r="M2020" s="67" t="s">
        <v>1211</v>
      </c>
      <c r="N2020" s="67">
        <v>600</v>
      </c>
    </row>
    <row r="2021" spans="1:14" ht="16.5" hidden="1" x14ac:dyDescent="0.25">
      <c r="A2021" s="64">
        <v>4127</v>
      </c>
      <c r="B2021" s="64" t="s">
        <v>1624</v>
      </c>
      <c r="C2021" s="64" t="s">
        <v>3275</v>
      </c>
      <c r="D2021" s="64" t="s">
        <v>201</v>
      </c>
      <c r="E2021" s="65" t="s">
        <v>6353</v>
      </c>
      <c r="F2021" s="66" t="s">
        <v>4647</v>
      </c>
      <c r="G2021" s="66">
        <v>57439077</v>
      </c>
      <c r="H2021" s="66" t="s">
        <v>6354</v>
      </c>
      <c r="I2021" s="66" t="s">
        <v>6355</v>
      </c>
      <c r="J2021" s="67" t="s">
        <v>2</v>
      </c>
      <c r="K2021" s="67" t="s">
        <v>29</v>
      </c>
      <c r="L2021" s="67" t="s">
        <v>142</v>
      </c>
      <c r="M2021" s="67" t="s">
        <v>1211</v>
      </c>
      <c r="N2021" s="67">
        <v>600</v>
      </c>
    </row>
    <row r="2022" spans="1:14" hidden="1" x14ac:dyDescent="0.25">
      <c r="A2022" s="64">
        <v>4128</v>
      </c>
      <c r="B2022" s="64" t="s">
        <v>1624</v>
      </c>
      <c r="C2022" s="64" t="s">
        <v>4377</v>
      </c>
      <c r="D2022" s="64" t="s">
        <v>203</v>
      </c>
      <c r="E2022" s="65" t="s">
        <v>6356</v>
      </c>
      <c r="F2022" s="66" t="s">
        <v>4647</v>
      </c>
      <c r="G2022" s="66">
        <v>57367268</v>
      </c>
      <c r="H2022" s="66">
        <v>0</v>
      </c>
      <c r="I2022" s="66" t="s">
        <v>6357</v>
      </c>
      <c r="J2022" s="67" t="s">
        <v>2</v>
      </c>
      <c r="K2022" s="67" t="s">
        <v>29</v>
      </c>
      <c r="L2022" s="67" t="s">
        <v>142</v>
      </c>
      <c r="M2022" s="67" t="s">
        <v>1211</v>
      </c>
      <c r="N2022" s="67">
        <v>600</v>
      </c>
    </row>
    <row r="2023" spans="1:14" hidden="1" x14ac:dyDescent="0.25">
      <c r="A2023" s="64">
        <v>4129</v>
      </c>
      <c r="B2023" s="64" t="s">
        <v>2030</v>
      </c>
      <c r="C2023" s="64" t="s">
        <v>6358</v>
      </c>
      <c r="D2023" s="64" t="s">
        <v>201</v>
      </c>
      <c r="E2023" s="65">
        <v>29353</v>
      </c>
      <c r="F2023" s="66" t="s">
        <v>4647</v>
      </c>
      <c r="G2023" s="66">
        <v>58758573</v>
      </c>
      <c r="H2023" s="66">
        <v>0</v>
      </c>
      <c r="I2023" s="66" t="s">
        <v>6359</v>
      </c>
      <c r="J2023" s="67" t="s">
        <v>2</v>
      </c>
      <c r="K2023" s="67" t="s">
        <v>29</v>
      </c>
      <c r="L2023" s="67" t="s">
        <v>142</v>
      </c>
      <c r="M2023" s="67" t="s">
        <v>1211</v>
      </c>
      <c r="N2023" s="67">
        <v>600</v>
      </c>
    </row>
    <row r="2024" spans="1:14" hidden="1" x14ac:dyDescent="0.25">
      <c r="A2024" s="64">
        <v>4130</v>
      </c>
      <c r="B2024" s="64" t="s">
        <v>2030</v>
      </c>
      <c r="C2024" s="64" t="s">
        <v>6360</v>
      </c>
      <c r="D2024" s="64" t="s">
        <v>203</v>
      </c>
      <c r="E2024" s="65" t="s">
        <v>6361</v>
      </c>
      <c r="F2024" s="66" t="s">
        <v>4647</v>
      </c>
      <c r="G2024" s="66">
        <v>58248928</v>
      </c>
      <c r="H2024" s="66">
        <v>0</v>
      </c>
      <c r="I2024" s="66" t="s">
        <v>6362</v>
      </c>
      <c r="J2024" s="67" t="s">
        <v>2</v>
      </c>
      <c r="K2024" s="67" t="s">
        <v>29</v>
      </c>
      <c r="L2024" s="67" t="s">
        <v>142</v>
      </c>
      <c r="M2024" s="67" t="s">
        <v>1211</v>
      </c>
      <c r="N2024" s="67">
        <v>600</v>
      </c>
    </row>
    <row r="2025" spans="1:14" hidden="1" x14ac:dyDescent="0.25">
      <c r="A2025" s="64">
        <v>4131</v>
      </c>
      <c r="B2025" s="64" t="s">
        <v>2030</v>
      </c>
      <c r="C2025" s="64" t="s">
        <v>2496</v>
      </c>
      <c r="D2025" s="64" t="s">
        <v>201</v>
      </c>
      <c r="E2025" s="65" t="s">
        <v>6363</v>
      </c>
      <c r="F2025" s="66" t="s">
        <v>4647</v>
      </c>
      <c r="G2025" s="66">
        <v>57528088</v>
      </c>
      <c r="H2025" s="66">
        <v>0</v>
      </c>
      <c r="I2025" s="66" t="s">
        <v>6364</v>
      </c>
      <c r="J2025" s="67" t="s">
        <v>2</v>
      </c>
      <c r="K2025" s="67" t="s">
        <v>29</v>
      </c>
      <c r="L2025" s="67" t="s">
        <v>142</v>
      </c>
      <c r="M2025" s="67" t="s">
        <v>1211</v>
      </c>
      <c r="N2025" s="67">
        <v>600</v>
      </c>
    </row>
    <row r="2026" spans="1:14" hidden="1" x14ac:dyDescent="0.25">
      <c r="A2026" s="64">
        <v>4132</v>
      </c>
      <c r="B2026" s="64" t="s">
        <v>1039</v>
      </c>
      <c r="C2026" s="64" t="s">
        <v>6365</v>
      </c>
      <c r="D2026" s="64" t="s">
        <v>201</v>
      </c>
      <c r="E2026" s="65">
        <v>39958</v>
      </c>
      <c r="F2026" s="66" t="s">
        <v>6366</v>
      </c>
      <c r="G2026" s="66">
        <v>57143313</v>
      </c>
      <c r="H2026" s="66" t="s">
        <v>6367</v>
      </c>
      <c r="I2026" s="66" t="s">
        <v>5963</v>
      </c>
      <c r="J2026" s="67" t="s">
        <v>40</v>
      </c>
      <c r="K2026" s="67" t="s">
        <v>39</v>
      </c>
      <c r="L2026" s="67" t="s">
        <v>143</v>
      </c>
      <c r="M2026" s="67" t="s">
        <v>175</v>
      </c>
      <c r="N2026" s="67">
        <v>200</v>
      </c>
    </row>
    <row r="2027" spans="1:14" hidden="1" x14ac:dyDescent="0.25">
      <c r="A2027" s="64">
        <v>4133</v>
      </c>
      <c r="B2027" s="64" t="s">
        <v>6368</v>
      </c>
      <c r="C2027" s="64" t="s">
        <v>6369</v>
      </c>
      <c r="D2027" s="64" t="s">
        <v>203</v>
      </c>
      <c r="E2027" s="65">
        <v>34528</v>
      </c>
      <c r="F2027" s="66">
        <v>0</v>
      </c>
      <c r="G2027" s="66" t="s">
        <v>6370</v>
      </c>
      <c r="H2027" s="66" t="s">
        <v>6371</v>
      </c>
      <c r="I2027" s="66" t="s">
        <v>6372</v>
      </c>
      <c r="J2027" s="67" t="s">
        <v>40</v>
      </c>
      <c r="K2027" s="67" t="s">
        <v>39</v>
      </c>
      <c r="L2027" s="67" t="s">
        <v>143</v>
      </c>
      <c r="M2027" s="67" t="s">
        <v>204</v>
      </c>
      <c r="N2027" s="67">
        <v>400</v>
      </c>
    </row>
    <row r="2028" spans="1:14" ht="16.5" hidden="1" x14ac:dyDescent="0.25">
      <c r="A2028" s="64">
        <v>4134</v>
      </c>
      <c r="B2028" s="64" t="s">
        <v>6373</v>
      </c>
      <c r="C2028" s="64" t="s">
        <v>6374</v>
      </c>
      <c r="D2028" s="64" t="s">
        <v>201</v>
      </c>
      <c r="E2028" s="65">
        <v>39984</v>
      </c>
      <c r="F2028" s="66" t="s">
        <v>6375</v>
      </c>
      <c r="G2028" s="66">
        <v>57825671</v>
      </c>
      <c r="H2028" s="66">
        <v>0</v>
      </c>
      <c r="I2028" s="66" t="s">
        <v>6376</v>
      </c>
      <c r="J2028" s="67" t="s">
        <v>67</v>
      </c>
      <c r="K2028" s="67" t="s">
        <v>23</v>
      </c>
      <c r="L2028" s="67" t="s">
        <v>143</v>
      </c>
      <c r="M2028" s="67" t="s">
        <v>175</v>
      </c>
      <c r="N2028" s="67">
        <v>200</v>
      </c>
    </row>
    <row r="2029" spans="1:14" hidden="1" x14ac:dyDescent="0.25">
      <c r="A2029" s="64">
        <v>4135</v>
      </c>
      <c r="B2029" s="64" t="s">
        <v>4663</v>
      </c>
      <c r="C2029" s="64" t="s">
        <v>6377</v>
      </c>
      <c r="D2029" s="64" t="s">
        <v>201</v>
      </c>
      <c r="E2029" s="65">
        <v>40939</v>
      </c>
      <c r="F2029" s="66" t="s">
        <v>6378</v>
      </c>
      <c r="G2029" s="66">
        <v>54871764</v>
      </c>
      <c r="H2029" s="66">
        <v>0</v>
      </c>
      <c r="I2029" s="66">
        <v>0</v>
      </c>
      <c r="J2029" s="67" t="s">
        <v>67</v>
      </c>
      <c r="K2029" s="67" t="s">
        <v>23</v>
      </c>
      <c r="L2029" s="67" t="s">
        <v>143</v>
      </c>
      <c r="M2029" s="67" t="s">
        <v>71</v>
      </c>
      <c r="N2029" s="67">
        <v>150</v>
      </c>
    </row>
    <row r="2030" spans="1:14" hidden="1" x14ac:dyDescent="0.25">
      <c r="A2030" s="64">
        <v>4136</v>
      </c>
      <c r="B2030" s="64" t="s">
        <v>6379</v>
      </c>
      <c r="C2030" s="64" t="s">
        <v>6380</v>
      </c>
      <c r="D2030" s="64" t="s">
        <v>201</v>
      </c>
      <c r="E2030" s="65">
        <v>40921</v>
      </c>
      <c r="F2030" s="66" t="s">
        <v>6381</v>
      </c>
      <c r="G2030" s="66">
        <v>57040598</v>
      </c>
      <c r="H2030" s="66">
        <v>0</v>
      </c>
      <c r="I2030" s="66" t="s">
        <v>6382</v>
      </c>
      <c r="J2030" s="67" t="s">
        <v>67</v>
      </c>
      <c r="K2030" s="67" t="s">
        <v>23</v>
      </c>
      <c r="L2030" s="67" t="s">
        <v>143</v>
      </c>
      <c r="M2030" s="67" t="s">
        <v>71</v>
      </c>
      <c r="N2030" s="67">
        <v>150</v>
      </c>
    </row>
    <row r="2031" spans="1:14" hidden="1" x14ac:dyDescent="0.25">
      <c r="A2031" s="64">
        <v>4137</v>
      </c>
      <c r="B2031" s="64" t="s">
        <v>6383</v>
      </c>
      <c r="C2031" s="64" t="s">
        <v>6384</v>
      </c>
      <c r="D2031" s="64" t="s">
        <v>201</v>
      </c>
      <c r="E2031" s="65">
        <v>40978</v>
      </c>
      <c r="F2031" s="66" t="s">
        <v>6385</v>
      </c>
      <c r="G2031" s="66">
        <v>0</v>
      </c>
      <c r="H2031" s="66">
        <v>0</v>
      </c>
      <c r="I2031" s="66">
        <v>0</v>
      </c>
      <c r="J2031" s="67" t="s">
        <v>13</v>
      </c>
      <c r="K2031" s="67" t="s">
        <v>30</v>
      </c>
      <c r="L2031" s="67" t="s">
        <v>143</v>
      </c>
      <c r="M2031" s="67" t="s">
        <v>71</v>
      </c>
      <c r="N2031" s="67">
        <v>150</v>
      </c>
    </row>
    <row r="2032" spans="1:14" hidden="1" x14ac:dyDescent="0.25">
      <c r="A2032" s="64">
        <v>4138</v>
      </c>
      <c r="B2032" s="64" t="s">
        <v>1205</v>
      </c>
      <c r="C2032" s="64" t="s">
        <v>6386</v>
      </c>
      <c r="D2032" s="64" t="s">
        <v>203</v>
      </c>
      <c r="E2032" s="65" t="s">
        <v>6387</v>
      </c>
      <c r="F2032" s="66" t="s">
        <v>4871</v>
      </c>
      <c r="G2032" s="66">
        <v>58214677</v>
      </c>
      <c r="H2032" s="66">
        <v>0</v>
      </c>
      <c r="I2032" s="66">
        <v>0</v>
      </c>
      <c r="J2032" s="67" t="s">
        <v>13</v>
      </c>
      <c r="K2032" s="67" t="s">
        <v>30</v>
      </c>
      <c r="L2032" s="67" t="s">
        <v>143</v>
      </c>
      <c r="M2032" s="67" t="s">
        <v>204</v>
      </c>
      <c r="N2032" s="67">
        <v>400</v>
      </c>
    </row>
    <row r="2033" spans="1:14" ht="18" hidden="1" x14ac:dyDescent="0.25">
      <c r="A2033" s="64">
        <v>4139</v>
      </c>
      <c r="B2033" s="64" t="s">
        <v>293</v>
      </c>
      <c r="C2033" s="64" t="s">
        <v>6388</v>
      </c>
      <c r="D2033" s="64" t="s">
        <v>203</v>
      </c>
      <c r="E2033" s="65">
        <v>40254</v>
      </c>
      <c r="F2033" s="66" t="s">
        <v>6389</v>
      </c>
      <c r="G2033" s="66">
        <v>0</v>
      </c>
      <c r="H2033" s="66">
        <v>0</v>
      </c>
      <c r="I2033" s="66">
        <v>0</v>
      </c>
      <c r="J2033" s="67" t="s">
        <v>58</v>
      </c>
      <c r="K2033" s="67" t="s">
        <v>29</v>
      </c>
      <c r="L2033" s="67" t="s">
        <v>143</v>
      </c>
      <c r="M2033" s="67" t="s">
        <v>202</v>
      </c>
      <c r="N2033" s="67">
        <v>150</v>
      </c>
    </row>
    <row r="2034" spans="1:14" ht="18" hidden="1" x14ac:dyDescent="0.25">
      <c r="A2034" s="64">
        <v>4140</v>
      </c>
      <c r="B2034" s="64" t="s">
        <v>4379</v>
      </c>
      <c r="C2034" s="64" t="s">
        <v>6390</v>
      </c>
      <c r="D2034" s="64" t="s">
        <v>203</v>
      </c>
      <c r="E2034" s="65">
        <v>39444</v>
      </c>
      <c r="F2034" s="66" t="s">
        <v>6391</v>
      </c>
      <c r="G2034" s="66">
        <v>58128841</v>
      </c>
      <c r="H2034" s="66" t="s">
        <v>6392</v>
      </c>
      <c r="I2034" s="66">
        <v>0</v>
      </c>
      <c r="J2034" s="67" t="s">
        <v>58</v>
      </c>
      <c r="K2034" s="67" t="s">
        <v>29</v>
      </c>
      <c r="L2034" s="67" t="s">
        <v>143</v>
      </c>
      <c r="M2034" s="67" t="s">
        <v>399</v>
      </c>
      <c r="N2034" s="67">
        <v>300</v>
      </c>
    </row>
    <row r="2035" spans="1:14" ht="18" hidden="1" x14ac:dyDescent="0.25">
      <c r="A2035" s="64">
        <v>4141</v>
      </c>
      <c r="B2035" s="64" t="s">
        <v>1394</v>
      </c>
      <c r="C2035" s="64" t="s">
        <v>6393</v>
      </c>
      <c r="D2035" s="64" t="s">
        <v>201</v>
      </c>
      <c r="E2035" s="65">
        <v>39689</v>
      </c>
      <c r="F2035" s="66" t="s">
        <v>6394</v>
      </c>
      <c r="G2035" s="66">
        <v>54994947</v>
      </c>
      <c r="H2035" s="66">
        <v>0</v>
      </c>
      <c r="I2035" s="66">
        <v>0</v>
      </c>
      <c r="J2035" s="67" t="s">
        <v>58</v>
      </c>
      <c r="K2035" s="67" t="s">
        <v>29</v>
      </c>
      <c r="L2035" s="67" t="s">
        <v>143</v>
      </c>
      <c r="M2035" s="67" t="s">
        <v>175</v>
      </c>
      <c r="N2035" s="67">
        <v>200</v>
      </c>
    </row>
    <row r="2036" spans="1:14" ht="16.5" hidden="1" x14ac:dyDescent="0.25">
      <c r="A2036" s="64">
        <v>4142</v>
      </c>
      <c r="B2036" s="64" t="s">
        <v>6395</v>
      </c>
      <c r="C2036" s="64" t="s">
        <v>6396</v>
      </c>
      <c r="D2036" s="64" t="s">
        <v>203</v>
      </c>
      <c r="E2036" s="65">
        <v>19969</v>
      </c>
      <c r="F2036" s="66" t="s">
        <v>6397</v>
      </c>
      <c r="G2036" s="66">
        <v>57941333</v>
      </c>
      <c r="H2036" s="66" t="s">
        <v>6398</v>
      </c>
      <c r="I2036" s="66" t="s">
        <v>6399</v>
      </c>
      <c r="J2036" s="67" t="s">
        <v>40</v>
      </c>
      <c r="K2036" s="67" t="s">
        <v>39</v>
      </c>
      <c r="L2036" s="67" t="s">
        <v>146</v>
      </c>
      <c r="M2036" s="67" t="s">
        <v>1211</v>
      </c>
      <c r="N2036" s="67">
        <v>600</v>
      </c>
    </row>
    <row r="2037" spans="1:14" hidden="1" x14ac:dyDescent="0.25">
      <c r="A2037" s="64">
        <v>4143</v>
      </c>
      <c r="B2037" s="64" t="s">
        <v>6400</v>
      </c>
      <c r="C2037" s="64" t="s">
        <v>2702</v>
      </c>
      <c r="D2037" s="64" t="s">
        <v>201</v>
      </c>
      <c r="E2037" s="65">
        <v>20457</v>
      </c>
      <c r="F2037" s="66" t="s">
        <v>6401</v>
      </c>
      <c r="G2037" s="66">
        <v>57941333</v>
      </c>
      <c r="H2037" s="66" t="s">
        <v>6402</v>
      </c>
      <c r="I2037" s="66" t="s">
        <v>6399</v>
      </c>
      <c r="J2037" s="67" t="s">
        <v>40</v>
      </c>
      <c r="K2037" s="67" t="s">
        <v>39</v>
      </c>
      <c r="L2037" s="67" t="s">
        <v>146</v>
      </c>
      <c r="M2037" s="67" t="s">
        <v>1211</v>
      </c>
      <c r="N2037" s="67">
        <v>600</v>
      </c>
    </row>
    <row r="2038" spans="1:14" ht="18" hidden="1" x14ac:dyDescent="0.25">
      <c r="A2038" s="64">
        <v>4144</v>
      </c>
      <c r="B2038" s="64" t="s">
        <v>1397</v>
      </c>
      <c r="C2038" s="64" t="s">
        <v>6403</v>
      </c>
      <c r="D2038" s="64" t="s">
        <v>203</v>
      </c>
      <c r="E2038" s="65">
        <v>30738</v>
      </c>
      <c r="F2038" s="66" t="s">
        <v>6404</v>
      </c>
      <c r="G2038" s="66">
        <v>0</v>
      </c>
      <c r="H2038" s="66" t="s">
        <v>6405</v>
      </c>
      <c r="I2038" s="66" t="s">
        <v>5766</v>
      </c>
      <c r="J2038" s="67" t="s">
        <v>58</v>
      </c>
      <c r="K2038" s="67" t="s">
        <v>29</v>
      </c>
      <c r="L2038" s="67" t="s">
        <v>146</v>
      </c>
      <c r="M2038" s="67" t="s">
        <v>1211</v>
      </c>
      <c r="N2038" s="67">
        <v>600</v>
      </c>
    </row>
    <row r="2039" spans="1:14" ht="18" hidden="1" x14ac:dyDescent="0.25">
      <c r="A2039" s="64">
        <v>4145</v>
      </c>
      <c r="B2039" s="64" t="s">
        <v>6406</v>
      </c>
      <c r="C2039" s="64" t="s">
        <v>1018</v>
      </c>
      <c r="D2039" s="64" t="s">
        <v>201</v>
      </c>
      <c r="E2039" s="65">
        <v>30379</v>
      </c>
      <c r="F2039" s="66" t="s">
        <v>906</v>
      </c>
      <c r="G2039" s="66">
        <v>57931013</v>
      </c>
      <c r="H2039" s="66" t="s">
        <v>6407</v>
      </c>
      <c r="I2039" s="66" t="s">
        <v>6408</v>
      </c>
      <c r="J2039" s="67" t="s">
        <v>4</v>
      </c>
      <c r="K2039" s="67" t="s">
        <v>26</v>
      </c>
      <c r="L2039" s="67" t="s">
        <v>146</v>
      </c>
      <c r="M2039" s="67" t="s">
        <v>1211</v>
      </c>
      <c r="N2039" s="67">
        <v>600</v>
      </c>
    </row>
    <row r="2040" spans="1:14" hidden="1" x14ac:dyDescent="0.25">
      <c r="A2040" s="64">
        <v>4146</v>
      </c>
      <c r="B2040" s="64" t="s">
        <v>6409</v>
      </c>
      <c r="C2040" s="64" t="s">
        <v>6410</v>
      </c>
      <c r="D2040" s="64" t="s">
        <v>201</v>
      </c>
      <c r="E2040" s="65">
        <v>39396</v>
      </c>
      <c r="F2040" s="66" t="s">
        <v>6411</v>
      </c>
      <c r="G2040" s="66">
        <v>53393367</v>
      </c>
      <c r="H2040" s="66" t="s">
        <v>6412</v>
      </c>
      <c r="I2040" s="66" t="s">
        <v>6413</v>
      </c>
      <c r="J2040" s="67" t="s">
        <v>60</v>
      </c>
      <c r="K2040" s="67" t="s">
        <v>35</v>
      </c>
      <c r="L2040" s="67" t="s">
        <v>143</v>
      </c>
      <c r="M2040" s="67" t="s">
        <v>399</v>
      </c>
      <c r="N2040" s="67">
        <v>300</v>
      </c>
    </row>
    <row r="2041" spans="1:14" hidden="1" x14ac:dyDescent="0.25">
      <c r="A2041" s="64">
        <v>4147</v>
      </c>
      <c r="B2041" s="64" t="s">
        <v>6414</v>
      </c>
      <c r="C2041" s="64" t="s">
        <v>5571</v>
      </c>
      <c r="D2041" s="64" t="s">
        <v>203</v>
      </c>
      <c r="E2041" s="65">
        <v>40021</v>
      </c>
      <c r="F2041" s="66" t="s">
        <v>6415</v>
      </c>
      <c r="G2041" s="66">
        <v>59221633</v>
      </c>
      <c r="H2041" s="66">
        <v>0</v>
      </c>
      <c r="I2041" s="66" t="s">
        <v>6416</v>
      </c>
      <c r="J2041" s="67" t="s">
        <v>60</v>
      </c>
      <c r="K2041" s="67" t="s">
        <v>35</v>
      </c>
      <c r="L2041" s="67" t="s">
        <v>143</v>
      </c>
      <c r="M2041" s="67" t="s">
        <v>175</v>
      </c>
      <c r="N2041" s="67">
        <v>200</v>
      </c>
    </row>
    <row r="2042" spans="1:14" ht="16.5" hidden="1" x14ac:dyDescent="0.25">
      <c r="A2042" s="64">
        <v>4148</v>
      </c>
      <c r="B2042" s="64" t="s">
        <v>3025</v>
      </c>
      <c r="C2042" s="64" t="s">
        <v>6270</v>
      </c>
      <c r="D2042" s="64" t="s">
        <v>203</v>
      </c>
      <c r="E2042" s="65">
        <v>34246</v>
      </c>
      <c r="F2042" s="66" t="s">
        <v>6417</v>
      </c>
      <c r="G2042" s="66">
        <v>59774898</v>
      </c>
      <c r="H2042" s="66" t="s">
        <v>6418</v>
      </c>
      <c r="I2042" s="66" t="s">
        <v>6419</v>
      </c>
      <c r="J2042" s="67" t="s">
        <v>60</v>
      </c>
      <c r="K2042" s="67" t="s">
        <v>35</v>
      </c>
      <c r="L2042" s="67" t="s">
        <v>143</v>
      </c>
      <c r="M2042" s="67" t="s">
        <v>204</v>
      </c>
      <c r="N2042" s="67">
        <v>400</v>
      </c>
    </row>
    <row r="2043" spans="1:14" hidden="1" x14ac:dyDescent="0.25">
      <c r="A2043" s="64">
        <v>4149</v>
      </c>
      <c r="B2043" s="64" t="s">
        <v>6420</v>
      </c>
      <c r="C2043" s="64" t="s">
        <v>6421</v>
      </c>
      <c r="D2043" s="64" t="s">
        <v>203</v>
      </c>
      <c r="E2043" s="65">
        <v>35008</v>
      </c>
      <c r="F2043" s="66" t="s">
        <v>6422</v>
      </c>
      <c r="G2043" s="66">
        <v>57378004</v>
      </c>
      <c r="H2043" s="66">
        <v>0</v>
      </c>
      <c r="I2043" s="66" t="s">
        <v>6423</v>
      </c>
      <c r="J2043" s="67" t="s">
        <v>4</v>
      </c>
      <c r="K2043" s="67" t="s">
        <v>26</v>
      </c>
      <c r="L2043" s="67" t="s">
        <v>146</v>
      </c>
      <c r="M2043" s="67" t="s">
        <v>1211</v>
      </c>
      <c r="N2043" s="67">
        <v>600</v>
      </c>
    </row>
    <row r="2044" spans="1:14" ht="18" hidden="1" x14ac:dyDescent="0.25">
      <c r="A2044" s="64">
        <v>4150</v>
      </c>
      <c r="B2044" s="64" t="s">
        <v>1036</v>
      </c>
      <c r="C2044" s="64" t="s">
        <v>6424</v>
      </c>
      <c r="D2044" s="64" t="s">
        <v>201</v>
      </c>
      <c r="E2044" s="65">
        <v>41001</v>
      </c>
      <c r="F2044" s="66" t="s">
        <v>6425</v>
      </c>
      <c r="G2044" s="66">
        <v>57129842</v>
      </c>
      <c r="H2044" s="66">
        <v>0</v>
      </c>
      <c r="I2044" s="66">
        <v>0</v>
      </c>
      <c r="J2044" s="67" t="s">
        <v>58</v>
      </c>
      <c r="K2044" s="67" t="s">
        <v>29</v>
      </c>
      <c r="L2044" s="67" t="s">
        <v>143</v>
      </c>
      <c r="M2044" s="67" t="s">
        <v>71</v>
      </c>
      <c r="N2044" s="67">
        <v>150</v>
      </c>
    </row>
    <row r="2045" spans="1:14" ht="18" hidden="1" x14ac:dyDescent="0.25">
      <c r="A2045" s="64">
        <v>4151</v>
      </c>
      <c r="B2045" s="64" t="s">
        <v>6426</v>
      </c>
      <c r="C2045" s="64" t="s">
        <v>6427</v>
      </c>
      <c r="D2045" s="64" t="s">
        <v>203</v>
      </c>
      <c r="E2045" s="65">
        <v>40988</v>
      </c>
      <c r="F2045" s="66" t="s">
        <v>6428</v>
      </c>
      <c r="G2045" s="66">
        <v>55101246</v>
      </c>
      <c r="H2045" s="66" t="s">
        <v>6429</v>
      </c>
      <c r="I2045" s="66">
        <v>0</v>
      </c>
      <c r="J2045" s="67" t="s">
        <v>58</v>
      </c>
      <c r="K2045" s="67" t="s">
        <v>29</v>
      </c>
      <c r="L2045" s="67" t="s">
        <v>143</v>
      </c>
      <c r="M2045" s="67" t="s">
        <v>71</v>
      </c>
      <c r="N2045" s="67">
        <v>150</v>
      </c>
    </row>
    <row r="2046" spans="1:14" ht="18" hidden="1" x14ac:dyDescent="0.25">
      <c r="A2046" s="64">
        <v>4152</v>
      </c>
      <c r="B2046" s="64" t="s">
        <v>1589</v>
      </c>
      <c r="C2046" s="64" t="s">
        <v>6430</v>
      </c>
      <c r="D2046" s="64" t="s">
        <v>201</v>
      </c>
      <c r="E2046" s="65">
        <v>41000</v>
      </c>
      <c r="F2046" s="66" t="s">
        <v>6431</v>
      </c>
      <c r="G2046" s="66">
        <v>57869659</v>
      </c>
      <c r="H2046" s="66">
        <v>0</v>
      </c>
      <c r="I2046" s="66">
        <v>0</v>
      </c>
      <c r="J2046" s="67" t="s">
        <v>58</v>
      </c>
      <c r="K2046" s="67" t="s">
        <v>29</v>
      </c>
      <c r="L2046" s="67" t="s">
        <v>143</v>
      </c>
      <c r="M2046" s="67" t="s">
        <v>71</v>
      </c>
      <c r="N2046" s="67">
        <v>150</v>
      </c>
    </row>
    <row r="2047" spans="1:14" ht="18" hidden="1" x14ac:dyDescent="0.25">
      <c r="A2047" s="64">
        <v>4153</v>
      </c>
      <c r="B2047" s="64" t="s">
        <v>4651</v>
      </c>
      <c r="C2047" s="64" t="s">
        <v>6432</v>
      </c>
      <c r="D2047" s="64" t="s">
        <v>203</v>
      </c>
      <c r="E2047" s="65">
        <v>39613</v>
      </c>
      <c r="F2047" s="66" t="s">
        <v>6433</v>
      </c>
      <c r="G2047" s="66">
        <v>54900910</v>
      </c>
      <c r="H2047" s="66">
        <v>0</v>
      </c>
      <c r="I2047" s="66">
        <v>0</v>
      </c>
      <c r="J2047" s="67" t="s">
        <v>58</v>
      </c>
      <c r="K2047" s="67" t="s">
        <v>29</v>
      </c>
      <c r="L2047" s="67" t="s">
        <v>143</v>
      </c>
      <c r="M2047" s="67" t="s">
        <v>175</v>
      </c>
      <c r="N2047" s="67">
        <v>200</v>
      </c>
    </row>
    <row r="2048" spans="1:14" ht="18" hidden="1" x14ac:dyDescent="0.25">
      <c r="A2048" s="64">
        <v>4154</v>
      </c>
      <c r="B2048" s="64" t="s">
        <v>1589</v>
      </c>
      <c r="C2048" s="64" t="s">
        <v>6434</v>
      </c>
      <c r="D2048" s="64" t="s">
        <v>201</v>
      </c>
      <c r="E2048" s="65">
        <v>41117</v>
      </c>
      <c r="F2048" s="66" t="s">
        <v>6435</v>
      </c>
      <c r="G2048" s="66">
        <v>54587904</v>
      </c>
      <c r="H2048" s="66">
        <v>0</v>
      </c>
      <c r="I2048" s="66">
        <v>0</v>
      </c>
      <c r="J2048" s="67" t="s">
        <v>58</v>
      </c>
      <c r="K2048" s="67" t="s">
        <v>29</v>
      </c>
      <c r="L2048" s="67" t="s">
        <v>143</v>
      </c>
      <c r="M2048" s="67" t="s">
        <v>71</v>
      </c>
      <c r="N2048" s="67">
        <v>150</v>
      </c>
    </row>
    <row r="2049" spans="1:14" ht="16.5" hidden="1" x14ac:dyDescent="0.25">
      <c r="A2049" s="64">
        <v>2001</v>
      </c>
      <c r="B2049" s="64" t="s">
        <v>6436</v>
      </c>
      <c r="C2049" s="64" t="s">
        <v>6437</v>
      </c>
      <c r="D2049" s="64" t="s">
        <v>203</v>
      </c>
      <c r="E2049" s="65">
        <v>39524</v>
      </c>
      <c r="F2049" s="66" t="s">
        <v>6438</v>
      </c>
      <c r="G2049" s="66">
        <v>59149530</v>
      </c>
      <c r="H2049" s="66">
        <v>0</v>
      </c>
      <c r="I2049" s="66" t="s">
        <v>891</v>
      </c>
      <c r="J2049" s="67" t="s">
        <v>4</v>
      </c>
      <c r="K2049" s="67" t="s">
        <v>26</v>
      </c>
      <c r="L2049" s="67" t="s">
        <v>143</v>
      </c>
      <c r="M2049" s="67" t="s">
        <v>175</v>
      </c>
      <c r="N2049" s="67">
        <v>200</v>
      </c>
    </row>
    <row r="2050" spans="1:14" hidden="1" x14ac:dyDescent="0.25">
      <c r="A2050" s="64">
        <v>4155</v>
      </c>
      <c r="B2050" s="64" t="s">
        <v>6439</v>
      </c>
      <c r="C2050" s="64" t="s">
        <v>1689</v>
      </c>
      <c r="D2050" s="64" t="s">
        <v>203</v>
      </c>
      <c r="E2050" s="65">
        <v>39370</v>
      </c>
      <c r="F2050" s="66" t="s">
        <v>6440</v>
      </c>
      <c r="G2050" s="66">
        <v>1</v>
      </c>
      <c r="H2050" s="66">
        <v>0</v>
      </c>
      <c r="I2050" s="66">
        <v>0</v>
      </c>
      <c r="J2050" s="67" t="s">
        <v>7</v>
      </c>
      <c r="K2050" s="67" t="s">
        <v>27</v>
      </c>
      <c r="L2050" s="67" t="s">
        <v>143</v>
      </c>
      <c r="M2050" s="67" t="s">
        <v>399</v>
      </c>
      <c r="N2050" s="67">
        <v>300</v>
      </c>
    </row>
    <row r="2051" spans="1:14" hidden="1" x14ac:dyDescent="0.25">
      <c r="A2051" s="64">
        <v>4156</v>
      </c>
      <c r="B2051" s="64" t="s">
        <v>6439</v>
      </c>
      <c r="C2051" s="64" t="s">
        <v>6441</v>
      </c>
      <c r="D2051" s="64" t="s">
        <v>203</v>
      </c>
      <c r="E2051" s="65">
        <v>41222</v>
      </c>
      <c r="F2051" s="66" t="s">
        <v>6440</v>
      </c>
      <c r="G2051" s="66">
        <v>1</v>
      </c>
      <c r="H2051" s="66">
        <v>0</v>
      </c>
      <c r="I2051" s="66">
        <v>0</v>
      </c>
      <c r="J2051" s="67" t="s">
        <v>7</v>
      </c>
      <c r="K2051" s="67" t="s">
        <v>27</v>
      </c>
      <c r="L2051" s="67" t="s">
        <v>143</v>
      </c>
      <c r="M2051" s="67" t="s">
        <v>71</v>
      </c>
      <c r="N2051" s="67">
        <v>150</v>
      </c>
    </row>
    <row r="2052" spans="1:14" hidden="1" x14ac:dyDescent="0.25">
      <c r="A2052" s="64">
        <v>4157</v>
      </c>
      <c r="B2052" s="64" t="s">
        <v>2409</v>
      </c>
      <c r="C2052" s="64" t="s">
        <v>6442</v>
      </c>
      <c r="D2052" s="64" t="s">
        <v>203</v>
      </c>
      <c r="E2052" s="65">
        <v>42217</v>
      </c>
      <c r="F2052" s="66" t="s">
        <v>6443</v>
      </c>
      <c r="G2052" s="66">
        <v>1</v>
      </c>
      <c r="H2052" s="66">
        <v>0</v>
      </c>
      <c r="I2052" s="66">
        <v>0</v>
      </c>
      <c r="J2052" s="67" t="s">
        <v>7</v>
      </c>
      <c r="K2052" s="67" t="s">
        <v>27</v>
      </c>
      <c r="L2052" s="67" t="s">
        <v>143</v>
      </c>
      <c r="M2052" s="67" t="s">
        <v>70</v>
      </c>
      <c r="N2052" s="67">
        <v>100</v>
      </c>
    </row>
    <row r="2053" spans="1:14" hidden="1" x14ac:dyDescent="0.25">
      <c r="A2053" s="64">
        <v>1135</v>
      </c>
      <c r="B2053" s="64" t="s">
        <v>395</v>
      </c>
      <c r="C2053" s="64" t="s">
        <v>2990</v>
      </c>
      <c r="D2053" s="64" t="s">
        <v>201</v>
      </c>
      <c r="E2053" s="65">
        <v>30382</v>
      </c>
      <c r="F2053" s="66" t="s">
        <v>6338</v>
      </c>
      <c r="G2053" s="66">
        <v>55119024</v>
      </c>
      <c r="H2053" s="66">
        <v>0</v>
      </c>
      <c r="I2053" s="66" t="s">
        <v>398</v>
      </c>
      <c r="J2053" s="67" t="s">
        <v>41</v>
      </c>
      <c r="K2053" s="67" t="s">
        <v>62</v>
      </c>
      <c r="L2053" s="67" t="s">
        <v>143</v>
      </c>
      <c r="M2053" s="67" t="s">
        <v>205</v>
      </c>
      <c r="N2053" s="67">
        <v>600</v>
      </c>
    </row>
    <row r="2054" spans="1:14" hidden="1" x14ac:dyDescent="0.25">
      <c r="A2054" s="64">
        <v>2207</v>
      </c>
      <c r="B2054" s="64" t="s">
        <v>1900</v>
      </c>
      <c r="C2054" s="64" t="s">
        <v>6444</v>
      </c>
      <c r="D2054" s="64" t="s">
        <v>201</v>
      </c>
      <c r="E2054" s="65">
        <v>40737</v>
      </c>
      <c r="F2054" s="66" t="s">
        <v>6445</v>
      </c>
      <c r="G2054" s="66">
        <v>58079315</v>
      </c>
      <c r="H2054" s="66">
        <v>0</v>
      </c>
      <c r="I2054" s="66" t="s">
        <v>6446</v>
      </c>
      <c r="J2054" s="67" t="s">
        <v>41</v>
      </c>
      <c r="K2054" s="67" t="s">
        <v>62</v>
      </c>
      <c r="L2054" s="67" t="s">
        <v>143</v>
      </c>
      <c r="M2054" s="67" t="s">
        <v>202</v>
      </c>
      <c r="N2054" s="67">
        <v>150</v>
      </c>
    </row>
    <row r="2055" spans="1:14" hidden="1" x14ac:dyDescent="0.25">
      <c r="A2055" s="64">
        <v>4158</v>
      </c>
      <c r="B2055" s="64" t="s">
        <v>6447</v>
      </c>
      <c r="C2055" s="64" t="s">
        <v>5253</v>
      </c>
      <c r="D2055" s="64" t="s">
        <v>203</v>
      </c>
      <c r="E2055" s="65">
        <v>42592</v>
      </c>
      <c r="F2055" s="66" t="s">
        <v>6448</v>
      </c>
      <c r="G2055" s="66">
        <v>0</v>
      </c>
      <c r="H2055" s="66">
        <v>0</v>
      </c>
      <c r="I2055" s="66" t="s">
        <v>6449</v>
      </c>
      <c r="J2055" s="67" t="s">
        <v>41</v>
      </c>
      <c r="K2055" s="67" t="s">
        <v>62</v>
      </c>
      <c r="L2055" s="67" t="s">
        <v>143</v>
      </c>
      <c r="M2055" s="67" t="s">
        <v>69</v>
      </c>
      <c r="N2055" s="67">
        <v>100</v>
      </c>
    </row>
    <row r="2056" spans="1:14" hidden="1" x14ac:dyDescent="0.25">
      <c r="A2056" s="64">
        <v>4159</v>
      </c>
      <c r="B2056" s="64" t="s">
        <v>687</v>
      </c>
      <c r="C2056" s="64" t="s">
        <v>6450</v>
      </c>
      <c r="D2056" s="64" t="s">
        <v>203</v>
      </c>
      <c r="E2056" s="65">
        <v>40277</v>
      </c>
      <c r="F2056" s="66" t="s">
        <v>6451</v>
      </c>
      <c r="G2056" s="66">
        <v>55108584</v>
      </c>
      <c r="H2056" s="66">
        <v>0</v>
      </c>
      <c r="I2056" s="66">
        <v>0</v>
      </c>
      <c r="J2056" s="67" t="s">
        <v>41</v>
      </c>
      <c r="K2056" s="67" t="s">
        <v>62</v>
      </c>
      <c r="L2056" s="67" t="s">
        <v>143</v>
      </c>
      <c r="M2056" s="67" t="s">
        <v>202</v>
      </c>
      <c r="N2056" s="67">
        <v>150</v>
      </c>
    </row>
    <row r="2057" spans="1:14" hidden="1" x14ac:dyDescent="0.25">
      <c r="A2057" s="64">
        <v>4160</v>
      </c>
      <c r="B2057" s="64" t="s">
        <v>6452</v>
      </c>
      <c r="C2057" s="64" t="s">
        <v>6453</v>
      </c>
      <c r="D2057" s="64" t="s">
        <v>201</v>
      </c>
      <c r="E2057" s="65">
        <v>39910</v>
      </c>
      <c r="F2057" s="66" t="s">
        <v>6454</v>
      </c>
      <c r="G2057" s="66">
        <v>58440373</v>
      </c>
      <c r="H2057" s="66" t="s">
        <v>6455</v>
      </c>
      <c r="I2057" s="66">
        <v>0</v>
      </c>
      <c r="J2057" s="67" t="s">
        <v>41</v>
      </c>
      <c r="K2057" s="67" t="s">
        <v>62</v>
      </c>
      <c r="L2057" s="67" t="s">
        <v>143</v>
      </c>
      <c r="M2057" s="67" t="s">
        <v>175</v>
      </c>
      <c r="N2057" s="67">
        <v>200</v>
      </c>
    </row>
    <row r="2058" spans="1:14" hidden="1" x14ac:dyDescent="0.25">
      <c r="A2058" s="64">
        <v>4161</v>
      </c>
      <c r="B2058" s="64" t="s">
        <v>6456</v>
      </c>
      <c r="C2058" s="64" t="s">
        <v>6457</v>
      </c>
      <c r="D2058" s="64" t="s">
        <v>203</v>
      </c>
      <c r="E2058" s="65">
        <v>40224</v>
      </c>
      <c r="F2058" s="66" t="s">
        <v>2151</v>
      </c>
      <c r="G2058" s="66">
        <v>54854916</v>
      </c>
      <c r="H2058" s="66" t="s">
        <v>6458</v>
      </c>
      <c r="I2058" s="66" t="s">
        <v>6459</v>
      </c>
      <c r="J2058" s="67" t="s">
        <v>41</v>
      </c>
      <c r="K2058" s="67" t="s">
        <v>62</v>
      </c>
      <c r="L2058" s="67" t="s">
        <v>143</v>
      </c>
      <c r="M2058" s="67" t="s">
        <v>202</v>
      </c>
      <c r="N2058" s="67">
        <v>150</v>
      </c>
    </row>
    <row r="2059" spans="1:14" hidden="1" x14ac:dyDescent="0.25">
      <c r="A2059" s="64">
        <v>4162</v>
      </c>
      <c r="B2059" s="64" t="s">
        <v>3429</v>
      </c>
      <c r="C2059" s="64" t="s">
        <v>6460</v>
      </c>
      <c r="D2059" s="64" t="s">
        <v>203</v>
      </c>
      <c r="E2059" s="65">
        <v>40193</v>
      </c>
      <c r="F2059" s="66" t="s">
        <v>2160</v>
      </c>
      <c r="G2059" s="66">
        <v>59455159</v>
      </c>
      <c r="H2059" s="66">
        <v>0</v>
      </c>
      <c r="I2059" s="66" t="s">
        <v>6461</v>
      </c>
      <c r="J2059" s="67" t="s">
        <v>41</v>
      </c>
      <c r="K2059" s="67" t="s">
        <v>62</v>
      </c>
      <c r="L2059" s="67" t="s">
        <v>143</v>
      </c>
      <c r="M2059" s="67" t="s">
        <v>202</v>
      </c>
      <c r="N2059" s="67">
        <v>150</v>
      </c>
    </row>
    <row r="2060" spans="1:14" hidden="1" x14ac:dyDescent="0.25">
      <c r="A2060" s="64">
        <v>4163</v>
      </c>
      <c r="B2060" s="64" t="s">
        <v>1624</v>
      </c>
      <c r="C2060" s="64" t="s">
        <v>6462</v>
      </c>
      <c r="D2060" s="64" t="s">
        <v>203</v>
      </c>
      <c r="E2060" s="65">
        <v>41229</v>
      </c>
      <c r="F2060" s="66" t="s">
        <v>6463</v>
      </c>
      <c r="G2060" s="66">
        <v>57406659</v>
      </c>
      <c r="H2060" s="66">
        <v>0</v>
      </c>
      <c r="I2060" s="66">
        <v>0</v>
      </c>
      <c r="J2060" s="67" t="s">
        <v>41</v>
      </c>
      <c r="K2060" s="67" t="s">
        <v>62</v>
      </c>
      <c r="L2060" s="67" t="s">
        <v>143</v>
      </c>
      <c r="M2060" s="67" t="s">
        <v>71</v>
      </c>
      <c r="N2060" s="67">
        <v>150</v>
      </c>
    </row>
    <row r="2061" spans="1:14" hidden="1" x14ac:dyDescent="0.25">
      <c r="A2061" s="64">
        <v>1696</v>
      </c>
      <c r="B2061" s="64" t="s">
        <v>6464</v>
      </c>
      <c r="C2061" s="64" t="s">
        <v>6465</v>
      </c>
      <c r="D2061" s="64" t="s">
        <v>203</v>
      </c>
      <c r="E2061" s="65">
        <v>25861</v>
      </c>
      <c r="F2061" s="66" t="s">
        <v>6466</v>
      </c>
      <c r="G2061" s="66">
        <v>58028551</v>
      </c>
      <c r="H2061" s="66" t="s">
        <v>6467</v>
      </c>
      <c r="I2061" s="66" t="s">
        <v>275</v>
      </c>
      <c r="J2061" s="67" t="s">
        <v>55</v>
      </c>
      <c r="K2061" s="67" t="s">
        <v>32</v>
      </c>
      <c r="L2061" s="67" t="s">
        <v>143</v>
      </c>
      <c r="M2061" s="67" t="s">
        <v>205</v>
      </c>
      <c r="N2061" s="67">
        <v>600</v>
      </c>
    </row>
    <row r="2062" spans="1:14" hidden="1" x14ac:dyDescent="0.25">
      <c r="A2062" s="64">
        <v>4164</v>
      </c>
      <c r="B2062" s="64" t="s">
        <v>6468</v>
      </c>
      <c r="C2062" s="64" t="s">
        <v>6469</v>
      </c>
      <c r="D2062" s="64" t="s">
        <v>203</v>
      </c>
      <c r="E2062" s="65">
        <v>40951</v>
      </c>
      <c r="F2062" s="66" t="s">
        <v>6470</v>
      </c>
      <c r="G2062" s="66">
        <v>58427949</v>
      </c>
      <c r="H2062" s="66">
        <v>0</v>
      </c>
      <c r="I2062" s="66" t="s">
        <v>275</v>
      </c>
      <c r="J2062" s="67" t="s">
        <v>55</v>
      </c>
      <c r="K2062" s="67" t="s">
        <v>32</v>
      </c>
      <c r="L2062" s="67" t="s">
        <v>143</v>
      </c>
      <c r="M2062" s="67" t="s">
        <v>71</v>
      </c>
      <c r="N2062" s="67">
        <v>150</v>
      </c>
    </row>
    <row r="2063" spans="1:14" hidden="1" x14ac:dyDescent="0.25">
      <c r="A2063" s="64">
        <v>4165</v>
      </c>
      <c r="B2063" s="64" t="s">
        <v>642</v>
      </c>
      <c r="C2063" s="64" t="s">
        <v>6471</v>
      </c>
      <c r="D2063" s="64" t="s">
        <v>203</v>
      </c>
      <c r="E2063" s="65">
        <v>42516</v>
      </c>
      <c r="F2063" s="66" t="s">
        <v>6472</v>
      </c>
      <c r="G2063" s="66">
        <v>57632423</v>
      </c>
      <c r="H2063" s="66">
        <v>0</v>
      </c>
      <c r="I2063" s="66" t="s">
        <v>677</v>
      </c>
      <c r="J2063" s="67" t="s">
        <v>55</v>
      </c>
      <c r="K2063" s="67" t="s">
        <v>32</v>
      </c>
      <c r="L2063" s="67" t="s">
        <v>143</v>
      </c>
      <c r="M2063" s="67" t="s">
        <v>69</v>
      </c>
      <c r="N2063" s="67">
        <v>100</v>
      </c>
    </row>
    <row r="2064" spans="1:14" hidden="1" x14ac:dyDescent="0.25">
      <c r="A2064" s="64">
        <v>4166</v>
      </c>
      <c r="B2064" s="64" t="s">
        <v>6473</v>
      </c>
      <c r="C2064" s="64" t="s">
        <v>408</v>
      </c>
      <c r="D2064" s="64" t="s">
        <v>203</v>
      </c>
      <c r="E2064" s="65">
        <v>40547</v>
      </c>
      <c r="F2064" s="66" t="s">
        <v>6474</v>
      </c>
      <c r="G2064" s="66">
        <v>58470216</v>
      </c>
      <c r="H2064" s="66">
        <v>0</v>
      </c>
      <c r="I2064" s="66" t="s">
        <v>275</v>
      </c>
      <c r="J2064" s="67" t="s">
        <v>55</v>
      </c>
      <c r="K2064" s="67" t="s">
        <v>32</v>
      </c>
      <c r="L2064" s="67" t="s">
        <v>143</v>
      </c>
      <c r="M2064" s="67" t="s">
        <v>202</v>
      </c>
      <c r="N2064" s="67">
        <v>150</v>
      </c>
    </row>
    <row r="2065" spans="1:14" hidden="1" x14ac:dyDescent="0.25">
      <c r="A2065" s="64">
        <v>4167</v>
      </c>
      <c r="B2065" s="64" t="s">
        <v>1036</v>
      </c>
      <c r="C2065" s="64" t="s">
        <v>6475</v>
      </c>
      <c r="D2065" s="64" t="s">
        <v>203</v>
      </c>
      <c r="E2065" s="65">
        <v>40255</v>
      </c>
      <c r="F2065" s="66" t="s">
        <v>6476</v>
      </c>
      <c r="G2065" s="66">
        <v>54592573</v>
      </c>
      <c r="H2065" s="66">
        <v>0</v>
      </c>
      <c r="I2065" s="66" t="s">
        <v>275</v>
      </c>
      <c r="J2065" s="67" t="s">
        <v>55</v>
      </c>
      <c r="K2065" s="67" t="s">
        <v>32</v>
      </c>
      <c r="L2065" s="67" t="s">
        <v>143</v>
      </c>
      <c r="M2065" s="67" t="s">
        <v>202</v>
      </c>
      <c r="N2065" s="67">
        <v>150</v>
      </c>
    </row>
    <row r="2066" spans="1:14" hidden="1" x14ac:dyDescent="0.25">
      <c r="A2066" s="64">
        <v>4168</v>
      </c>
      <c r="B2066" s="64" t="s">
        <v>6477</v>
      </c>
      <c r="C2066" s="64" t="s">
        <v>6478</v>
      </c>
      <c r="D2066" s="64" t="s">
        <v>203</v>
      </c>
      <c r="E2066" s="65">
        <v>37288</v>
      </c>
      <c r="F2066" s="66" t="s">
        <v>6479</v>
      </c>
      <c r="G2066" s="66">
        <v>58430043</v>
      </c>
      <c r="H2066" s="66" t="s">
        <v>6480</v>
      </c>
      <c r="I2066" s="66" t="s">
        <v>6481</v>
      </c>
      <c r="J2066" s="67" t="s">
        <v>55</v>
      </c>
      <c r="K2066" s="67" t="s">
        <v>32</v>
      </c>
      <c r="L2066" s="67" t="s">
        <v>143</v>
      </c>
      <c r="M2066" s="67" t="s">
        <v>204</v>
      </c>
      <c r="N2066" s="67">
        <v>400</v>
      </c>
    </row>
    <row r="2067" spans="1:14" hidden="1" x14ac:dyDescent="0.25">
      <c r="A2067" s="64">
        <v>4169</v>
      </c>
      <c r="B2067" s="64" t="s">
        <v>6482</v>
      </c>
      <c r="C2067" s="64" t="s">
        <v>6483</v>
      </c>
      <c r="D2067" s="64" t="s">
        <v>201</v>
      </c>
      <c r="E2067" s="65">
        <v>40582</v>
      </c>
      <c r="F2067" s="66" t="s">
        <v>6484</v>
      </c>
      <c r="G2067" s="66">
        <v>58409915</v>
      </c>
      <c r="H2067" s="66">
        <v>0</v>
      </c>
      <c r="I2067" s="66" t="s">
        <v>275</v>
      </c>
      <c r="J2067" s="67" t="s">
        <v>55</v>
      </c>
      <c r="K2067" s="67" t="s">
        <v>32</v>
      </c>
      <c r="L2067" s="67" t="s">
        <v>143</v>
      </c>
      <c r="M2067" s="67" t="s">
        <v>202</v>
      </c>
      <c r="N2067" s="67">
        <v>150</v>
      </c>
    </row>
    <row r="2068" spans="1:14" hidden="1" x14ac:dyDescent="0.25">
      <c r="A2068" s="64">
        <v>4170</v>
      </c>
      <c r="B2068" s="64" t="s">
        <v>1503</v>
      </c>
      <c r="C2068" s="64" t="s">
        <v>6485</v>
      </c>
      <c r="D2068" s="64" t="s">
        <v>203</v>
      </c>
      <c r="E2068" s="65">
        <v>34716</v>
      </c>
      <c r="F2068" s="66" t="s">
        <v>6486</v>
      </c>
      <c r="G2068" s="66">
        <v>59204478</v>
      </c>
      <c r="H2068" s="66" t="s">
        <v>6487</v>
      </c>
      <c r="I2068" s="66" t="s">
        <v>6488</v>
      </c>
      <c r="J2068" s="67" t="s">
        <v>55</v>
      </c>
      <c r="K2068" s="67" t="s">
        <v>32</v>
      </c>
      <c r="L2068" s="67" t="s">
        <v>6489</v>
      </c>
      <c r="M2068" s="67" t="s">
        <v>1211</v>
      </c>
      <c r="N2068" s="67">
        <v>600</v>
      </c>
    </row>
    <row r="2069" spans="1:14" hidden="1" x14ac:dyDescent="0.25">
      <c r="A2069" s="64">
        <v>4171</v>
      </c>
      <c r="B2069" s="64" t="s">
        <v>6490</v>
      </c>
      <c r="C2069" s="64" t="s">
        <v>6491</v>
      </c>
      <c r="D2069" s="64" t="s">
        <v>203</v>
      </c>
      <c r="E2069" s="65" t="s">
        <v>6492</v>
      </c>
      <c r="F2069" s="66" t="s">
        <v>6493</v>
      </c>
      <c r="G2069" s="66">
        <v>59217801</v>
      </c>
      <c r="H2069" s="66">
        <v>0</v>
      </c>
      <c r="I2069" s="66" t="s">
        <v>6494</v>
      </c>
      <c r="J2069" s="67" t="s">
        <v>24</v>
      </c>
      <c r="K2069" s="67" t="s">
        <v>25</v>
      </c>
      <c r="L2069" s="67" t="s">
        <v>143</v>
      </c>
      <c r="M2069" s="67" t="s">
        <v>399</v>
      </c>
      <c r="N2069" s="67">
        <v>300</v>
      </c>
    </row>
    <row r="2070" spans="1:14" hidden="1" x14ac:dyDescent="0.25">
      <c r="A2070" s="64">
        <v>4172</v>
      </c>
      <c r="B2070" s="64" t="s">
        <v>6495</v>
      </c>
      <c r="C2070" s="64" t="s">
        <v>2917</v>
      </c>
      <c r="D2070" s="64" t="s">
        <v>203</v>
      </c>
      <c r="E2070" s="65" t="s">
        <v>6496</v>
      </c>
      <c r="F2070" s="66" t="s">
        <v>6497</v>
      </c>
      <c r="G2070" s="66">
        <v>59091321</v>
      </c>
      <c r="H2070" s="66">
        <v>0</v>
      </c>
      <c r="I2070" s="66" t="s">
        <v>6498</v>
      </c>
      <c r="J2070" s="67" t="s">
        <v>24</v>
      </c>
      <c r="K2070" s="67" t="s">
        <v>25</v>
      </c>
      <c r="L2070" s="67" t="s">
        <v>143</v>
      </c>
      <c r="M2070" s="67" t="s">
        <v>175</v>
      </c>
      <c r="N2070" s="67">
        <v>200</v>
      </c>
    </row>
    <row r="2071" spans="1:14" ht="16.5" hidden="1" x14ac:dyDescent="0.25">
      <c r="A2071" s="64">
        <v>4173</v>
      </c>
      <c r="B2071" s="64" t="s">
        <v>6499</v>
      </c>
      <c r="C2071" s="64" t="s">
        <v>6500</v>
      </c>
      <c r="D2071" s="64" t="s">
        <v>203</v>
      </c>
      <c r="E2071" s="65">
        <v>38666</v>
      </c>
      <c r="F2071" s="66" t="s">
        <v>6501</v>
      </c>
      <c r="G2071" s="66">
        <v>52564711</v>
      </c>
      <c r="H2071" s="66">
        <v>0</v>
      </c>
      <c r="I2071" s="66" t="s">
        <v>6502</v>
      </c>
      <c r="J2071" s="67" t="s">
        <v>24</v>
      </c>
      <c r="K2071" s="67" t="s">
        <v>25</v>
      </c>
      <c r="L2071" s="67" t="s">
        <v>143</v>
      </c>
      <c r="M2071" s="67" t="s">
        <v>204</v>
      </c>
      <c r="N2071" s="67">
        <v>400</v>
      </c>
    </row>
    <row r="2072" spans="1:14" ht="16.5" hidden="1" x14ac:dyDescent="0.25">
      <c r="A2072" s="64">
        <v>4174</v>
      </c>
      <c r="B2072" s="64" t="s">
        <v>6499</v>
      </c>
      <c r="C2072" s="64" t="s">
        <v>6503</v>
      </c>
      <c r="D2072" s="64" t="s">
        <v>203</v>
      </c>
      <c r="E2072" s="65">
        <v>40306</v>
      </c>
      <c r="F2072" s="66" t="s">
        <v>6501</v>
      </c>
      <c r="G2072" s="66">
        <v>52564711</v>
      </c>
      <c r="H2072" s="66">
        <v>0</v>
      </c>
      <c r="I2072" s="66" t="s">
        <v>6502</v>
      </c>
      <c r="J2072" s="67" t="s">
        <v>24</v>
      </c>
      <c r="K2072" s="67" t="s">
        <v>25</v>
      </c>
      <c r="L2072" s="67" t="s">
        <v>143</v>
      </c>
      <c r="M2072" s="67" t="s">
        <v>202</v>
      </c>
      <c r="N2072" s="67">
        <v>150</v>
      </c>
    </row>
    <row r="2073" spans="1:14" hidden="1" x14ac:dyDescent="0.25">
      <c r="A2073" s="64">
        <v>4175</v>
      </c>
      <c r="B2073" s="64" t="s">
        <v>6504</v>
      </c>
      <c r="C2073" s="64" t="s">
        <v>6505</v>
      </c>
      <c r="D2073" s="64" t="s">
        <v>201</v>
      </c>
      <c r="E2073" s="65">
        <v>41831</v>
      </c>
      <c r="F2073" s="66" t="s">
        <v>6506</v>
      </c>
      <c r="G2073" s="66">
        <v>57697247</v>
      </c>
      <c r="H2073" s="66" t="s">
        <v>6507</v>
      </c>
      <c r="I2073" s="66" t="s">
        <v>6508</v>
      </c>
      <c r="J2073" s="67" t="s">
        <v>22</v>
      </c>
      <c r="K2073" s="67" t="s">
        <v>26</v>
      </c>
      <c r="L2073" s="67" t="s">
        <v>143</v>
      </c>
      <c r="M2073" s="67" t="s">
        <v>70</v>
      </c>
      <c r="N2073" s="67">
        <v>100</v>
      </c>
    </row>
    <row r="2074" spans="1:14" ht="16.5" hidden="1" x14ac:dyDescent="0.25">
      <c r="A2074" s="64">
        <v>4176</v>
      </c>
      <c r="B2074" s="64" t="s">
        <v>6509</v>
      </c>
      <c r="C2074" s="64" t="s">
        <v>6510</v>
      </c>
      <c r="D2074" s="64" t="s">
        <v>203</v>
      </c>
      <c r="E2074" s="65">
        <v>36689</v>
      </c>
      <c r="F2074" s="66" t="s">
        <v>6511</v>
      </c>
      <c r="G2074" s="66">
        <v>57940808</v>
      </c>
      <c r="H2074" s="66" t="s">
        <v>6512</v>
      </c>
      <c r="I2074" s="66" t="s">
        <v>6513</v>
      </c>
      <c r="J2074" s="67" t="s">
        <v>40</v>
      </c>
      <c r="K2074" s="67" t="s">
        <v>39</v>
      </c>
      <c r="L2074" s="67" t="s">
        <v>143</v>
      </c>
      <c r="M2074" s="67" t="s">
        <v>204</v>
      </c>
      <c r="N2074" s="67">
        <v>400</v>
      </c>
    </row>
    <row r="2075" spans="1:14" hidden="1" x14ac:dyDescent="0.25">
      <c r="A2075" s="64">
        <v>4177</v>
      </c>
      <c r="B2075" s="64" t="s">
        <v>6514</v>
      </c>
      <c r="C2075" s="64" t="s">
        <v>6515</v>
      </c>
      <c r="D2075" s="64" t="s">
        <v>203</v>
      </c>
      <c r="E2075" s="65">
        <v>24293</v>
      </c>
      <c r="F2075" s="66">
        <v>0</v>
      </c>
      <c r="G2075" s="66">
        <v>0</v>
      </c>
      <c r="H2075" s="66" t="s">
        <v>6516</v>
      </c>
      <c r="I2075" s="66">
        <v>0</v>
      </c>
      <c r="J2075" s="67" t="s">
        <v>40</v>
      </c>
      <c r="K2075" s="67" t="s">
        <v>39</v>
      </c>
      <c r="L2075" s="67" t="s">
        <v>143</v>
      </c>
      <c r="M2075" s="67" t="s">
        <v>205</v>
      </c>
      <c r="N2075" s="67">
        <v>600</v>
      </c>
    </row>
    <row r="2076" spans="1:14" hidden="1" x14ac:dyDescent="0.25">
      <c r="A2076" s="64">
        <v>4178</v>
      </c>
      <c r="B2076" s="64" t="s">
        <v>2197</v>
      </c>
      <c r="C2076" s="64" t="s">
        <v>6517</v>
      </c>
      <c r="D2076" s="64" t="s">
        <v>203</v>
      </c>
      <c r="E2076" s="65">
        <v>27234</v>
      </c>
      <c r="F2076" s="66">
        <v>0</v>
      </c>
      <c r="G2076" s="66">
        <v>0</v>
      </c>
      <c r="H2076" s="66" t="s">
        <v>6518</v>
      </c>
      <c r="I2076" s="66">
        <v>0</v>
      </c>
      <c r="J2076" s="67" t="s">
        <v>40</v>
      </c>
      <c r="K2076" s="67" t="s">
        <v>39</v>
      </c>
      <c r="L2076" s="67" t="s">
        <v>143</v>
      </c>
      <c r="M2076" s="67" t="s">
        <v>205</v>
      </c>
      <c r="N2076" s="67">
        <v>600</v>
      </c>
    </row>
    <row r="2077" spans="1:14" hidden="1" x14ac:dyDescent="0.25">
      <c r="A2077" s="64">
        <v>4179</v>
      </c>
      <c r="B2077" s="64" t="s">
        <v>6519</v>
      </c>
      <c r="C2077" s="64" t="s">
        <v>2249</v>
      </c>
      <c r="D2077" s="64" t="s">
        <v>203</v>
      </c>
      <c r="E2077" s="65" t="s">
        <v>6520</v>
      </c>
      <c r="F2077" s="66" t="s">
        <v>6521</v>
      </c>
      <c r="G2077" s="66">
        <v>58245386</v>
      </c>
      <c r="H2077" s="66">
        <v>0</v>
      </c>
      <c r="I2077" s="66">
        <v>0</v>
      </c>
      <c r="J2077" s="67" t="s">
        <v>13</v>
      </c>
      <c r="K2077" s="67" t="s">
        <v>30</v>
      </c>
      <c r="L2077" s="67" t="s">
        <v>143</v>
      </c>
      <c r="M2077" s="67" t="s">
        <v>175</v>
      </c>
      <c r="N2077" s="67">
        <v>200</v>
      </c>
    </row>
    <row r="2078" spans="1:14" hidden="1" x14ac:dyDescent="0.25">
      <c r="A2078" s="64">
        <v>4179</v>
      </c>
      <c r="B2078" s="64" t="s">
        <v>6522</v>
      </c>
      <c r="C2078" s="64" t="s">
        <v>6523</v>
      </c>
      <c r="D2078" s="64" t="s">
        <v>201</v>
      </c>
      <c r="E2078" s="65">
        <v>40607</v>
      </c>
      <c r="F2078" s="66" t="s">
        <v>6524</v>
      </c>
      <c r="G2078" s="66">
        <v>55191224</v>
      </c>
      <c r="H2078" s="66">
        <v>0</v>
      </c>
      <c r="I2078" s="66">
        <v>0</v>
      </c>
      <c r="J2078" s="67" t="s">
        <v>10</v>
      </c>
      <c r="K2078" s="67" t="s">
        <v>28</v>
      </c>
      <c r="L2078" s="67" t="s">
        <v>143</v>
      </c>
      <c r="M2078" s="67" t="s">
        <v>202</v>
      </c>
      <c r="N2078" s="67">
        <v>150</v>
      </c>
    </row>
    <row r="2079" spans="1:14" hidden="1" x14ac:dyDescent="0.25">
      <c r="A2079" s="64">
        <v>4180</v>
      </c>
      <c r="B2079" s="64" t="s">
        <v>6525</v>
      </c>
      <c r="C2079" s="64" t="s">
        <v>4773</v>
      </c>
      <c r="D2079" s="64" t="s">
        <v>203</v>
      </c>
      <c r="E2079" s="65" t="s">
        <v>6526</v>
      </c>
      <c r="F2079" s="66" t="s">
        <v>6527</v>
      </c>
      <c r="G2079" s="66">
        <v>54537519</v>
      </c>
      <c r="H2079" s="66">
        <v>0</v>
      </c>
      <c r="I2079" s="66">
        <v>0</v>
      </c>
      <c r="J2079" s="67" t="s">
        <v>10</v>
      </c>
      <c r="K2079" s="67" t="s">
        <v>28</v>
      </c>
      <c r="L2079" s="67" t="s">
        <v>143</v>
      </c>
      <c r="M2079" s="67" t="s">
        <v>175</v>
      </c>
      <c r="N2079" s="67">
        <v>200</v>
      </c>
    </row>
    <row r="2080" spans="1:14" hidden="1" x14ac:dyDescent="0.25">
      <c r="A2080" s="64">
        <v>4181</v>
      </c>
      <c r="B2080" s="64" t="s">
        <v>3127</v>
      </c>
      <c r="C2080" s="64" t="s">
        <v>6528</v>
      </c>
      <c r="D2080" s="64" t="s">
        <v>203</v>
      </c>
      <c r="E2080" s="65" t="s">
        <v>6529</v>
      </c>
      <c r="F2080" s="66" t="s">
        <v>6530</v>
      </c>
      <c r="G2080" s="66">
        <v>54526857</v>
      </c>
      <c r="H2080" s="66">
        <v>0</v>
      </c>
      <c r="I2080" s="66">
        <v>0</v>
      </c>
      <c r="J2080" s="67" t="s">
        <v>10</v>
      </c>
      <c r="K2080" s="67" t="s">
        <v>28</v>
      </c>
      <c r="L2080" s="67" t="s">
        <v>143</v>
      </c>
      <c r="M2080" s="67" t="s">
        <v>202</v>
      </c>
      <c r="N2080" s="67">
        <v>150</v>
      </c>
    </row>
    <row r="2081" spans="1:14" hidden="1" x14ac:dyDescent="0.25">
      <c r="A2081" s="64">
        <v>4182</v>
      </c>
      <c r="B2081" s="64" t="s">
        <v>6531</v>
      </c>
      <c r="C2081" s="64" t="s">
        <v>6532</v>
      </c>
      <c r="D2081" s="64" t="s">
        <v>201</v>
      </c>
      <c r="E2081" s="65" t="s">
        <v>6533</v>
      </c>
      <c r="F2081" s="66" t="s">
        <v>6534</v>
      </c>
      <c r="G2081" s="66">
        <v>54949701</v>
      </c>
      <c r="H2081" s="66">
        <v>0</v>
      </c>
      <c r="I2081" s="66">
        <v>0</v>
      </c>
      <c r="J2081" s="67" t="s">
        <v>10</v>
      </c>
      <c r="K2081" s="67" t="s">
        <v>28</v>
      </c>
      <c r="L2081" s="67" t="s">
        <v>143</v>
      </c>
      <c r="M2081" s="67" t="s">
        <v>202</v>
      </c>
      <c r="N2081" s="67">
        <v>150</v>
      </c>
    </row>
    <row r="2082" spans="1:14" hidden="1" x14ac:dyDescent="0.25">
      <c r="A2082" s="64">
        <v>4183</v>
      </c>
      <c r="B2082" s="64" t="s">
        <v>1553</v>
      </c>
      <c r="C2082" s="64" t="s">
        <v>6535</v>
      </c>
      <c r="D2082" s="64" t="s">
        <v>203</v>
      </c>
      <c r="E2082" s="65">
        <v>40519</v>
      </c>
      <c r="F2082" s="66" t="s">
        <v>6536</v>
      </c>
      <c r="G2082" s="66">
        <v>54513393</v>
      </c>
      <c r="H2082" s="66">
        <v>0</v>
      </c>
      <c r="I2082" s="66">
        <v>0</v>
      </c>
      <c r="J2082" s="67" t="s">
        <v>10</v>
      </c>
      <c r="K2082" s="67" t="s">
        <v>28</v>
      </c>
      <c r="L2082" s="67" t="s">
        <v>143</v>
      </c>
      <c r="M2082" s="67" t="s">
        <v>202</v>
      </c>
      <c r="N2082" s="67">
        <v>150</v>
      </c>
    </row>
    <row r="2083" spans="1:14" hidden="1" x14ac:dyDescent="0.25">
      <c r="A2083" s="64">
        <v>4184</v>
      </c>
      <c r="B2083" s="64" t="s">
        <v>6537</v>
      </c>
      <c r="C2083" s="64" t="s">
        <v>6538</v>
      </c>
      <c r="D2083" s="64" t="s">
        <v>203</v>
      </c>
      <c r="E2083" s="65" t="s">
        <v>6539</v>
      </c>
      <c r="F2083" s="66" t="s">
        <v>6540</v>
      </c>
      <c r="G2083" s="66">
        <v>0</v>
      </c>
      <c r="H2083" s="66" t="s">
        <v>6541</v>
      </c>
      <c r="I2083" s="66">
        <v>0</v>
      </c>
      <c r="J2083" s="67" t="s">
        <v>10</v>
      </c>
      <c r="K2083" s="67" t="s">
        <v>28</v>
      </c>
      <c r="L2083" s="67" t="s">
        <v>143</v>
      </c>
      <c r="M2083" s="67" t="s">
        <v>204</v>
      </c>
      <c r="N2083" s="67">
        <v>400</v>
      </c>
    </row>
    <row r="2084" spans="1:14" hidden="1" x14ac:dyDescent="0.25">
      <c r="A2084" s="64">
        <v>4185</v>
      </c>
      <c r="B2084" s="64" t="s">
        <v>6542</v>
      </c>
      <c r="C2084" s="64" t="s">
        <v>6543</v>
      </c>
      <c r="D2084" s="64" t="s">
        <v>203</v>
      </c>
      <c r="E2084" s="65" t="s">
        <v>6544</v>
      </c>
      <c r="F2084" s="66" t="s">
        <v>6545</v>
      </c>
      <c r="G2084" s="66">
        <v>59028997</v>
      </c>
      <c r="H2084" s="66" t="s">
        <v>6546</v>
      </c>
      <c r="I2084" s="66">
        <v>0</v>
      </c>
      <c r="J2084" s="67" t="s">
        <v>10</v>
      </c>
      <c r="K2084" s="67" t="s">
        <v>28</v>
      </c>
      <c r="L2084" s="67" t="s">
        <v>143</v>
      </c>
      <c r="M2084" s="67" t="s">
        <v>205</v>
      </c>
      <c r="N2084" s="67">
        <v>600</v>
      </c>
    </row>
    <row r="2085" spans="1:14" hidden="1" x14ac:dyDescent="0.25">
      <c r="A2085" s="64">
        <v>4186</v>
      </c>
      <c r="B2085" s="64" t="s">
        <v>6525</v>
      </c>
      <c r="C2085" s="64" t="s">
        <v>6547</v>
      </c>
      <c r="D2085" s="64" t="s">
        <v>203</v>
      </c>
      <c r="E2085" s="65">
        <v>40788</v>
      </c>
      <c r="F2085" s="66" t="s">
        <v>6527</v>
      </c>
      <c r="G2085" s="66">
        <v>54537519</v>
      </c>
      <c r="H2085" s="66" t="s">
        <v>6548</v>
      </c>
      <c r="I2085" s="66">
        <v>0</v>
      </c>
      <c r="J2085" s="67" t="s">
        <v>10</v>
      </c>
      <c r="K2085" s="67" t="s">
        <v>28</v>
      </c>
      <c r="L2085" s="67" t="s">
        <v>143</v>
      </c>
      <c r="M2085" s="67" t="s">
        <v>202</v>
      </c>
      <c r="N2085" s="67">
        <v>150</v>
      </c>
    </row>
    <row r="2086" spans="1:14" ht="16.5" hidden="1" x14ac:dyDescent="0.25">
      <c r="A2086" s="64">
        <v>4187</v>
      </c>
      <c r="B2086" s="64" t="s">
        <v>528</v>
      </c>
      <c r="C2086" s="64" t="s">
        <v>6549</v>
      </c>
      <c r="D2086" s="64" t="s">
        <v>201</v>
      </c>
      <c r="E2086" s="65" t="s">
        <v>6550</v>
      </c>
      <c r="F2086" s="66" t="s">
        <v>6551</v>
      </c>
      <c r="G2086" s="66">
        <v>52568934</v>
      </c>
      <c r="H2086" s="66" t="s">
        <v>6552</v>
      </c>
      <c r="I2086" s="66" t="s">
        <v>6553</v>
      </c>
      <c r="J2086" s="67" t="s">
        <v>10</v>
      </c>
      <c r="K2086" s="67" t="s">
        <v>28</v>
      </c>
      <c r="L2086" s="67" t="s">
        <v>143</v>
      </c>
      <c r="M2086" s="67" t="s">
        <v>69</v>
      </c>
      <c r="N2086" s="67">
        <v>100</v>
      </c>
    </row>
    <row r="2087" spans="1:14" ht="16.5" hidden="1" x14ac:dyDescent="0.25">
      <c r="A2087" s="64">
        <v>4188</v>
      </c>
      <c r="B2087" s="64" t="s">
        <v>2884</v>
      </c>
      <c r="C2087" s="64" t="s">
        <v>6554</v>
      </c>
      <c r="D2087" s="64" t="s">
        <v>203</v>
      </c>
      <c r="E2087" s="65" t="s">
        <v>6555</v>
      </c>
      <c r="F2087" s="66" t="s">
        <v>6556</v>
      </c>
      <c r="G2087" s="66">
        <v>54969000</v>
      </c>
      <c r="H2087" s="66" t="s">
        <v>6557</v>
      </c>
      <c r="I2087" s="66" t="s">
        <v>6558</v>
      </c>
      <c r="J2087" s="67" t="s">
        <v>10</v>
      </c>
      <c r="K2087" s="67" t="s">
        <v>28</v>
      </c>
      <c r="L2087" s="67" t="s">
        <v>143</v>
      </c>
      <c r="M2087" s="67" t="s">
        <v>202</v>
      </c>
      <c r="N2087" s="67">
        <v>150</v>
      </c>
    </row>
    <row r="2088" spans="1:14" hidden="1" x14ac:dyDescent="0.25">
      <c r="A2088" s="64">
        <v>4189</v>
      </c>
      <c r="B2088" s="64" t="s">
        <v>3259</v>
      </c>
      <c r="C2088" s="64" t="s">
        <v>2042</v>
      </c>
      <c r="D2088" s="64" t="s">
        <v>203</v>
      </c>
      <c r="E2088" s="65">
        <v>37671</v>
      </c>
      <c r="F2088" s="66" t="s">
        <v>6559</v>
      </c>
      <c r="G2088" s="66">
        <v>58084329</v>
      </c>
      <c r="H2088" s="66" t="s">
        <v>6560</v>
      </c>
      <c r="I2088" s="66">
        <v>0</v>
      </c>
      <c r="J2088" s="67" t="s">
        <v>1225</v>
      </c>
      <c r="K2088" s="67" t="s">
        <v>33</v>
      </c>
      <c r="L2088" s="67" t="s">
        <v>143</v>
      </c>
      <c r="M2088" s="67" t="s">
        <v>204</v>
      </c>
      <c r="N2088" s="67">
        <v>400</v>
      </c>
    </row>
    <row r="2089" spans="1:14" hidden="1" x14ac:dyDescent="0.25">
      <c r="A2089" s="64">
        <v>4190</v>
      </c>
      <c r="B2089" s="64" t="s">
        <v>6561</v>
      </c>
      <c r="C2089" s="64" t="s">
        <v>6562</v>
      </c>
      <c r="D2089" s="64" t="s">
        <v>203</v>
      </c>
      <c r="E2089" s="65">
        <v>39817</v>
      </c>
      <c r="F2089" s="66" t="s">
        <v>6563</v>
      </c>
      <c r="G2089" s="66">
        <v>55146903</v>
      </c>
      <c r="H2089" s="66">
        <v>0</v>
      </c>
      <c r="I2089" s="66" t="s">
        <v>6564</v>
      </c>
      <c r="J2089" s="67" t="s">
        <v>67</v>
      </c>
      <c r="K2089" s="67" t="s">
        <v>23</v>
      </c>
      <c r="L2089" s="67" t="s">
        <v>143</v>
      </c>
      <c r="M2089" s="67" t="s">
        <v>175</v>
      </c>
      <c r="N2089" s="67">
        <v>200</v>
      </c>
    </row>
    <row r="2090" spans="1:14" hidden="1" x14ac:dyDescent="0.25">
      <c r="A2090" s="64">
        <v>2718</v>
      </c>
      <c r="B2090" s="64" t="s">
        <v>6565</v>
      </c>
      <c r="C2090" s="64" t="s">
        <v>6566</v>
      </c>
      <c r="D2090" s="64" t="s">
        <v>203</v>
      </c>
      <c r="E2090" s="65">
        <v>38394</v>
      </c>
      <c r="F2090" s="66" t="s">
        <v>6567</v>
      </c>
      <c r="G2090" s="66">
        <v>58573347</v>
      </c>
      <c r="H2090" s="66">
        <v>0</v>
      </c>
      <c r="I2090" s="66" t="s">
        <v>1648</v>
      </c>
      <c r="J2090" s="67" t="s">
        <v>9</v>
      </c>
      <c r="K2090" s="67" t="s">
        <v>28</v>
      </c>
      <c r="L2090" s="67" t="s">
        <v>143</v>
      </c>
      <c r="M2090" s="67" t="s">
        <v>204</v>
      </c>
      <c r="N2090" s="67">
        <v>400</v>
      </c>
    </row>
    <row r="2091" spans="1:14" ht="16.5" hidden="1" x14ac:dyDescent="0.25">
      <c r="A2091" s="64">
        <v>4191</v>
      </c>
      <c r="B2091" s="64" t="s">
        <v>6568</v>
      </c>
      <c r="C2091" s="64" t="s">
        <v>6569</v>
      </c>
      <c r="D2091" s="64" t="s">
        <v>201</v>
      </c>
      <c r="E2091" s="65">
        <v>39224</v>
      </c>
      <c r="F2091" s="66" t="s">
        <v>6570</v>
      </c>
      <c r="G2091" s="66" t="s">
        <v>6571</v>
      </c>
      <c r="H2091" s="66">
        <v>0</v>
      </c>
      <c r="I2091" s="66" t="s">
        <v>1648</v>
      </c>
      <c r="J2091" s="67" t="s">
        <v>9</v>
      </c>
      <c r="K2091" s="67" t="s">
        <v>28</v>
      </c>
      <c r="L2091" s="67" t="s">
        <v>143</v>
      </c>
      <c r="M2091" s="67" t="s">
        <v>399</v>
      </c>
      <c r="N2091" s="67">
        <v>300</v>
      </c>
    </row>
    <row r="2092" spans="1:14" hidden="1" x14ac:dyDescent="0.25">
      <c r="A2092" s="64">
        <v>4192</v>
      </c>
      <c r="B2092" s="64" t="s">
        <v>1515</v>
      </c>
      <c r="C2092" s="64" t="s">
        <v>6572</v>
      </c>
      <c r="D2092" s="64" t="s">
        <v>201</v>
      </c>
      <c r="E2092" s="65">
        <v>40963</v>
      </c>
      <c r="F2092" s="66" t="s">
        <v>6573</v>
      </c>
      <c r="G2092" s="66">
        <v>57717882</v>
      </c>
      <c r="H2092" s="66" t="s">
        <v>6574</v>
      </c>
      <c r="I2092" s="66">
        <v>0</v>
      </c>
      <c r="J2092" s="67" t="s">
        <v>41</v>
      </c>
      <c r="K2092" s="67" t="s">
        <v>62</v>
      </c>
      <c r="L2092" s="67" t="s">
        <v>143</v>
      </c>
      <c r="M2092" s="67" t="s">
        <v>71</v>
      </c>
      <c r="N2092" s="67">
        <v>150</v>
      </c>
    </row>
    <row r="2093" spans="1:14" ht="16.5" hidden="1" x14ac:dyDescent="0.25">
      <c r="A2093" s="64">
        <v>4193</v>
      </c>
      <c r="B2093" s="64" t="s">
        <v>2363</v>
      </c>
      <c r="C2093" s="64" t="s">
        <v>6575</v>
      </c>
      <c r="D2093" s="64" t="s">
        <v>201</v>
      </c>
      <c r="E2093" s="65">
        <v>39455</v>
      </c>
      <c r="F2093" s="66" t="s">
        <v>6576</v>
      </c>
      <c r="G2093" s="66">
        <v>59882726</v>
      </c>
      <c r="H2093" s="66" t="s">
        <v>6577</v>
      </c>
      <c r="I2093" s="66">
        <v>0</v>
      </c>
      <c r="J2093" s="67" t="s">
        <v>41</v>
      </c>
      <c r="K2093" s="67" t="s">
        <v>62</v>
      </c>
      <c r="L2093" s="67" t="s">
        <v>143</v>
      </c>
      <c r="M2093" s="67" t="s">
        <v>175</v>
      </c>
      <c r="N2093" s="67">
        <v>200</v>
      </c>
    </row>
    <row r="2094" spans="1:14" hidden="1" x14ac:dyDescent="0.25">
      <c r="A2094" s="64">
        <v>4194</v>
      </c>
      <c r="B2094" s="64" t="s">
        <v>1866</v>
      </c>
      <c r="C2094" s="64" t="s">
        <v>6578</v>
      </c>
      <c r="D2094" s="64" t="s">
        <v>201</v>
      </c>
      <c r="E2094" s="65">
        <v>39382</v>
      </c>
      <c r="F2094" s="66" t="s">
        <v>6579</v>
      </c>
      <c r="G2094" s="66">
        <v>57230248</v>
      </c>
      <c r="H2094" s="66" t="s">
        <v>6580</v>
      </c>
      <c r="I2094" s="66">
        <v>0</v>
      </c>
      <c r="J2094" s="67" t="s">
        <v>41</v>
      </c>
      <c r="K2094" s="67" t="s">
        <v>62</v>
      </c>
      <c r="L2094" s="67" t="s">
        <v>143</v>
      </c>
      <c r="M2094" s="67" t="s">
        <v>399</v>
      </c>
      <c r="N2094" s="67">
        <v>300</v>
      </c>
    </row>
    <row r="2095" spans="1:14" hidden="1" x14ac:dyDescent="0.25">
      <c r="A2095" s="64">
        <v>4195</v>
      </c>
      <c r="B2095" s="64" t="s">
        <v>6581</v>
      </c>
      <c r="C2095" s="64" t="s">
        <v>6582</v>
      </c>
      <c r="D2095" s="64" t="s">
        <v>203</v>
      </c>
      <c r="E2095" s="65">
        <v>39164</v>
      </c>
      <c r="F2095" s="66" t="s">
        <v>6583</v>
      </c>
      <c r="G2095" s="66">
        <v>54830361</v>
      </c>
      <c r="H2095" s="66" t="s">
        <v>6584</v>
      </c>
      <c r="I2095" s="66">
        <v>0</v>
      </c>
      <c r="J2095" s="67" t="s">
        <v>41</v>
      </c>
      <c r="K2095" s="67" t="s">
        <v>62</v>
      </c>
      <c r="L2095" s="67" t="s">
        <v>143</v>
      </c>
      <c r="M2095" s="67" t="s">
        <v>399</v>
      </c>
      <c r="N2095" s="67">
        <v>300</v>
      </c>
    </row>
    <row r="2096" spans="1:14" ht="16.5" hidden="1" x14ac:dyDescent="0.25">
      <c r="A2096" s="64">
        <v>4196</v>
      </c>
      <c r="B2096" s="64" t="s">
        <v>6585</v>
      </c>
      <c r="C2096" s="64" t="s">
        <v>6586</v>
      </c>
      <c r="D2096" s="64" t="s">
        <v>203</v>
      </c>
      <c r="E2096" s="65">
        <v>24193</v>
      </c>
      <c r="F2096" s="66" t="s">
        <v>6587</v>
      </c>
      <c r="G2096" s="66">
        <v>58424594</v>
      </c>
      <c r="H2096" s="66" t="s">
        <v>6588</v>
      </c>
      <c r="I2096" s="66">
        <v>0</v>
      </c>
      <c r="J2096" s="67" t="s">
        <v>41</v>
      </c>
      <c r="K2096" s="67" t="s">
        <v>62</v>
      </c>
      <c r="L2096" s="67" t="s">
        <v>143</v>
      </c>
      <c r="M2096" s="67" t="s">
        <v>205</v>
      </c>
      <c r="N2096" s="67">
        <v>600</v>
      </c>
    </row>
    <row r="2097" spans="1:14" hidden="1" x14ac:dyDescent="0.25">
      <c r="A2097" s="64">
        <v>4197</v>
      </c>
      <c r="B2097" s="64" t="s">
        <v>6589</v>
      </c>
      <c r="C2097" s="64" t="s">
        <v>6092</v>
      </c>
      <c r="D2097" s="64" t="s">
        <v>203</v>
      </c>
      <c r="E2097" s="65">
        <v>39314</v>
      </c>
      <c r="F2097" s="66" t="s">
        <v>6590</v>
      </c>
      <c r="G2097" s="66" t="s">
        <v>6591</v>
      </c>
      <c r="H2097" s="66" t="s">
        <v>6592</v>
      </c>
      <c r="I2097" s="66" t="s">
        <v>6593</v>
      </c>
      <c r="J2097" s="67" t="s">
        <v>38</v>
      </c>
      <c r="K2097" s="67" t="s">
        <v>39</v>
      </c>
      <c r="L2097" s="67" t="s">
        <v>143</v>
      </c>
      <c r="M2097" s="67" t="s">
        <v>399</v>
      </c>
      <c r="N2097" s="67">
        <v>300</v>
      </c>
    </row>
    <row r="2098" spans="1:14" hidden="1" x14ac:dyDescent="0.25">
      <c r="A2098" s="64">
        <v>4198</v>
      </c>
      <c r="B2098" s="64" t="s">
        <v>5448</v>
      </c>
      <c r="C2098" s="64" t="s">
        <v>6594</v>
      </c>
      <c r="D2098" s="64" t="s">
        <v>201</v>
      </c>
      <c r="E2098" s="65" t="s">
        <v>6595</v>
      </c>
      <c r="F2098" s="66" t="s">
        <v>6596</v>
      </c>
      <c r="G2098" s="66">
        <v>58302885</v>
      </c>
      <c r="H2098" s="66">
        <v>0</v>
      </c>
      <c r="I2098" s="66" t="s">
        <v>6597</v>
      </c>
      <c r="J2098" s="67" t="s">
        <v>24</v>
      </c>
      <c r="K2098" s="67" t="s">
        <v>25</v>
      </c>
      <c r="L2098" s="67" t="s">
        <v>143</v>
      </c>
      <c r="M2098" s="67" t="s">
        <v>204</v>
      </c>
      <c r="N2098" s="67">
        <v>400</v>
      </c>
    </row>
    <row r="2099" spans="1:14" hidden="1" x14ac:dyDescent="0.25">
      <c r="A2099" s="64">
        <v>4199</v>
      </c>
      <c r="B2099" s="64" t="s">
        <v>6598</v>
      </c>
      <c r="C2099" s="64" t="s">
        <v>6599</v>
      </c>
      <c r="D2099" s="64" t="s">
        <v>203</v>
      </c>
      <c r="E2099" s="65">
        <v>42806</v>
      </c>
      <c r="F2099" s="66" t="s">
        <v>6600</v>
      </c>
      <c r="G2099" s="66">
        <v>59194005</v>
      </c>
      <c r="H2099" s="66">
        <v>0</v>
      </c>
      <c r="I2099" s="66" t="s">
        <v>6601</v>
      </c>
      <c r="J2099" s="67" t="s">
        <v>24</v>
      </c>
      <c r="K2099" s="67" t="s">
        <v>25</v>
      </c>
      <c r="L2099" s="67" t="s">
        <v>143</v>
      </c>
      <c r="M2099" s="67" t="s">
        <v>69</v>
      </c>
      <c r="N2099" s="67">
        <v>100</v>
      </c>
    </row>
    <row r="2100" spans="1:14" ht="16.5" hidden="1" x14ac:dyDescent="0.25">
      <c r="A2100" s="64">
        <v>4200</v>
      </c>
      <c r="B2100" s="64" t="s">
        <v>6602</v>
      </c>
      <c r="C2100" s="64" t="s">
        <v>4883</v>
      </c>
      <c r="D2100" s="64" t="s">
        <v>201</v>
      </c>
      <c r="E2100" s="65">
        <v>40210</v>
      </c>
      <c r="F2100" s="66" t="s">
        <v>6603</v>
      </c>
      <c r="G2100" s="66">
        <v>54225412</v>
      </c>
      <c r="H2100" s="66" t="s">
        <v>6604</v>
      </c>
      <c r="I2100" s="66" t="s">
        <v>6605</v>
      </c>
      <c r="J2100" s="67" t="s">
        <v>10</v>
      </c>
      <c r="K2100" s="67" t="s">
        <v>28</v>
      </c>
      <c r="L2100" s="67" t="s">
        <v>143</v>
      </c>
      <c r="M2100" s="67" t="s">
        <v>202</v>
      </c>
      <c r="N2100" s="67">
        <v>150</v>
      </c>
    </row>
    <row r="2101" spans="1:14" hidden="1" x14ac:dyDescent="0.25">
      <c r="A2101" s="64">
        <v>4201</v>
      </c>
      <c r="B2101" s="64" t="s">
        <v>6606</v>
      </c>
      <c r="C2101" s="64" t="s">
        <v>6607</v>
      </c>
      <c r="D2101" s="64" t="s">
        <v>201</v>
      </c>
      <c r="E2101" s="65">
        <v>36427</v>
      </c>
      <c r="F2101" s="66" t="s">
        <v>6608</v>
      </c>
      <c r="G2101" s="66">
        <v>57439677</v>
      </c>
      <c r="H2101" s="66">
        <v>0</v>
      </c>
      <c r="I2101" s="66">
        <v>0</v>
      </c>
      <c r="J2101" s="67" t="s">
        <v>3</v>
      </c>
      <c r="K2101" s="67" t="s">
        <v>26</v>
      </c>
      <c r="L2101" s="67" t="s">
        <v>143</v>
      </c>
      <c r="M2101" s="67" t="s">
        <v>204</v>
      </c>
      <c r="N2101" s="67">
        <v>400</v>
      </c>
    </row>
    <row r="2102" spans="1:14" hidden="1" x14ac:dyDescent="0.25">
      <c r="A2102" s="64">
        <v>4202</v>
      </c>
      <c r="B2102" s="64" t="s">
        <v>2393</v>
      </c>
      <c r="C2102" s="64" t="s">
        <v>6609</v>
      </c>
      <c r="D2102" s="64" t="s">
        <v>201</v>
      </c>
      <c r="E2102" s="65">
        <v>39786</v>
      </c>
      <c r="F2102" s="66" t="s">
        <v>6610</v>
      </c>
      <c r="G2102" s="66">
        <v>58537034</v>
      </c>
      <c r="H2102" s="66">
        <v>0</v>
      </c>
      <c r="I2102" s="66" t="s">
        <v>6611</v>
      </c>
      <c r="J2102" s="67" t="s">
        <v>40</v>
      </c>
      <c r="K2102" s="67" t="s">
        <v>39</v>
      </c>
      <c r="L2102" s="67" t="s">
        <v>143</v>
      </c>
      <c r="M2102" s="67" t="s">
        <v>175</v>
      </c>
      <c r="N2102" s="67">
        <v>200</v>
      </c>
    </row>
    <row r="2103" spans="1:14" ht="18" hidden="1" x14ac:dyDescent="0.25">
      <c r="A2103" s="64">
        <v>4203</v>
      </c>
      <c r="B2103" s="64" t="s">
        <v>1530</v>
      </c>
      <c r="C2103" s="64" t="s">
        <v>6612</v>
      </c>
      <c r="D2103" s="64" t="s">
        <v>201</v>
      </c>
      <c r="E2103" s="65">
        <v>28309</v>
      </c>
      <c r="F2103" s="66" t="s">
        <v>6233</v>
      </c>
      <c r="G2103" s="66">
        <v>58757770</v>
      </c>
      <c r="H2103" s="66" t="s">
        <v>6613</v>
      </c>
      <c r="I2103" s="66" t="s">
        <v>6614</v>
      </c>
      <c r="J2103" s="67" t="s">
        <v>58</v>
      </c>
      <c r="K2103" s="67" t="s">
        <v>29</v>
      </c>
      <c r="L2103" s="67" t="s">
        <v>142</v>
      </c>
      <c r="M2103" s="67" t="s">
        <v>1211</v>
      </c>
      <c r="N2103" s="67">
        <v>600</v>
      </c>
    </row>
    <row r="2104" spans="1:14" hidden="1" x14ac:dyDescent="0.25">
      <c r="A2104" s="64">
        <v>4204</v>
      </c>
      <c r="B2104" s="64" t="s">
        <v>6615</v>
      </c>
      <c r="C2104" s="64" t="s">
        <v>6616</v>
      </c>
      <c r="D2104" s="64" t="s">
        <v>201</v>
      </c>
      <c r="E2104" s="65">
        <v>40572</v>
      </c>
      <c r="F2104" s="66" t="s">
        <v>6617</v>
      </c>
      <c r="G2104" s="66">
        <v>57128830</v>
      </c>
      <c r="H2104" s="66" t="s">
        <v>6618</v>
      </c>
      <c r="I2104" s="66" t="s">
        <v>6619</v>
      </c>
      <c r="J2104" s="67" t="s">
        <v>41</v>
      </c>
      <c r="K2104" s="67" t="s">
        <v>62</v>
      </c>
      <c r="L2104" s="67" t="s">
        <v>143</v>
      </c>
      <c r="M2104" s="67" t="s">
        <v>202</v>
      </c>
      <c r="N2104" s="67">
        <v>150</v>
      </c>
    </row>
    <row r="2105" spans="1:14" hidden="1" x14ac:dyDescent="0.25">
      <c r="A2105" s="64">
        <v>4205</v>
      </c>
      <c r="B2105" s="64" t="s">
        <v>6620</v>
      </c>
      <c r="C2105" s="64" t="s">
        <v>6621</v>
      </c>
      <c r="D2105" s="64" t="s">
        <v>203</v>
      </c>
      <c r="E2105" s="65">
        <v>42014</v>
      </c>
      <c r="F2105" s="66" t="s">
        <v>6622</v>
      </c>
      <c r="G2105" s="66">
        <v>54536214</v>
      </c>
      <c r="H2105" s="66" t="s">
        <v>6623</v>
      </c>
      <c r="I2105" s="66" t="s">
        <v>6624</v>
      </c>
      <c r="J2105" s="67" t="s">
        <v>41</v>
      </c>
      <c r="K2105" s="67" t="s">
        <v>62</v>
      </c>
      <c r="L2105" s="67" t="s">
        <v>143</v>
      </c>
      <c r="M2105" s="67" t="s">
        <v>70</v>
      </c>
      <c r="N2105" s="67">
        <v>100</v>
      </c>
    </row>
    <row r="2106" spans="1:14" hidden="1" x14ac:dyDescent="0.25">
      <c r="A2106" s="64">
        <v>4206</v>
      </c>
      <c r="B2106" s="64" t="s">
        <v>6625</v>
      </c>
      <c r="C2106" s="64" t="s">
        <v>6626</v>
      </c>
      <c r="D2106" s="64" t="s">
        <v>203</v>
      </c>
      <c r="E2106" s="65">
        <v>40017</v>
      </c>
      <c r="F2106" s="66" t="s">
        <v>6627</v>
      </c>
      <c r="G2106" s="66">
        <v>57366162</v>
      </c>
      <c r="H2106" s="66" t="s">
        <v>6628</v>
      </c>
      <c r="I2106" s="66" t="s">
        <v>6629</v>
      </c>
      <c r="J2106" s="67" t="s">
        <v>41</v>
      </c>
      <c r="K2106" s="67" t="s">
        <v>62</v>
      </c>
      <c r="L2106" s="67" t="s">
        <v>143</v>
      </c>
      <c r="M2106" s="67" t="s">
        <v>175</v>
      </c>
      <c r="N2106" s="67">
        <v>200</v>
      </c>
    </row>
    <row r="2107" spans="1:14" hidden="1" x14ac:dyDescent="0.25">
      <c r="A2107" s="64">
        <v>4207</v>
      </c>
      <c r="B2107" s="64" t="s">
        <v>6620</v>
      </c>
      <c r="C2107" s="64" t="s">
        <v>6630</v>
      </c>
      <c r="D2107" s="64" t="s">
        <v>201</v>
      </c>
      <c r="E2107" s="65">
        <v>40569</v>
      </c>
      <c r="F2107" s="66" t="s">
        <v>6622</v>
      </c>
      <c r="G2107" s="66">
        <v>54536214</v>
      </c>
      <c r="H2107" s="66" t="s">
        <v>6631</v>
      </c>
      <c r="I2107" s="66" t="s">
        <v>6624</v>
      </c>
      <c r="J2107" s="67" t="s">
        <v>41</v>
      </c>
      <c r="K2107" s="67" t="s">
        <v>62</v>
      </c>
      <c r="L2107" s="67" t="s">
        <v>143</v>
      </c>
      <c r="M2107" s="67" t="s">
        <v>202</v>
      </c>
      <c r="N2107" s="67">
        <v>150</v>
      </c>
    </row>
    <row r="2108" spans="1:14" hidden="1" x14ac:dyDescent="0.25">
      <c r="A2108" s="64">
        <v>4208</v>
      </c>
      <c r="B2108" s="64" t="s">
        <v>6632</v>
      </c>
      <c r="C2108" s="64" t="s">
        <v>6633</v>
      </c>
      <c r="D2108" s="64" t="s">
        <v>201</v>
      </c>
      <c r="E2108" s="65">
        <v>40436</v>
      </c>
      <c r="F2108" s="66" t="s">
        <v>6634</v>
      </c>
      <c r="G2108" s="66">
        <v>54539101</v>
      </c>
      <c r="H2108" s="66">
        <v>0</v>
      </c>
      <c r="I2108" s="66" t="s">
        <v>6635</v>
      </c>
      <c r="J2108" s="67" t="s">
        <v>41</v>
      </c>
      <c r="K2108" s="67" t="s">
        <v>62</v>
      </c>
      <c r="L2108" s="67" t="s">
        <v>143</v>
      </c>
      <c r="M2108" s="67" t="s">
        <v>202</v>
      </c>
      <c r="N2108" s="67">
        <v>150</v>
      </c>
    </row>
    <row r="2109" spans="1:14" hidden="1" x14ac:dyDescent="0.25">
      <c r="A2109" s="64">
        <v>4209</v>
      </c>
      <c r="B2109" s="64" t="s">
        <v>6636</v>
      </c>
      <c r="C2109" s="64" t="s">
        <v>6637</v>
      </c>
      <c r="D2109" s="64" t="s">
        <v>201</v>
      </c>
      <c r="E2109" s="65">
        <v>40283</v>
      </c>
      <c r="F2109" s="66" t="s">
        <v>6622</v>
      </c>
      <c r="G2109" s="66">
        <v>54546214</v>
      </c>
      <c r="H2109" s="66" t="s">
        <v>6638</v>
      </c>
      <c r="I2109" s="66" t="s">
        <v>6624</v>
      </c>
      <c r="J2109" s="67" t="s">
        <v>41</v>
      </c>
      <c r="K2109" s="67" t="s">
        <v>62</v>
      </c>
      <c r="L2109" s="67" t="s">
        <v>143</v>
      </c>
      <c r="M2109" s="67" t="s">
        <v>202</v>
      </c>
      <c r="N2109" s="67">
        <v>150</v>
      </c>
    </row>
    <row r="2110" spans="1:14" hidden="1" x14ac:dyDescent="0.25">
      <c r="A2110" s="64">
        <v>4210</v>
      </c>
      <c r="B2110" s="64" t="s">
        <v>6636</v>
      </c>
      <c r="C2110" s="64" t="s">
        <v>6639</v>
      </c>
      <c r="D2110" s="64" t="s">
        <v>201</v>
      </c>
      <c r="E2110" s="65">
        <v>39054</v>
      </c>
      <c r="F2110" s="66" t="s">
        <v>6622</v>
      </c>
      <c r="G2110" s="66">
        <v>54536214</v>
      </c>
      <c r="H2110" s="66" t="s">
        <v>6640</v>
      </c>
      <c r="I2110" s="66" t="s">
        <v>6641</v>
      </c>
      <c r="J2110" s="67" t="s">
        <v>41</v>
      </c>
      <c r="K2110" s="67" t="s">
        <v>62</v>
      </c>
      <c r="L2110" s="67" t="s">
        <v>143</v>
      </c>
      <c r="M2110" s="67" t="s">
        <v>399</v>
      </c>
      <c r="N2110" s="67">
        <v>300</v>
      </c>
    </row>
    <row r="2111" spans="1:14" hidden="1" x14ac:dyDescent="0.25">
      <c r="A2111" s="64">
        <v>4211</v>
      </c>
      <c r="B2111" s="64" t="s">
        <v>6642</v>
      </c>
      <c r="C2111" s="64" t="s">
        <v>6643</v>
      </c>
      <c r="D2111" s="64" t="s">
        <v>203</v>
      </c>
      <c r="E2111" s="65">
        <v>42283</v>
      </c>
      <c r="F2111" s="66" t="s">
        <v>6644</v>
      </c>
      <c r="G2111" s="66">
        <v>52567478</v>
      </c>
      <c r="H2111" s="66">
        <v>0</v>
      </c>
      <c r="I2111" s="66" t="s">
        <v>6645</v>
      </c>
      <c r="J2111" s="67" t="s">
        <v>41</v>
      </c>
      <c r="K2111" s="67" t="s">
        <v>62</v>
      </c>
      <c r="L2111" s="67" t="s">
        <v>143</v>
      </c>
      <c r="M2111" s="67" t="s">
        <v>70</v>
      </c>
      <c r="N2111" s="67">
        <v>100</v>
      </c>
    </row>
    <row r="2112" spans="1:14" hidden="1" x14ac:dyDescent="0.25">
      <c r="A2112" s="64">
        <v>4212</v>
      </c>
      <c r="B2112" s="64" t="s">
        <v>6642</v>
      </c>
      <c r="C2112" s="64" t="s">
        <v>6646</v>
      </c>
      <c r="D2112" s="64" t="s">
        <v>203</v>
      </c>
      <c r="E2112" s="65">
        <v>43125</v>
      </c>
      <c r="F2112" s="66" t="s">
        <v>6644</v>
      </c>
      <c r="G2112" s="66">
        <v>52567478</v>
      </c>
      <c r="H2112" s="66">
        <v>0</v>
      </c>
      <c r="I2112" s="66" t="s">
        <v>6645</v>
      </c>
      <c r="J2112" s="67" t="s">
        <v>41</v>
      </c>
      <c r="K2112" s="67" t="s">
        <v>62</v>
      </c>
      <c r="L2112" s="67" t="s">
        <v>143</v>
      </c>
      <c r="M2112" s="67" t="s">
        <v>69</v>
      </c>
      <c r="N2112" s="67">
        <v>100</v>
      </c>
    </row>
    <row r="2113" spans="1:14" hidden="1" x14ac:dyDescent="0.25">
      <c r="A2113" s="64">
        <v>4213</v>
      </c>
      <c r="B2113" s="64" t="s">
        <v>214</v>
      </c>
      <c r="C2113" s="64" t="s">
        <v>6647</v>
      </c>
      <c r="D2113" s="64" t="s">
        <v>201</v>
      </c>
      <c r="E2113" s="65">
        <v>41302</v>
      </c>
      <c r="F2113" s="66" t="s">
        <v>6648</v>
      </c>
      <c r="G2113" s="66">
        <v>59448868</v>
      </c>
      <c r="H2113" s="66">
        <v>0</v>
      </c>
      <c r="I2113" s="66" t="s">
        <v>6649</v>
      </c>
      <c r="J2113" s="67" t="s">
        <v>41</v>
      </c>
      <c r="K2113" s="67" t="s">
        <v>62</v>
      </c>
      <c r="L2113" s="67" t="s">
        <v>143</v>
      </c>
      <c r="M2113" s="67" t="s">
        <v>71</v>
      </c>
      <c r="N2113" s="67">
        <v>150</v>
      </c>
    </row>
    <row r="2114" spans="1:14" hidden="1" x14ac:dyDescent="0.25">
      <c r="A2114" s="64">
        <v>4215</v>
      </c>
      <c r="B2114" s="64" t="s">
        <v>5359</v>
      </c>
      <c r="C2114" s="64" t="s">
        <v>6650</v>
      </c>
      <c r="D2114" s="64" t="s">
        <v>203</v>
      </c>
      <c r="E2114" s="65">
        <v>40971</v>
      </c>
      <c r="F2114" s="66" t="s">
        <v>6651</v>
      </c>
      <c r="G2114" s="66">
        <v>0</v>
      </c>
      <c r="H2114" s="66">
        <v>0</v>
      </c>
      <c r="I2114" s="66">
        <v>0</v>
      </c>
      <c r="J2114" s="67" t="s">
        <v>1225</v>
      </c>
      <c r="K2114" s="67" t="s">
        <v>33</v>
      </c>
      <c r="L2114" s="67" t="s">
        <v>143</v>
      </c>
      <c r="M2114" s="67" t="s">
        <v>71</v>
      </c>
      <c r="N2114" s="67">
        <v>150</v>
      </c>
    </row>
    <row r="2115" spans="1:14" hidden="1" x14ac:dyDescent="0.25">
      <c r="A2115" s="64">
        <v>4216</v>
      </c>
      <c r="B2115" s="64" t="s">
        <v>5359</v>
      </c>
      <c r="C2115" s="64" t="s">
        <v>6652</v>
      </c>
      <c r="D2115" s="64" t="s">
        <v>203</v>
      </c>
      <c r="E2115" s="65">
        <v>41609</v>
      </c>
      <c r="F2115" s="66" t="s">
        <v>6651</v>
      </c>
      <c r="G2115" s="66">
        <v>0</v>
      </c>
      <c r="H2115" s="66">
        <v>0</v>
      </c>
      <c r="I2115" s="66">
        <v>0</v>
      </c>
      <c r="J2115" s="67" t="s">
        <v>1225</v>
      </c>
      <c r="K2115" s="67" t="s">
        <v>33</v>
      </c>
      <c r="L2115" s="67" t="s">
        <v>143</v>
      </c>
      <c r="M2115" s="67" t="s">
        <v>71</v>
      </c>
      <c r="N2115" s="67">
        <v>150</v>
      </c>
    </row>
    <row r="2116" spans="1:14" hidden="1" x14ac:dyDescent="0.25">
      <c r="A2116" s="64">
        <v>4217</v>
      </c>
      <c r="B2116" s="64" t="s">
        <v>6653</v>
      </c>
      <c r="C2116" s="64" t="s">
        <v>6654</v>
      </c>
      <c r="D2116" s="64" t="s">
        <v>203</v>
      </c>
      <c r="E2116" s="65">
        <v>41042</v>
      </c>
      <c r="F2116" s="66" t="s">
        <v>6655</v>
      </c>
      <c r="G2116" s="66">
        <v>0</v>
      </c>
      <c r="H2116" s="66">
        <v>0</v>
      </c>
      <c r="I2116" s="66">
        <v>0</v>
      </c>
      <c r="J2116" s="67" t="s">
        <v>1225</v>
      </c>
      <c r="K2116" s="67" t="s">
        <v>33</v>
      </c>
      <c r="L2116" s="67" t="s">
        <v>143</v>
      </c>
      <c r="M2116" s="67" t="s">
        <v>71</v>
      </c>
      <c r="N2116" s="67">
        <v>150</v>
      </c>
    </row>
    <row r="2117" spans="1:14" hidden="1" x14ac:dyDescent="0.25">
      <c r="A2117" s="64">
        <v>4218</v>
      </c>
      <c r="B2117" s="64" t="s">
        <v>6656</v>
      </c>
      <c r="C2117" s="64" t="s">
        <v>6657</v>
      </c>
      <c r="D2117" s="64" t="s">
        <v>201</v>
      </c>
      <c r="E2117" s="65">
        <v>41307</v>
      </c>
      <c r="F2117" s="66" t="s">
        <v>6658</v>
      </c>
      <c r="G2117" s="66">
        <v>0</v>
      </c>
      <c r="H2117" s="66">
        <v>0</v>
      </c>
      <c r="I2117" s="66">
        <v>0</v>
      </c>
      <c r="J2117" s="67" t="s">
        <v>1225</v>
      </c>
      <c r="K2117" s="67" t="s">
        <v>33</v>
      </c>
      <c r="L2117" s="67" t="s">
        <v>143</v>
      </c>
      <c r="M2117" s="67" t="s">
        <v>71</v>
      </c>
      <c r="N2117" s="67">
        <v>150</v>
      </c>
    </row>
    <row r="2118" spans="1:14" hidden="1" x14ac:dyDescent="0.25">
      <c r="A2118" s="64">
        <v>4219</v>
      </c>
      <c r="B2118" s="64" t="s">
        <v>6656</v>
      </c>
      <c r="C2118" s="64" t="s">
        <v>6659</v>
      </c>
      <c r="D2118" s="64" t="s">
        <v>201</v>
      </c>
      <c r="E2118" s="65">
        <v>40811</v>
      </c>
      <c r="F2118" s="66" t="s">
        <v>6658</v>
      </c>
      <c r="G2118" s="66">
        <v>0</v>
      </c>
      <c r="H2118" s="66">
        <v>0</v>
      </c>
      <c r="I2118" s="66">
        <v>0</v>
      </c>
      <c r="J2118" s="67" t="s">
        <v>1225</v>
      </c>
      <c r="K2118" s="67" t="s">
        <v>33</v>
      </c>
      <c r="L2118" s="67" t="s">
        <v>143</v>
      </c>
      <c r="M2118" s="67" t="s">
        <v>202</v>
      </c>
      <c r="N2118" s="67">
        <v>150</v>
      </c>
    </row>
    <row r="2119" spans="1:14" hidden="1" x14ac:dyDescent="0.25">
      <c r="A2119" s="64">
        <v>4220</v>
      </c>
      <c r="B2119" s="64" t="s">
        <v>6660</v>
      </c>
      <c r="C2119" s="64" t="s">
        <v>6661</v>
      </c>
      <c r="D2119" s="64" t="s">
        <v>201</v>
      </c>
      <c r="E2119" s="65">
        <v>40693</v>
      </c>
      <c r="F2119" s="66" t="s">
        <v>6662</v>
      </c>
      <c r="G2119" s="66">
        <v>0</v>
      </c>
      <c r="H2119" s="66">
        <v>0</v>
      </c>
      <c r="I2119" s="66">
        <v>0</v>
      </c>
      <c r="J2119" s="67" t="s">
        <v>1225</v>
      </c>
      <c r="K2119" s="67" t="s">
        <v>33</v>
      </c>
      <c r="L2119" s="67" t="s">
        <v>143</v>
      </c>
      <c r="M2119" s="67" t="s">
        <v>202</v>
      </c>
      <c r="N2119" s="67">
        <v>150</v>
      </c>
    </row>
    <row r="2120" spans="1:14" hidden="1" x14ac:dyDescent="0.25">
      <c r="A2120" s="64">
        <v>4221</v>
      </c>
      <c r="B2120" s="64" t="s">
        <v>6663</v>
      </c>
      <c r="C2120" s="64" t="s">
        <v>6664</v>
      </c>
      <c r="D2120" s="64" t="s">
        <v>201</v>
      </c>
      <c r="E2120" s="65">
        <v>40337</v>
      </c>
      <c r="F2120" s="66" t="s">
        <v>6662</v>
      </c>
      <c r="G2120" s="66">
        <v>0</v>
      </c>
      <c r="H2120" s="66">
        <v>0</v>
      </c>
      <c r="I2120" s="66">
        <v>0</v>
      </c>
      <c r="J2120" s="67" t="s">
        <v>1225</v>
      </c>
      <c r="K2120" s="67" t="s">
        <v>33</v>
      </c>
      <c r="L2120" s="67" t="s">
        <v>143</v>
      </c>
      <c r="M2120" s="67" t="s">
        <v>202</v>
      </c>
      <c r="N2120" s="67">
        <v>150</v>
      </c>
    </row>
    <row r="2121" spans="1:14" hidden="1" x14ac:dyDescent="0.25">
      <c r="A2121" s="64">
        <v>4222</v>
      </c>
      <c r="B2121" s="64" t="s">
        <v>6653</v>
      </c>
      <c r="C2121" s="64" t="s">
        <v>265</v>
      </c>
      <c r="D2121" s="64" t="s">
        <v>201</v>
      </c>
      <c r="E2121" s="65">
        <v>40683</v>
      </c>
      <c r="F2121" s="66" t="s">
        <v>6655</v>
      </c>
      <c r="G2121" s="66">
        <v>0</v>
      </c>
      <c r="H2121" s="66">
        <v>0</v>
      </c>
      <c r="I2121" s="66">
        <v>0</v>
      </c>
      <c r="J2121" s="67" t="s">
        <v>1225</v>
      </c>
      <c r="K2121" s="67" t="s">
        <v>33</v>
      </c>
      <c r="L2121" s="67" t="s">
        <v>143</v>
      </c>
      <c r="M2121" s="67" t="s">
        <v>202</v>
      </c>
      <c r="N2121" s="67">
        <v>150</v>
      </c>
    </row>
    <row r="2122" spans="1:14" hidden="1" x14ac:dyDescent="0.25">
      <c r="A2122" s="64">
        <v>4223</v>
      </c>
      <c r="B2122" s="64" t="s">
        <v>6665</v>
      </c>
      <c r="C2122" s="64" t="s">
        <v>6666</v>
      </c>
      <c r="D2122" s="64" t="s">
        <v>201</v>
      </c>
      <c r="E2122" s="65">
        <v>40562</v>
      </c>
      <c r="F2122" s="66" t="s">
        <v>6667</v>
      </c>
      <c r="G2122" s="66">
        <v>0</v>
      </c>
      <c r="H2122" s="66">
        <v>0</v>
      </c>
      <c r="I2122" s="66">
        <v>0</v>
      </c>
      <c r="J2122" s="67" t="s">
        <v>1225</v>
      </c>
      <c r="K2122" s="67" t="s">
        <v>33</v>
      </c>
      <c r="L2122" s="67" t="s">
        <v>143</v>
      </c>
      <c r="M2122" s="67" t="s">
        <v>202</v>
      </c>
      <c r="N2122" s="67">
        <v>150</v>
      </c>
    </row>
    <row r="2123" spans="1:14" hidden="1" x14ac:dyDescent="0.25">
      <c r="A2123" s="64">
        <v>4224</v>
      </c>
      <c r="B2123" s="64" t="s">
        <v>6668</v>
      </c>
      <c r="C2123" s="64" t="s">
        <v>6669</v>
      </c>
      <c r="D2123" s="64" t="s">
        <v>203</v>
      </c>
      <c r="E2123" s="65">
        <v>40667</v>
      </c>
      <c r="F2123" s="66" t="s">
        <v>6670</v>
      </c>
      <c r="G2123" s="66">
        <v>0</v>
      </c>
      <c r="H2123" s="66">
        <v>0</v>
      </c>
      <c r="I2123" s="66">
        <v>0</v>
      </c>
      <c r="J2123" s="67" t="s">
        <v>1225</v>
      </c>
      <c r="K2123" s="67" t="s">
        <v>33</v>
      </c>
      <c r="L2123" s="67" t="s">
        <v>143</v>
      </c>
      <c r="M2123" s="67" t="s">
        <v>202</v>
      </c>
      <c r="N2123" s="67">
        <v>150</v>
      </c>
    </row>
    <row r="2124" spans="1:14" hidden="1" x14ac:dyDescent="0.25">
      <c r="A2124" s="64">
        <v>4225</v>
      </c>
      <c r="B2124" s="64" t="s">
        <v>6671</v>
      </c>
      <c r="C2124" s="64" t="s">
        <v>6672</v>
      </c>
      <c r="D2124" s="64" t="s">
        <v>203</v>
      </c>
      <c r="E2124" s="65">
        <v>40880</v>
      </c>
      <c r="F2124" s="66" t="s">
        <v>6673</v>
      </c>
      <c r="G2124" s="66">
        <v>0</v>
      </c>
      <c r="H2124" s="66">
        <v>0</v>
      </c>
      <c r="I2124" s="66">
        <v>0</v>
      </c>
      <c r="J2124" s="67" t="s">
        <v>1225</v>
      </c>
      <c r="K2124" s="67" t="s">
        <v>33</v>
      </c>
      <c r="L2124" s="67" t="s">
        <v>143</v>
      </c>
      <c r="M2124" s="67" t="s">
        <v>202</v>
      </c>
      <c r="N2124" s="67">
        <v>150</v>
      </c>
    </row>
    <row r="2125" spans="1:14" hidden="1" x14ac:dyDescent="0.25">
      <c r="A2125" s="64">
        <v>4226</v>
      </c>
      <c r="B2125" s="64" t="s">
        <v>6674</v>
      </c>
      <c r="C2125" s="64" t="s">
        <v>6675</v>
      </c>
      <c r="D2125" s="64" t="s">
        <v>203</v>
      </c>
      <c r="E2125" s="65">
        <v>40627</v>
      </c>
      <c r="F2125" s="66" t="s">
        <v>6658</v>
      </c>
      <c r="G2125" s="66">
        <v>0</v>
      </c>
      <c r="H2125" s="66">
        <v>0</v>
      </c>
      <c r="I2125" s="66">
        <v>0</v>
      </c>
      <c r="J2125" s="67" t="s">
        <v>1225</v>
      </c>
      <c r="K2125" s="67" t="s">
        <v>33</v>
      </c>
      <c r="L2125" s="67" t="s">
        <v>143</v>
      </c>
      <c r="M2125" s="67" t="s">
        <v>202</v>
      </c>
      <c r="N2125" s="67">
        <v>150</v>
      </c>
    </row>
    <row r="2126" spans="1:14" hidden="1" x14ac:dyDescent="0.25">
      <c r="A2126" s="64">
        <v>4227</v>
      </c>
      <c r="B2126" s="64" t="s">
        <v>6676</v>
      </c>
      <c r="C2126" s="64" t="s">
        <v>6677</v>
      </c>
      <c r="D2126" s="64" t="s">
        <v>203</v>
      </c>
      <c r="E2126" s="65">
        <v>40316</v>
      </c>
      <c r="F2126" s="66" t="s">
        <v>6678</v>
      </c>
      <c r="G2126" s="66">
        <v>0</v>
      </c>
      <c r="H2126" s="66">
        <v>0</v>
      </c>
      <c r="I2126" s="66">
        <v>0</v>
      </c>
      <c r="J2126" s="67" t="s">
        <v>1225</v>
      </c>
      <c r="K2126" s="67" t="s">
        <v>33</v>
      </c>
      <c r="L2126" s="67" t="s">
        <v>143</v>
      </c>
      <c r="M2126" s="67" t="s">
        <v>202</v>
      </c>
      <c r="N2126" s="67">
        <v>150</v>
      </c>
    </row>
    <row r="2127" spans="1:14" hidden="1" x14ac:dyDescent="0.25">
      <c r="A2127" s="64">
        <v>4228</v>
      </c>
      <c r="B2127" s="64" t="s">
        <v>5944</v>
      </c>
      <c r="C2127" s="64" t="s">
        <v>6679</v>
      </c>
      <c r="D2127" s="64" t="s">
        <v>201</v>
      </c>
      <c r="E2127" s="65">
        <v>40175</v>
      </c>
      <c r="F2127" s="66" t="s">
        <v>6680</v>
      </c>
      <c r="G2127" s="66">
        <v>0</v>
      </c>
      <c r="H2127" s="66">
        <v>0</v>
      </c>
      <c r="I2127" s="66">
        <v>0</v>
      </c>
      <c r="J2127" s="67" t="s">
        <v>1225</v>
      </c>
      <c r="K2127" s="67" t="s">
        <v>33</v>
      </c>
      <c r="L2127" s="67" t="s">
        <v>143</v>
      </c>
      <c r="M2127" s="67" t="s">
        <v>175</v>
      </c>
      <c r="N2127" s="67">
        <v>200</v>
      </c>
    </row>
    <row r="2128" spans="1:14" hidden="1" x14ac:dyDescent="0.25">
      <c r="A2128" s="64">
        <v>4229</v>
      </c>
      <c r="B2128" s="64" t="s">
        <v>1733</v>
      </c>
      <c r="C2128" s="64" t="s">
        <v>6681</v>
      </c>
      <c r="D2128" s="64" t="s">
        <v>203</v>
      </c>
      <c r="E2128" s="65">
        <v>40138</v>
      </c>
      <c r="F2128" s="66" t="s">
        <v>6682</v>
      </c>
      <c r="G2128" s="66">
        <v>0</v>
      </c>
      <c r="H2128" s="66">
        <v>0</v>
      </c>
      <c r="I2128" s="66">
        <v>0</v>
      </c>
      <c r="J2128" s="67" t="s">
        <v>1225</v>
      </c>
      <c r="K2128" s="67" t="s">
        <v>33</v>
      </c>
      <c r="L2128" s="67" t="s">
        <v>143</v>
      </c>
      <c r="M2128" s="67" t="s">
        <v>175</v>
      </c>
      <c r="N2128" s="67">
        <v>200</v>
      </c>
    </row>
    <row r="2129" spans="1:14" hidden="1" x14ac:dyDescent="0.25">
      <c r="A2129" s="64">
        <v>4230</v>
      </c>
      <c r="B2129" s="64" t="s">
        <v>6683</v>
      </c>
      <c r="C2129" s="64" t="s">
        <v>6684</v>
      </c>
      <c r="D2129" s="64" t="s">
        <v>203</v>
      </c>
      <c r="E2129" s="65">
        <v>39643</v>
      </c>
      <c r="F2129" s="66" t="s">
        <v>6685</v>
      </c>
      <c r="G2129" s="66">
        <v>0</v>
      </c>
      <c r="H2129" s="66">
        <v>0</v>
      </c>
      <c r="I2129" s="66">
        <v>0</v>
      </c>
      <c r="J2129" s="67" t="s">
        <v>1225</v>
      </c>
      <c r="K2129" s="67" t="s">
        <v>33</v>
      </c>
      <c r="L2129" s="67" t="s">
        <v>143</v>
      </c>
      <c r="M2129" s="67" t="s">
        <v>175</v>
      </c>
      <c r="N2129" s="67">
        <v>200</v>
      </c>
    </row>
    <row r="2130" spans="1:14" hidden="1" x14ac:dyDescent="0.25">
      <c r="A2130" s="64">
        <v>4231</v>
      </c>
      <c r="B2130" s="64" t="s">
        <v>6686</v>
      </c>
      <c r="C2130" s="64" t="s">
        <v>6687</v>
      </c>
      <c r="D2130" s="64" t="s">
        <v>203</v>
      </c>
      <c r="E2130" s="65">
        <v>39550</v>
      </c>
      <c r="F2130" s="66" t="s">
        <v>6688</v>
      </c>
      <c r="G2130" s="66">
        <v>0</v>
      </c>
      <c r="H2130" s="66">
        <v>0</v>
      </c>
      <c r="I2130" s="66">
        <v>0</v>
      </c>
      <c r="J2130" s="67" t="s">
        <v>1225</v>
      </c>
      <c r="K2130" s="67" t="s">
        <v>33</v>
      </c>
      <c r="L2130" s="67" t="s">
        <v>143</v>
      </c>
      <c r="M2130" s="67" t="s">
        <v>175</v>
      </c>
      <c r="N2130" s="67">
        <v>200</v>
      </c>
    </row>
    <row r="2131" spans="1:14" hidden="1" x14ac:dyDescent="0.25">
      <c r="A2131" s="64">
        <v>4232</v>
      </c>
      <c r="B2131" s="64" t="s">
        <v>1418</v>
      </c>
      <c r="C2131" s="64" t="s">
        <v>1251</v>
      </c>
      <c r="D2131" s="64" t="s">
        <v>201</v>
      </c>
      <c r="E2131" s="65">
        <v>39378</v>
      </c>
      <c r="F2131" s="66" t="s">
        <v>6658</v>
      </c>
      <c r="G2131" s="66">
        <v>0</v>
      </c>
      <c r="H2131" s="66">
        <v>0</v>
      </c>
      <c r="I2131" s="66">
        <v>0</v>
      </c>
      <c r="J2131" s="67" t="s">
        <v>1225</v>
      </c>
      <c r="K2131" s="67" t="s">
        <v>33</v>
      </c>
      <c r="L2131" s="67" t="s">
        <v>143</v>
      </c>
      <c r="M2131" s="67" t="s">
        <v>399</v>
      </c>
      <c r="N2131" s="67">
        <v>300</v>
      </c>
    </row>
    <row r="2132" spans="1:14" hidden="1" x14ac:dyDescent="0.25">
      <c r="A2132" s="64">
        <v>4233</v>
      </c>
      <c r="B2132" s="64" t="s">
        <v>6689</v>
      </c>
      <c r="C2132" s="64" t="s">
        <v>6690</v>
      </c>
      <c r="D2132" s="64" t="s">
        <v>203</v>
      </c>
      <c r="E2132" s="65">
        <v>39228</v>
      </c>
      <c r="F2132" s="66" t="s">
        <v>6691</v>
      </c>
      <c r="G2132" s="66">
        <v>0</v>
      </c>
      <c r="H2132" s="66">
        <v>0</v>
      </c>
      <c r="I2132" s="66">
        <v>0</v>
      </c>
      <c r="J2132" s="67" t="s">
        <v>1225</v>
      </c>
      <c r="K2132" s="67" t="s">
        <v>33</v>
      </c>
      <c r="L2132" s="67" t="s">
        <v>143</v>
      </c>
      <c r="M2132" s="67" t="s">
        <v>399</v>
      </c>
      <c r="N2132" s="67">
        <v>300</v>
      </c>
    </row>
    <row r="2133" spans="1:14" hidden="1" x14ac:dyDescent="0.25">
      <c r="A2133" s="64">
        <v>4234</v>
      </c>
      <c r="B2133" s="64" t="s">
        <v>4473</v>
      </c>
      <c r="C2133" s="64" t="s">
        <v>6692</v>
      </c>
      <c r="D2133" s="64" t="s">
        <v>203</v>
      </c>
      <c r="E2133" s="65">
        <v>38784</v>
      </c>
      <c r="F2133" s="66" t="s">
        <v>6693</v>
      </c>
      <c r="G2133" s="66">
        <v>0</v>
      </c>
      <c r="H2133" s="66">
        <v>0</v>
      </c>
      <c r="I2133" s="66">
        <v>0</v>
      </c>
      <c r="J2133" s="67" t="s">
        <v>1225</v>
      </c>
      <c r="K2133" s="67" t="s">
        <v>33</v>
      </c>
      <c r="L2133" s="67" t="s">
        <v>143</v>
      </c>
      <c r="M2133" s="67" t="s">
        <v>399</v>
      </c>
      <c r="N2133" s="67">
        <v>300</v>
      </c>
    </row>
    <row r="2134" spans="1:14" hidden="1" x14ac:dyDescent="0.25">
      <c r="A2134" s="64">
        <v>4235</v>
      </c>
      <c r="B2134" s="64" t="s">
        <v>6694</v>
      </c>
      <c r="C2134" s="64" t="s">
        <v>2917</v>
      </c>
      <c r="D2134" s="64" t="s">
        <v>203</v>
      </c>
      <c r="E2134" s="65">
        <v>39048</v>
      </c>
      <c r="F2134" s="66" t="s">
        <v>6695</v>
      </c>
      <c r="G2134" s="66">
        <v>0</v>
      </c>
      <c r="H2134" s="66">
        <v>0</v>
      </c>
      <c r="I2134" s="66">
        <v>0</v>
      </c>
      <c r="J2134" s="67" t="s">
        <v>1225</v>
      </c>
      <c r="K2134" s="67" t="s">
        <v>33</v>
      </c>
      <c r="L2134" s="67" t="s">
        <v>143</v>
      </c>
      <c r="M2134" s="67" t="s">
        <v>399</v>
      </c>
      <c r="N2134" s="67">
        <v>300</v>
      </c>
    </row>
    <row r="2135" spans="1:14" hidden="1" x14ac:dyDescent="0.25">
      <c r="A2135" s="64">
        <v>4236</v>
      </c>
      <c r="B2135" s="64" t="s">
        <v>6696</v>
      </c>
      <c r="C2135" s="64" t="s">
        <v>6697</v>
      </c>
      <c r="D2135" s="64" t="s">
        <v>203</v>
      </c>
      <c r="E2135" s="65">
        <v>39045</v>
      </c>
      <c r="F2135" s="66" t="s">
        <v>6698</v>
      </c>
      <c r="G2135" s="66">
        <v>0</v>
      </c>
      <c r="H2135" s="66">
        <v>0</v>
      </c>
      <c r="I2135" s="66">
        <v>0</v>
      </c>
      <c r="J2135" s="67" t="s">
        <v>1225</v>
      </c>
      <c r="K2135" s="67" t="s">
        <v>33</v>
      </c>
      <c r="L2135" s="67" t="s">
        <v>143</v>
      </c>
      <c r="M2135" s="67" t="s">
        <v>399</v>
      </c>
      <c r="N2135" s="67">
        <v>300</v>
      </c>
    </row>
    <row r="2136" spans="1:14" hidden="1" x14ac:dyDescent="0.25">
      <c r="A2136" s="64">
        <v>4237</v>
      </c>
      <c r="B2136" s="64" t="s">
        <v>6215</v>
      </c>
      <c r="C2136" s="64" t="s">
        <v>6699</v>
      </c>
      <c r="D2136" s="64" t="s">
        <v>203</v>
      </c>
      <c r="E2136" s="65">
        <v>42621</v>
      </c>
      <c r="F2136" s="66" t="s">
        <v>6217</v>
      </c>
      <c r="G2136" s="66">
        <v>57100115</v>
      </c>
      <c r="H2136" s="66">
        <v>0</v>
      </c>
      <c r="I2136" s="66">
        <v>0</v>
      </c>
      <c r="J2136" s="67" t="s">
        <v>66</v>
      </c>
      <c r="K2136" s="67" t="s">
        <v>33</v>
      </c>
      <c r="L2136" s="67" t="s">
        <v>143</v>
      </c>
      <c r="M2136" s="67" t="s">
        <v>69</v>
      </c>
      <c r="N2136" s="67">
        <v>100</v>
      </c>
    </row>
    <row r="2137" spans="1:14" ht="16.5" hidden="1" x14ac:dyDescent="0.25">
      <c r="A2137" s="64">
        <v>4238</v>
      </c>
      <c r="B2137" s="64" t="s">
        <v>6700</v>
      </c>
      <c r="C2137" s="64" t="s">
        <v>6701</v>
      </c>
      <c r="D2137" s="64" t="s">
        <v>201</v>
      </c>
      <c r="E2137" s="65">
        <v>42083</v>
      </c>
      <c r="F2137" s="66" t="s">
        <v>6702</v>
      </c>
      <c r="G2137" s="66">
        <v>59776500</v>
      </c>
      <c r="H2137" s="66">
        <v>0</v>
      </c>
      <c r="I2137" s="66">
        <v>0</v>
      </c>
      <c r="J2137" s="67" t="s">
        <v>66</v>
      </c>
      <c r="K2137" s="67" t="s">
        <v>33</v>
      </c>
      <c r="L2137" s="67" t="s">
        <v>143</v>
      </c>
      <c r="M2137" s="67" t="s">
        <v>70</v>
      </c>
      <c r="N2137" s="67">
        <v>100</v>
      </c>
    </row>
    <row r="2138" spans="1:14" ht="16.5" hidden="1" x14ac:dyDescent="0.25">
      <c r="A2138" s="64">
        <v>4239</v>
      </c>
      <c r="B2138" s="64" t="s">
        <v>6700</v>
      </c>
      <c r="C2138" s="64" t="s">
        <v>6703</v>
      </c>
      <c r="D2138" s="64" t="s">
        <v>201</v>
      </c>
      <c r="E2138" s="65">
        <v>43373</v>
      </c>
      <c r="F2138" s="66" t="s">
        <v>6704</v>
      </c>
      <c r="G2138" s="66">
        <v>59822140</v>
      </c>
      <c r="H2138" s="66">
        <v>0</v>
      </c>
      <c r="I2138" s="66">
        <v>0</v>
      </c>
      <c r="J2138" s="67" t="s">
        <v>66</v>
      </c>
      <c r="K2138" s="67" t="s">
        <v>33</v>
      </c>
      <c r="L2138" s="67" t="s">
        <v>143</v>
      </c>
      <c r="M2138" s="67" t="s">
        <v>69</v>
      </c>
      <c r="N2138" s="67">
        <v>100</v>
      </c>
    </row>
    <row r="2139" spans="1:14" hidden="1" x14ac:dyDescent="0.25">
      <c r="A2139" s="64">
        <v>4240</v>
      </c>
      <c r="B2139" s="64" t="s">
        <v>6700</v>
      </c>
      <c r="C2139" s="64" t="s">
        <v>6705</v>
      </c>
      <c r="D2139" s="64" t="s">
        <v>201</v>
      </c>
      <c r="E2139" s="65">
        <v>42639</v>
      </c>
      <c r="F2139" s="66" t="s">
        <v>6706</v>
      </c>
      <c r="G2139" s="66">
        <v>59822140</v>
      </c>
      <c r="H2139" s="66">
        <v>0</v>
      </c>
      <c r="I2139" s="66">
        <v>0</v>
      </c>
      <c r="J2139" s="67" t="s">
        <v>66</v>
      </c>
      <c r="K2139" s="67" t="s">
        <v>33</v>
      </c>
      <c r="L2139" s="67" t="s">
        <v>143</v>
      </c>
      <c r="M2139" s="67" t="s">
        <v>69</v>
      </c>
      <c r="N2139" s="67">
        <v>100</v>
      </c>
    </row>
    <row r="2140" spans="1:14" hidden="1" x14ac:dyDescent="0.25">
      <c r="A2140" s="64">
        <v>4241</v>
      </c>
      <c r="B2140" s="64" t="s">
        <v>4904</v>
      </c>
      <c r="C2140" s="64" t="s">
        <v>6707</v>
      </c>
      <c r="D2140" s="64" t="s">
        <v>201</v>
      </c>
      <c r="E2140" s="65" t="s">
        <v>6708</v>
      </c>
      <c r="F2140" s="66" t="s">
        <v>6709</v>
      </c>
      <c r="G2140" s="66">
        <v>57485989</v>
      </c>
      <c r="H2140" s="66">
        <v>0</v>
      </c>
      <c r="I2140" s="66" t="s">
        <v>6710</v>
      </c>
      <c r="J2140" s="67" t="s">
        <v>10</v>
      </c>
      <c r="K2140" s="67" t="s">
        <v>28</v>
      </c>
      <c r="L2140" s="67" t="s">
        <v>143</v>
      </c>
      <c r="M2140" s="67" t="s">
        <v>202</v>
      </c>
      <c r="N2140" s="67">
        <v>150</v>
      </c>
    </row>
    <row r="2141" spans="1:14" hidden="1" x14ac:dyDescent="0.25">
      <c r="A2141" s="64">
        <v>4242</v>
      </c>
      <c r="B2141" s="64" t="s">
        <v>6711</v>
      </c>
      <c r="C2141" s="64" t="s">
        <v>6712</v>
      </c>
      <c r="D2141" s="64" t="s">
        <v>203</v>
      </c>
      <c r="E2141" s="65" t="s">
        <v>6713</v>
      </c>
      <c r="F2141" s="66" t="s">
        <v>6714</v>
      </c>
      <c r="G2141" s="66">
        <v>54903856</v>
      </c>
      <c r="H2141" s="66" t="s">
        <v>6715</v>
      </c>
      <c r="I2141" s="66" t="s">
        <v>6716</v>
      </c>
      <c r="J2141" s="67" t="s">
        <v>10</v>
      </c>
      <c r="K2141" s="67" t="s">
        <v>28</v>
      </c>
      <c r="L2141" s="67" t="s">
        <v>143</v>
      </c>
      <c r="M2141" s="67" t="s">
        <v>202</v>
      </c>
      <c r="N2141" s="67">
        <v>150</v>
      </c>
    </row>
    <row r="2142" spans="1:14" hidden="1" x14ac:dyDescent="0.25">
      <c r="A2142" s="64">
        <v>4243</v>
      </c>
      <c r="B2142" s="64" t="s">
        <v>754</v>
      </c>
      <c r="C2142" s="64" t="s">
        <v>6717</v>
      </c>
      <c r="D2142" s="64" t="s">
        <v>203</v>
      </c>
      <c r="E2142" s="65">
        <v>41241</v>
      </c>
      <c r="F2142" s="66" t="s">
        <v>6718</v>
      </c>
      <c r="G2142" s="66">
        <v>59797815</v>
      </c>
      <c r="H2142" s="66" t="s">
        <v>6719</v>
      </c>
      <c r="I2142" s="66" t="s">
        <v>1032</v>
      </c>
      <c r="J2142" s="67" t="s">
        <v>63</v>
      </c>
      <c r="K2142" s="67" t="s">
        <v>35</v>
      </c>
      <c r="L2142" s="67" t="s">
        <v>143</v>
      </c>
      <c r="M2142" s="67" t="s">
        <v>71</v>
      </c>
      <c r="N2142" s="67">
        <v>150</v>
      </c>
    </row>
    <row r="2143" spans="1:14" hidden="1" x14ac:dyDescent="0.25">
      <c r="A2143" s="64">
        <v>4244</v>
      </c>
      <c r="B2143" s="64" t="s">
        <v>2595</v>
      </c>
      <c r="C2143" s="64" t="s">
        <v>6720</v>
      </c>
      <c r="D2143" s="64" t="s">
        <v>201</v>
      </c>
      <c r="E2143" s="65" t="s">
        <v>6721</v>
      </c>
      <c r="F2143" s="66" t="s">
        <v>6722</v>
      </c>
      <c r="G2143" s="66">
        <v>54549457</v>
      </c>
      <c r="H2143" s="66">
        <v>0</v>
      </c>
      <c r="I2143" s="66">
        <v>0</v>
      </c>
      <c r="J2143" s="67" t="s">
        <v>13</v>
      </c>
      <c r="K2143" s="67" t="s">
        <v>30</v>
      </c>
      <c r="L2143" s="67" t="s">
        <v>143</v>
      </c>
      <c r="M2143" s="67" t="s">
        <v>202</v>
      </c>
      <c r="N2143" s="67">
        <v>150</v>
      </c>
    </row>
    <row r="2144" spans="1:14" hidden="1" x14ac:dyDescent="0.25">
      <c r="A2144" s="64">
        <v>4245</v>
      </c>
      <c r="B2144" s="64" t="s">
        <v>1320</v>
      </c>
      <c r="C2144" s="64" t="s">
        <v>6723</v>
      </c>
      <c r="D2144" s="64" t="s">
        <v>201</v>
      </c>
      <c r="E2144" s="65" t="s">
        <v>6724</v>
      </c>
      <c r="F2144" s="66" t="s">
        <v>3185</v>
      </c>
      <c r="G2144" s="66">
        <v>57835423</v>
      </c>
      <c r="H2144" s="66">
        <v>0</v>
      </c>
      <c r="I2144" s="66">
        <v>0</v>
      </c>
      <c r="J2144" s="67" t="s">
        <v>13</v>
      </c>
      <c r="K2144" s="67" t="s">
        <v>30</v>
      </c>
      <c r="L2144" s="67" t="s">
        <v>143</v>
      </c>
      <c r="M2144" s="67" t="s">
        <v>175</v>
      </c>
      <c r="N2144" s="67">
        <v>200</v>
      </c>
    </row>
    <row r="2145" spans="1:14" hidden="1" x14ac:dyDescent="0.25">
      <c r="A2145" s="64">
        <v>4246</v>
      </c>
      <c r="B2145" s="64" t="s">
        <v>6725</v>
      </c>
      <c r="C2145" s="64" t="s">
        <v>6726</v>
      </c>
      <c r="D2145" s="64" t="s">
        <v>201</v>
      </c>
      <c r="E2145" s="65">
        <v>43379</v>
      </c>
      <c r="F2145" s="66" t="s">
        <v>6727</v>
      </c>
      <c r="G2145" s="66">
        <v>54542016</v>
      </c>
      <c r="H2145" s="66">
        <v>0</v>
      </c>
      <c r="I2145" s="66" t="s">
        <v>6728</v>
      </c>
      <c r="J2145" s="67" t="s">
        <v>41</v>
      </c>
      <c r="K2145" s="67" t="s">
        <v>62</v>
      </c>
      <c r="L2145" s="67" t="s">
        <v>143</v>
      </c>
      <c r="M2145" s="67" t="s">
        <v>69</v>
      </c>
      <c r="N2145" s="67">
        <v>100</v>
      </c>
    </row>
    <row r="2146" spans="1:14" hidden="1" x14ac:dyDescent="0.25">
      <c r="A2146" s="64">
        <v>4247</v>
      </c>
      <c r="B2146" s="64" t="s">
        <v>6729</v>
      </c>
      <c r="C2146" s="64" t="s">
        <v>1580</v>
      </c>
      <c r="D2146" s="64" t="s">
        <v>203</v>
      </c>
      <c r="E2146" s="65">
        <v>42525</v>
      </c>
      <c r="F2146" s="66" t="s">
        <v>6730</v>
      </c>
      <c r="G2146" s="66">
        <v>57133815</v>
      </c>
      <c r="H2146" s="66">
        <v>0</v>
      </c>
      <c r="I2146" s="66">
        <v>0</v>
      </c>
      <c r="J2146" s="67" t="s">
        <v>41</v>
      </c>
      <c r="K2146" s="67" t="s">
        <v>62</v>
      </c>
      <c r="L2146" s="67" t="s">
        <v>143</v>
      </c>
      <c r="M2146" s="67" t="s">
        <v>69</v>
      </c>
      <c r="N2146" s="67">
        <v>100</v>
      </c>
    </row>
    <row r="2147" spans="1:14" hidden="1" x14ac:dyDescent="0.25">
      <c r="A2147" s="64">
        <v>4248</v>
      </c>
      <c r="B2147" s="64" t="s">
        <v>1553</v>
      </c>
      <c r="C2147" s="64" t="s">
        <v>3829</v>
      </c>
      <c r="D2147" s="64" t="s">
        <v>203</v>
      </c>
      <c r="E2147" s="65">
        <v>42762</v>
      </c>
      <c r="F2147" s="66" t="s">
        <v>6731</v>
      </c>
      <c r="G2147" s="66">
        <v>57133815</v>
      </c>
      <c r="H2147" s="66">
        <v>0</v>
      </c>
      <c r="I2147" s="66">
        <v>0</v>
      </c>
      <c r="J2147" s="67" t="s">
        <v>41</v>
      </c>
      <c r="K2147" s="67" t="s">
        <v>62</v>
      </c>
      <c r="L2147" s="67" t="s">
        <v>143</v>
      </c>
      <c r="M2147" s="67" t="s">
        <v>69</v>
      </c>
      <c r="N2147" s="67">
        <v>100</v>
      </c>
    </row>
    <row r="2148" spans="1:14" hidden="1" x14ac:dyDescent="0.25">
      <c r="A2148" s="64">
        <v>4249</v>
      </c>
      <c r="B2148" s="64" t="s">
        <v>6732</v>
      </c>
      <c r="C2148" s="64" t="s">
        <v>6733</v>
      </c>
      <c r="D2148" s="64" t="s">
        <v>201</v>
      </c>
      <c r="E2148" s="65">
        <v>42995</v>
      </c>
      <c r="F2148" s="66" t="s">
        <v>2224</v>
      </c>
      <c r="G2148" s="66">
        <v>0</v>
      </c>
      <c r="H2148" s="66">
        <v>0</v>
      </c>
      <c r="I2148" s="66" t="s">
        <v>4447</v>
      </c>
      <c r="J2148" s="67" t="s">
        <v>64</v>
      </c>
      <c r="K2148" s="67" t="s">
        <v>23</v>
      </c>
      <c r="L2148" s="67" t="s">
        <v>143</v>
      </c>
      <c r="M2148" s="67" t="s">
        <v>69</v>
      </c>
      <c r="N2148" s="67">
        <v>100</v>
      </c>
    </row>
    <row r="2149" spans="1:14" hidden="1" x14ac:dyDescent="0.25">
      <c r="A2149" s="64">
        <v>4250</v>
      </c>
      <c r="B2149" s="64" t="s">
        <v>2760</v>
      </c>
      <c r="C2149" s="64" t="s">
        <v>6734</v>
      </c>
      <c r="D2149" s="64" t="s">
        <v>203</v>
      </c>
      <c r="E2149" s="65">
        <v>43936</v>
      </c>
      <c r="F2149" s="66" t="s">
        <v>2281</v>
      </c>
      <c r="G2149" s="66">
        <v>0</v>
      </c>
      <c r="H2149" s="66">
        <v>0</v>
      </c>
      <c r="I2149" s="66" t="s">
        <v>4447</v>
      </c>
      <c r="J2149" s="67" t="s">
        <v>64</v>
      </c>
      <c r="K2149" s="67" t="s">
        <v>23</v>
      </c>
      <c r="L2149" s="67" t="s">
        <v>143</v>
      </c>
      <c r="M2149" s="67" t="s">
        <v>69</v>
      </c>
      <c r="N2149" s="67">
        <v>100</v>
      </c>
    </row>
    <row r="2150" spans="1:14" hidden="1" x14ac:dyDescent="0.25">
      <c r="A2150" s="64">
        <v>4251</v>
      </c>
      <c r="B2150" s="64" t="s">
        <v>2727</v>
      </c>
      <c r="C2150" s="64" t="s">
        <v>610</v>
      </c>
      <c r="D2150" s="64" t="s">
        <v>203</v>
      </c>
      <c r="E2150" s="65">
        <v>42468</v>
      </c>
      <c r="F2150" s="66" t="s">
        <v>2241</v>
      </c>
      <c r="G2150" s="66">
        <v>0</v>
      </c>
      <c r="H2150" s="66">
        <v>0</v>
      </c>
      <c r="I2150" s="66" t="s">
        <v>4447</v>
      </c>
      <c r="J2150" s="67" t="s">
        <v>64</v>
      </c>
      <c r="K2150" s="67" t="s">
        <v>23</v>
      </c>
      <c r="L2150" s="67" t="s">
        <v>143</v>
      </c>
      <c r="M2150" s="67" t="s">
        <v>69</v>
      </c>
      <c r="N2150" s="67">
        <v>100</v>
      </c>
    </row>
    <row r="2151" spans="1:14" hidden="1" x14ac:dyDescent="0.25">
      <c r="A2151" s="64">
        <v>4252</v>
      </c>
      <c r="B2151" s="64" t="s">
        <v>1259</v>
      </c>
      <c r="C2151" s="64" t="s">
        <v>6735</v>
      </c>
      <c r="D2151" s="64" t="s">
        <v>203</v>
      </c>
      <c r="E2151" s="65">
        <v>40299</v>
      </c>
      <c r="F2151" s="66" t="s">
        <v>6736</v>
      </c>
      <c r="G2151" s="66">
        <v>57970833</v>
      </c>
      <c r="H2151" s="66" t="s">
        <v>6737</v>
      </c>
      <c r="I2151" s="66" t="s">
        <v>6738</v>
      </c>
      <c r="J2151" s="67" t="s">
        <v>40</v>
      </c>
      <c r="K2151" s="67" t="s">
        <v>39</v>
      </c>
      <c r="L2151" s="67" t="s">
        <v>143</v>
      </c>
      <c r="M2151" s="67" t="s">
        <v>202</v>
      </c>
      <c r="N2151" s="67">
        <v>150</v>
      </c>
    </row>
    <row r="2152" spans="1:14" hidden="1" x14ac:dyDescent="0.25">
      <c r="A2152" s="64">
        <v>4253</v>
      </c>
      <c r="B2152" s="64" t="s">
        <v>1182</v>
      </c>
      <c r="C2152" s="64" t="s">
        <v>6739</v>
      </c>
      <c r="D2152" s="64" t="s">
        <v>201</v>
      </c>
      <c r="E2152" s="65">
        <v>32677</v>
      </c>
      <c r="F2152" s="66" t="s">
        <v>6740</v>
      </c>
      <c r="G2152" s="66">
        <v>54936864</v>
      </c>
      <c r="H2152" s="66" t="s">
        <v>6741</v>
      </c>
      <c r="I2152" s="66" t="s">
        <v>1185</v>
      </c>
      <c r="J2152" s="67" t="s">
        <v>40</v>
      </c>
      <c r="K2152" s="67" t="s">
        <v>39</v>
      </c>
      <c r="L2152" s="67" t="s">
        <v>143</v>
      </c>
      <c r="M2152" s="67" t="s">
        <v>205</v>
      </c>
      <c r="N2152" s="67">
        <v>600</v>
      </c>
    </row>
    <row r="2153" spans="1:14" hidden="1" x14ac:dyDescent="0.25">
      <c r="A2153" s="64">
        <v>4254</v>
      </c>
      <c r="B2153" s="64" t="s">
        <v>6742</v>
      </c>
      <c r="C2153" s="64" t="s">
        <v>6743</v>
      </c>
      <c r="D2153" s="64" t="s">
        <v>201</v>
      </c>
      <c r="E2153" s="65">
        <v>34863</v>
      </c>
      <c r="F2153" s="66" t="s">
        <v>6744</v>
      </c>
      <c r="G2153" s="66">
        <v>58806884</v>
      </c>
      <c r="H2153" s="66" t="s">
        <v>6745</v>
      </c>
      <c r="I2153" s="66" t="s">
        <v>1185</v>
      </c>
      <c r="J2153" s="67" t="s">
        <v>40</v>
      </c>
      <c r="K2153" s="67" t="s">
        <v>39</v>
      </c>
      <c r="L2153" s="67" t="s">
        <v>143</v>
      </c>
      <c r="M2153" s="67" t="s">
        <v>204</v>
      </c>
      <c r="N2153" s="67">
        <v>400</v>
      </c>
    </row>
    <row r="2154" spans="1:14" hidden="1" x14ac:dyDescent="0.25">
      <c r="A2154" s="64">
        <v>4255</v>
      </c>
      <c r="B2154" s="64" t="s">
        <v>6746</v>
      </c>
      <c r="C2154" s="64" t="s">
        <v>1665</v>
      </c>
      <c r="D2154" s="64" t="s">
        <v>203</v>
      </c>
      <c r="E2154" s="65">
        <v>35340</v>
      </c>
      <c r="F2154" s="66" t="s">
        <v>6747</v>
      </c>
      <c r="G2154" s="66" t="s">
        <v>6748</v>
      </c>
      <c r="H2154" s="66" t="s">
        <v>6749</v>
      </c>
      <c r="I2154" s="66" t="s">
        <v>6750</v>
      </c>
      <c r="J2154" s="67" t="s">
        <v>5829</v>
      </c>
      <c r="K2154" s="67">
        <v>0</v>
      </c>
      <c r="L2154" s="67" t="s">
        <v>143</v>
      </c>
      <c r="M2154" s="67" t="s">
        <v>204</v>
      </c>
      <c r="N2154" s="67">
        <v>600</v>
      </c>
    </row>
    <row r="2155" spans="1:14" hidden="1" x14ac:dyDescent="0.25">
      <c r="A2155" s="64">
        <v>2836</v>
      </c>
      <c r="B2155" s="64" t="s">
        <v>5870</v>
      </c>
      <c r="C2155" s="64" t="s">
        <v>6751</v>
      </c>
      <c r="D2155" s="64" t="s">
        <v>203</v>
      </c>
      <c r="E2155" s="65">
        <v>21022</v>
      </c>
      <c r="F2155" s="66" t="s">
        <v>6752</v>
      </c>
      <c r="G2155" s="66">
        <v>54944211</v>
      </c>
      <c r="H2155" s="66">
        <v>0</v>
      </c>
      <c r="I2155" s="66" t="s">
        <v>6753</v>
      </c>
      <c r="J2155" s="67" t="s">
        <v>3</v>
      </c>
      <c r="K2155" s="67" t="s">
        <v>26</v>
      </c>
      <c r="L2155" s="67" t="s">
        <v>146</v>
      </c>
      <c r="M2155" s="67" t="s">
        <v>380</v>
      </c>
      <c r="N2155" s="67">
        <v>600</v>
      </c>
    </row>
    <row r="2156" spans="1:14" hidden="1" x14ac:dyDescent="0.25">
      <c r="A2156" s="64">
        <v>3117</v>
      </c>
      <c r="B2156" s="64" t="s">
        <v>4014</v>
      </c>
      <c r="C2156" s="64" t="s">
        <v>6754</v>
      </c>
      <c r="D2156" s="64" t="s">
        <v>201</v>
      </c>
      <c r="E2156" s="65">
        <v>36117</v>
      </c>
      <c r="F2156" s="66" t="s">
        <v>6755</v>
      </c>
      <c r="G2156" s="66">
        <v>57331549</v>
      </c>
      <c r="H2156" s="66">
        <v>0</v>
      </c>
      <c r="I2156" s="66" t="s">
        <v>6756</v>
      </c>
      <c r="J2156" s="67" t="s">
        <v>3</v>
      </c>
      <c r="K2156" s="67" t="s">
        <v>26</v>
      </c>
      <c r="L2156" s="67" t="s">
        <v>143</v>
      </c>
      <c r="M2156" s="67" t="s">
        <v>204</v>
      </c>
      <c r="N2156" s="67">
        <v>400</v>
      </c>
    </row>
    <row r="2157" spans="1:14" hidden="1" x14ac:dyDescent="0.25">
      <c r="A2157" s="64">
        <v>4256</v>
      </c>
      <c r="B2157" s="64" t="s">
        <v>5651</v>
      </c>
      <c r="C2157" s="64" t="s">
        <v>6757</v>
      </c>
      <c r="D2157" s="64" t="s">
        <v>201</v>
      </c>
      <c r="E2157" s="65">
        <v>42743</v>
      </c>
      <c r="F2157" s="66" t="s">
        <v>6758</v>
      </c>
      <c r="G2157" s="66">
        <v>0</v>
      </c>
      <c r="H2157" s="66">
        <v>0</v>
      </c>
      <c r="I2157" s="66">
        <v>0</v>
      </c>
      <c r="J2157" s="67" t="s">
        <v>4</v>
      </c>
      <c r="K2157" s="67" t="s">
        <v>26</v>
      </c>
      <c r="L2157" s="67" t="s">
        <v>143</v>
      </c>
      <c r="M2157" s="67" t="s">
        <v>69</v>
      </c>
      <c r="N2157" s="67">
        <v>100</v>
      </c>
    </row>
    <row r="2158" spans="1:14" hidden="1" x14ac:dyDescent="0.25">
      <c r="A2158" s="64">
        <v>4257</v>
      </c>
      <c r="B2158" s="64" t="s">
        <v>6759</v>
      </c>
      <c r="C2158" s="64" t="s">
        <v>6760</v>
      </c>
      <c r="D2158" s="64" t="s">
        <v>201</v>
      </c>
      <c r="E2158" s="65">
        <v>40269</v>
      </c>
      <c r="F2158" s="66" t="s">
        <v>6761</v>
      </c>
      <c r="G2158" s="66">
        <v>0</v>
      </c>
      <c r="H2158" s="66">
        <v>0</v>
      </c>
      <c r="I2158" s="66">
        <v>0</v>
      </c>
      <c r="J2158" s="67" t="s">
        <v>4</v>
      </c>
      <c r="K2158" s="67" t="s">
        <v>26</v>
      </c>
      <c r="L2158" s="67" t="s">
        <v>143</v>
      </c>
      <c r="M2158" s="67" t="s">
        <v>202</v>
      </c>
      <c r="N2158" s="67">
        <v>150</v>
      </c>
    </row>
    <row r="2159" spans="1:14" hidden="1" x14ac:dyDescent="0.25">
      <c r="A2159" s="64">
        <v>4258</v>
      </c>
      <c r="B2159" s="64" t="s">
        <v>6762</v>
      </c>
      <c r="C2159" s="64" t="s">
        <v>6763</v>
      </c>
      <c r="D2159" s="64" t="s">
        <v>203</v>
      </c>
      <c r="E2159" s="65">
        <v>41502</v>
      </c>
      <c r="F2159" s="66" t="s">
        <v>6764</v>
      </c>
      <c r="G2159" s="66">
        <v>0</v>
      </c>
      <c r="H2159" s="66">
        <v>0</v>
      </c>
      <c r="I2159" s="66">
        <v>0</v>
      </c>
      <c r="J2159" s="67" t="s">
        <v>4</v>
      </c>
      <c r="K2159" s="67" t="s">
        <v>26</v>
      </c>
      <c r="L2159" s="67" t="s">
        <v>143</v>
      </c>
      <c r="M2159" s="67" t="s">
        <v>71</v>
      </c>
      <c r="N2159" s="67">
        <v>150</v>
      </c>
    </row>
    <row r="2160" spans="1:14" hidden="1" x14ac:dyDescent="0.25">
      <c r="A2160" s="64">
        <v>4259</v>
      </c>
      <c r="B2160" s="64" t="s">
        <v>6765</v>
      </c>
      <c r="C2160" s="64" t="s">
        <v>6766</v>
      </c>
      <c r="D2160" s="64" t="s">
        <v>201</v>
      </c>
      <c r="E2160" s="65">
        <v>42559</v>
      </c>
      <c r="F2160" s="66" t="s">
        <v>6767</v>
      </c>
      <c r="G2160" s="66">
        <v>0</v>
      </c>
      <c r="H2160" s="66">
        <v>0</v>
      </c>
      <c r="I2160" s="66">
        <v>0</v>
      </c>
      <c r="J2160" s="67" t="s">
        <v>4</v>
      </c>
      <c r="K2160" s="67" t="s">
        <v>26</v>
      </c>
      <c r="L2160" s="67" t="s">
        <v>143</v>
      </c>
      <c r="M2160" s="67" t="s">
        <v>69</v>
      </c>
      <c r="N2160" s="67">
        <v>100</v>
      </c>
    </row>
    <row r="2161" spans="1:14" hidden="1" x14ac:dyDescent="0.25">
      <c r="A2161" s="64">
        <v>4260</v>
      </c>
      <c r="B2161" s="64" t="s">
        <v>6768</v>
      </c>
      <c r="C2161" s="64" t="s">
        <v>2278</v>
      </c>
      <c r="D2161" s="64" t="s">
        <v>201</v>
      </c>
      <c r="E2161" s="65">
        <v>42414</v>
      </c>
      <c r="F2161" s="66" t="s">
        <v>6769</v>
      </c>
      <c r="G2161" s="66">
        <v>59814264</v>
      </c>
      <c r="H2161" s="66">
        <v>0</v>
      </c>
      <c r="I2161" s="66" t="s">
        <v>1258</v>
      </c>
      <c r="J2161" s="67" t="s">
        <v>60</v>
      </c>
      <c r="K2161" s="67" t="s">
        <v>35</v>
      </c>
      <c r="L2161" s="67" t="s">
        <v>143</v>
      </c>
      <c r="M2161" s="67" t="s">
        <v>69</v>
      </c>
      <c r="N2161" s="67">
        <v>100</v>
      </c>
    </row>
    <row r="2162" spans="1:14" hidden="1" x14ac:dyDescent="0.25">
      <c r="A2162" s="64">
        <v>4261</v>
      </c>
      <c r="B2162" s="64" t="s">
        <v>6770</v>
      </c>
      <c r="C2162" s="64" t="s">
        <v>813</v>
      </c>
      <c r="D2162" s="64" t="s">
        <v>203</v>
      </c>
      <c r="E2162" s="65">
        <v>42895</v>
      </c>
      <c r="F2162" s="66" t="s">
        <v>6771</v>
      </c>
      <c r="G2162" s="66">
        <v>57541135</v>
      </c>
      <c r="H2162" s="66">
        <v>0</v>
      </c>
      <c r="I2162" s="66" t="s">
        <v>1258</v>
      </c>
      <c r="J2162" s="67" t="s">
        <v>60</v>
      </c>
      <c r="K2162" s="67" t="s">
        <v>35</v>
      </c>
      <c r="L2162" s="67" t="s">
        <v>143</v>
      </c>
      <c r="M2162" s="67" t="s">
        <v>69</v>
      </c>
      <c r="N2162" s="67">
        <v>100</v>
      </c>
    </row>
    <row r="2163" spans="1:14" hidden="1" x14ac:dyDescent="0.25">
      <c r="A2163" s="64">
        <v>4262</v>
      </c>
      <c r="B2163" s="64" t="s">
        <v>6770</v>
      </c>
      <c r="C2163" s="64" t="s">
        <v>3879</v>
      </c>
      <c r="D2163" s="64" t="s">
        <v>203</v>
      </c>
      <c r="E2163" s="65">
        <v>42172</v>
      </c>
      <c r="F2163" s="66" t="s">
        <v>6771</v>
      </c>
      <c r="G2163" s="66">
        <v>57541135</v>
      </c>
      <c r="H2163" s="66">
        <v>0</v>
      </c>
      <c r="I2163" s="66" t="s">
        <v>1258</v>
      </c>
      <c r="J2163" s="67" t="s">
        <v>60</v>
      </c>
      <c r="K2163" s="67" t="s">
        <v>35</v>
      </c>
      <c r="L2163" s="67" t="s">
        <v>143</v>
      </c>
      <c r="M2163" s="67" t="s">
        <v>70</v>
      </c>
      <c r="N2163" s="67">
        <v>100</v>
      </c>
    </row>
    <row r="2164" spans="1:14" ht="16.5" hidden="1" x14ac:dyDescent="0.25">
      <c r="A2164" s="59">
        <v>1999</v>
      </c>
      <c r="B2164" s="60" t="s">
        <v>6772</v>
      </c>
      <c r="C2164" s="60" t="s">
        <v>408</v>
      </c>
      <c r="D2164" s="60" t="s">
        <v>203</v>
      </c>
      <c r="E2164" s="61">
        <v>40373</v>
      </c>
      <c r="F2164" s="62" t="s">
        <v>6773</v>
      </c>
      <c r="G2164" s="62">
        <v>0</v>
      </c>
      <c r="H2164" s="62" t="s">
        <v>6774</v>
      </c>
      <c r="I2164" s="59">
        <v>0</v>
      </c>
      <c r="J2164" s="60" t="s">
        <v>4</v>
      </c>
      <c r="K2164" s="60" t="s">
        <v>26</v>
      </c>
      <c r="L2164" s="60" t="s">
        <v>143</v>
      </c>
      <c r="M2164" s="60" t="s">
        <v>202</v>
      </c>
      <c r="N2164" s="62">
        <v>150</v>
      </c>
    </row>
    <row r="2165" spans="1:14" ht="18" hidden="1" x14ac:dyDescent="0.25">
      <c r="A2165" s="64">
        <v>4263</v>
      </c>
      <c r="B2165" s="64" t="s">
        <v>4804</v>
      </c>
      <c r="C2165" s="64" t="s">
        <v>6775</v>
      </c>
      <c r="D2165" s="64" t="s">
        <v>203</v>
      </c>
      <c r="E2165" s="65">
        <v>42716</v>
      </c>
      <c r="F2165" s="66" t="s">
        <v>6776</v>
      </c>
      <c r="G2165" s="66">
        <v>57232474</v>
      </c>
      <c r="H2165" s="66">
        <v>0</v>
      </c>
      <c r="I2165" s="66">
        <v>0</v>
      </c>
      <c r="J2165" s="67" t="s">
        <v>3144</v>
      </c>
      <c r="K2165" s="67" t="s">
        <v>37</v>
      </c>
      <c r="L2165" s="67" t="s">
        <v>143</v>
      </c>
      <c r="M2165" s="67" t="s">
        <v>69</v>
      </c>
      <c r="N2165" s="67">
        <v>100</v>
      </c>
    </row>
    <row r="2166" spans="1:14" ht="18" hidden="1" x14ac:dyDescent="0.25">
      <c r="A2166" s="64">
        <v>4264</v>
      </c>
      <c r="B2166" s="64" t="s">
        <v>4804</v>
      </c>
      <c r="C2166" s="64" t="s">
        <v>6777</v>
      </c>
      <c r="D2166" s="64" t="s">
        <v>201</v>
      </c>
      <c r="E2166" s="65">
        <v>41191</v>
      </c>
      <c r="F2166" s="66" t="s">
        <v>6776</v>
      </c>
      <c r="G2166" s="66">
        <v>57232474</v>
      </c>
      <c r="H2166" s="66">
        <v>0</v>
      </c>
      <c r="I2166" s="66">
        <v>0</v>
      </c>
      <c r="J2166" s="67" t="s">
        <v>3144</v>
      </c>
      <c r="K2166" s="67" t="s">
        <v>37</v>
      </c>
      <c r="L2166" s="67" t="s">
        <v>143</v>
      </c>
      <c r="M2166" s="67" t="s">
        <v>71</v>
      </c>
      <c r="N2166" s="67">
        <v>150</v>
      </c>
    </row>
    <row r="2167" spans="1:14" ht="18" hidden="1" x14ac:dyDescent="0.25">
      <c r="A2167" s="64">
        <v>4265</v>
      </c>
      <c r="B2167" s="64" t="s">
        <v>6778</v>
      </c>
      <c r="C2167" s="64" t="s">
        <v>6779</v>
      </c>
      <c r="D2167" s="64" t="s">
        <v>203</v>
      </c>
      <c r="E2167" s="65">
        <v>41143</v>
      </c>
      <c r="F2167" s="66" t="s">
        <v>6780</v>
      </c>
      <c r="G2167" s="66">
        <v>59006765</v>
      </c>
      <c r="H2167" s="66">
        <v>0</v>
      </c>
      <c r="I2167" s="66">
        <v>0</v>
      </c>
      <c r="J2167" s="67" t="s">
        <v>3144</v>
      </c>
      <c r="K2167" s="67" t="s">
        <v>37</v>
      </c>
      <c r="L2167" s="67" t="s">
        <v>143</v>
      </c>
      <c r="M2167" s="67" t="s">
        <v>71</v>
      </c>
      <c r="N2167" s="67">
        <v>150</v>
      </c>
    </row>
    <row r="2168" spans="1:14" hidden="1" x14ac:dyDescent="0.25">
      <c r="A2168" s="64">
        <v>4266</v>
      </c>
      <c r="B2168" s="64" t="s">
        <v>6781</v>
      </c>
      <c r="C2168" s="64" t="s">
        <v>2278</v>
      </c>
      <c r="D2168" s="64" t="s">
        <v>201</v>
      </c>
      <c r="E2168" s="65">
        <v>39679</v>
      </c>
      <c r="F2168" s="66" t="s">
        <v>6782</v>
      </c>
      <c r="G2168" s="66">
        <v>57211265</v>
      </c>
      <c r="H2168" s="66">
        <v>0</v>
      </c>
      <c r="I2168" s="66">
        <v>0</v>
      </c>
      <c r="J2168" s="67" t="s">
        <v>66</v>
      </c>
      <c r="K2168" s="67" t="s">
        <v>33</v>
      </c>
      <c r="L2168" s="67" t="s">
        <v>143</v>
      </c>
      <c r="M2168" s="67" t="s">
        <v>175</v>
      </c>
      <c r="N2168" s="67">
        <v>200</v>
      </c>
    </row>
    <row r="2169" spans="1:14" hidden="1" x14ac:dyDescent="0.25">
      <c r="A2169" s="64">
        <v>4267</v>
      </c>
      <c r="B2169" s="64" t="s">
        <v>6783</v>
      </c>
      <c r="C2169" s="64" t="s">
        <v>6784</v>
      </c>
      <c r="D2169" s="64" t="s">
        <v>201</v>
      </c>
      <c r="E2169" s="65">
        <v>43442</v>
      </c>
      <c r="F2169" s="66" t="s">
        <v>6785</v>
      </c>
      <c r="G2169" s="66">
        <v>57524849</v>
      </c>
      <c r="H2169" s="66">
        <v>0</v>
      </c>
      <c r="I2169" s="66">
        <v>0</v>
      </c>
      <c r="J2169" s="67" t="s">
        <v>66</v>
      </c>
      <c r="K2169" s="67" t="s">
        <v>33</v>
      </c>
      <c r="L2169" s="67" t="s">
        <v>143</v>
      </c>
      <c r="M2169" s="67" t="s">
        <v>69</v>
      </c>
      <c r="N2169" s="67">
        <v>100</v>
      </c>
    </row>
    <row r="2170" spans="1:14" hidden="1" x14ac:dyDescent="0.25">
      <c r="A2170" s="64">
        <v>4268</v>
      </c>
      <c r="B2170" s="64" t="s">
        <v>6783</v>
      </c>
      <c r="C2170" s="64" t="s">
        <v>6786</v>
      </c>
      <c r="D2170" s="64" t="s">
        <v>203</v>
      </c>
      <c r="E2170" s="65">
        <v>42849</v>
      </c>
      <c r="F2170" s="66" t="s">
        <v>6785</v>
      </c>
      <c r="G2170" s="66">
        <v>57524849</v>
      </c>
      <c r="H2170" s="66">
        <v>0</v>
      </c>
      <c r="I2170" s="66">
        <v>0</v>
      </c>
      <c r="J2170" s="67" t="s">
        <v>66</v>
      </c>
      <c r="K2170" s="67" t="s">
        <v>33</v>
      </c>
      <c r="L2170" s="67" t="s">
        <v>143</v>
      </c>
      <c r="M2170" s="67" t="s">
        <v>69</v>
      </c>
      <c r="N2170" s="67">
        <v>100</v>
      </c>
    </row>
    <row r="2171" spans="1:14" hidden="1" x14ac:dyDescent="0.25">
      <c r="A2171" s="64">
        <v>4269</v>
      </c>
      <c r="B2171" s="64" t="s">
        <v>1137</v>
      </c>
      <c r="C2171" s="64" t="s">
        <v>6787</v>
      </c>
      <c r="D2171" s="64" t="s">
        <v>203</v>
      </c>
      <c r="E2171" s="65">
        <v>40374</v>
      </c>
      <c r="F2171" s="66" t="s">
        <v>6788</v>
      </c>
      <c r="G2171" s="66">
        <v>57875199</v>
      </c>
      <c r="H2171" s="66">
        <v>0</v>
      </c>
      <c r="I2171" s="66">
        <v>0</v>
      </c>
      <c r="J2171" s="67" t="s">
        <v>66</v>
      </c>
      <c r="K2171" s="67" t="s">
        <v>33</v>
      </c>
      <c r="L2171" s="67" t="s">
        <v>143</v>
      </c>
      <c r="M2171" s="67" t="s">
        <v>202</v>
      </c>
      <c r="N2171" s="67">
        <v>150</v>
      </c>
    </row>
    <row r="2172" spans="1:14" hidden="1" x14ac:dyDescent="0.25">
      <c r="A2172" s="64">
        <v>4270</v>
      </c>
      <c r="B2172" s="64" t="s">
        <v>6789</v>
      </c>
      <c r="C2172" s="64" t="s">
        <v>6790</v>
      </c>
      <c r="D2172" s="64" t="s">
        <v>203</v>
      </c>
      <c r="E2172" s="65">
        <v>39703</v>
      </c>
      <c r="F2172" s="66" t="s">
        <v>6791</v>
      </c>
      <c r="G2172" s="66">
        <v>57975569</v>
      </c>
      <c r="H2172" s="66">
        <v>0</v>
      </c>
      <c r="I2172" s="66" t="s">
        <v>6792</v>
      </c>
      <c r="J2172" s="67" t="s">
        <v>24</v>
      </c>
      <c r="K2172" s="67" t="s">
        <v>25</v>
      </c>
      <c r="L2172" s="67" t="s">
        <v>143</v>
      </c>
      <c r="M2172" s="67" t="s">
        <v>175</v>
      </c>
      <c r="N2172" s="67">
        <v>200</v>
      </c>
    </row>
    <row r="2173" spans="1:14" hidden="1" x14ac:dyDescent="0.25">
      <c r="A2173" s="64">
        <v>4271</v>
      </c>
      <c r="B2173" s="64" t="s">
        <v>6793</v>
      </c>
      <c r="C2173" s="64" t="s">
        <v>3437</v>
      </c>
      <c r="D2173" s="64" t="s">
        <v>201</v>
      </c>
      <c r="E2173" s="65">
        <v>33391</v>
      </c>
      <c r="F2173" s="66" t="s">
        <v>2241</v>
      </c>
      <c r="G2173" s="66">
        <v>57171486</v>
      </c>
      <c r="H2173" s="66" t="s">
        <v>6794</v>
      </c>
      <c r="I2173" s="66" t="s">
        <v>6795</v>
      </c>
      <c r="J2173" s="67" t="s">
        <v>40</v>
      </c>
      <c r="K2173" s="67" t="s">
        <v>39</v>
      </c>
      <c r="L2173" s="67" t="s">
        <v>143</v>
      </c>
      <c r="M2173" s="67" t="s">
        <v>204</v>
      </c>
      <c r="N2173" s="67">
        <v>400</v>
      </c>
    </row>
    <row r="2174" spans="1:14" hidden="1" x14ac:dyDescent="0.25">
      <c r="A2174" s="64">
        <v>4272</v>
      </c>
      <c r="B2174" s="64" t="s">
        <v>6796</v>
      </c>
      <c r="C2174" s="64" t="s">
        <v>6797</v>
      </c>
      <c r="D2174" s="64" t="s">
        <v>201</v>
      </c>
      <c r="E2174" s="65">
        <v>41164</v>
      </c>
      <c r="F2174" s="66" t="s">
        <v>6798</v>
      </c>
      <c r="G2174" s="66">
        <v>55173757</v>
      </c>
      <c r="H2174" s="66">
        <v>0</v>
      </c>
      <c r="I2174" s="66">
        <v>0</v>
      </c>
      <c r="J2174" s="67" t="s">
        <v>41</v>
      </c>
      <c r="K2174" s="67" t="s">
        <v>62</v>
      </c>
      <c r="L2174" s="67" t="s">
        <v>143</v>
      </c>
      <c r="M2174" s="67" t="s">
        <v>71</v>
      </c>
      <c r="N2174" s="67">
        <v>150</v>
      </c>
    </row>
    <row r="2175" spans="1:14" hidden="1" x14ac:dyDescent="0.25">
      <c r="A2175" s="64">
        <v>4273</v>
      </c>
      <c r="B2175" s="64" t="s">
        <v>2409</v>
      </c>
      <c r="C2175" s="64" t="s">
        <v>6799</v>
      </c>
      <c r="D2175" s="64" t="s">
        <v>201</v>
      </c>
      <c r="E2175" s="65">
        <v>42871</v>
      </c>
      <c r="F2175" s="66" t="s">
        <v>6800</v>
      </c>
      <c r="G2175" s="66">
        <v>59757576</v>
      </c>
      <c r="H2175" s="66">
        <v>0</v>
      </c>
      <c r="I2175" s="66" t="s">
        <v>6801</v>
      </c>
      <c r="J2175" s="67" t="s">
        <v>41</v>
      </c>
      <c r="K2175" s="67" t="s">
        <v>62</v>
      </c>
      <c r="L2175" s="67" t="s">
        <v>143</v>
      </c>
      <c r="M2175" s="67" t="s">
        <v>69</v>
      </c>
      <c r="N2175" s="67">
        <v>100</v>
      </c>
    </row>
    <row r="2176" spans="1:14" ht="18" hidden="1" x14ac:dyDescent="0.25">
      <c r="A2176" s="64">
        <v>4274</v>
      </c>
      <c r="B2176" s="64" t="s">
        <v>6802</v>
      </c>
      <c r="C2176" s="64" t="s">
        <v>6803</v>
      </c>
      <c r="D2176" s="64" t="s">
        <v>201</v>
      </c>
      <c r="E2176" s="65">
        <v>31599</v>
      </c>
      <c r="F2176" s="66" t="s">
        <v>6804</v>
      </c>
      <c r="G2176" s="66">
        <v>57332942</v>
      </c>
      <c r="H2176" s="66" t="s">
        <v>6805</v>
      </c>
      <c r="I2176" s="66" t="s">
        <v>6806</v>
      </c>
      <c r="J2176" s="67" t="s">
        <v>58</v>
      </c>
      <c r="K2176" s="67" t="s">
        <v>29</v>
      </c>
      <c r="L2176" s="67" t="s">
        <v>142</v>
      </c>
      <c r="M2176" s="67" t="s">
        <v>1211</v>
      </c>
      <c r="N2176" s="67">
        <v>600</v>
      </c>
    </row>
    <row r="2177" spans="1:14" ht="18" hidden="1" x14ac:dyDescent="0.25">
      <c r="A2177" s="64">
        <v>4275</v>
      </c>
      <c r="B2177" s="64" t="s">
        <v>6807</v>
      </c>
      <c r="C2177" s="64" t="s">
        <v>6808</v>
      </c>
      <c r="D2177" s="64" t="s">
        <v>201</v>
      </c>
      <c r="E2177" s="65">
        <v>40333</v>
      </c>
      <c r="F2177" s="66" t="s">
        <v>6776</v>
      </c>
      <c r="G2177" s="66">
        <v>57554111</v>
      </c>
      <c r="H2177" s="66">
        <v>0</v>
      </c>
      <c r="I2177" s="66">
        <v>0</v>
      </c>
      <c r="J2177" s="67" t="s">
        <v>3144</v>
      </c>
      <c r="K2177" s="67" t="s">
        <v>37</v>
      </c>
      <c r="L2177" s="67" t="s">
        <v>143</v>
      </c>
      <c r="M2177" s="67" t="s">
        <v>202</v>
      </c>
      <c r="N2177" s="67">
        <v>150</v>
      </c>
    </row>
    <row r="2178" spans="1:14" ht="18" hidden="1" x14ac:dyDescent="0.25">
      <c r="A2178" s="64">
        <v>4276</v>
      </c>
      <c r="B2178" s="64" t="s">
        <v>443</v>
      </c>
      <c r="C2178" s="64" t="s">
        <v>6809</v>
      </c>
      <c r="D2178" s="64" t="s">
        <v>203</v>
      </c>
      <c r="E2178" s="65">
        <v>42142</v>
      </c>
      <c r="F2178" s="66" t="s">
        <v>6780</v>
      </c>
      <c r="G2178" s="66">
        <v>59783776</v>
      </c>
      <c r="H2178" s="66">
        <v>0</v>
      </c>
      <c r="I2178" s="66">
        <v>0</v>
      </c>
      <c r="J2178" s="67" t="s">
        <v>3144</v>
      </c>
      <c r="K2178" s="67" t="s">
        <v>37</v>
      </c>
      <c r="L2178" s="67" t="s">
        <v>143</v>
      </c>
      <c r="M2178" s="67" t="s">
        <v>70</v>
      </c>
      <c r="N2178" s="67">
        <v>100</v>
      </c>
    </row>
    <row r="2179" spans="1:14" hidden="1" x14ac:dyDescent="0.25">
      <c r="A2179" s="64">
        <v>4277</v>
      </c>
      <c r="B2179" s="64" t="s">
        <v>6810</v>
      </c>
      <c r="C2179" s="64" t="s">
        <v>6811</v>
      </c>
      <c r="D2179" s="64" t="s">
        <v>201</v>
      </c>
      <c r="E2179" s="65">
        <v>42746</v>
      </c>
      <c r="F2179" s="66" t="s">
        <v>6812</v>
      </c>
      <c r="G2179" s="66">
        <v>55029757</v>
      </c>
      <c r="H2179" s="66">
        <v>0</v>
      </c>
      <c r="I2179" s="66" t="s">
        <v>6813</v>
      </c>
      <c r="J2179" s="67" t="s">
        <v>41</v>
      </c>
      <c r="K2179" s="67" t="s">
        <v>62</v>
      </c>
      <c r="L2179" s="67" t="s">
        <v>143</v>
      </c>
      <c r="M2179" s="67" t="s">
        <v>69</v>
      </c>
      <c r="N2179" s="67">
        <v>100</v>
      </c>
    </row>
    <row r="2180" spans="1:14" hidden="1" x14ac:dyDescent="0.25">
      <c r="A2180" s="64">
        <v>4278</v>
      </c>
      <c r="B2180" s="64" t="s">
        <v>6814</v>
      </c>
      <c r="C2180" s="64" t="s">
        <v>6815</v>
      </c>
      <c r="D2180" s="64" t="s">
        <v>203</v>
      </c>
      <c r="E2180" s="65">
        <v>43168</v>
      </c>
      <c r="F2180" s="66" t="s">
        <v>6816</v>
      </c>
      <c r="G2180" s="66">
        <v>57512804</v>
      </c>
      <c r="H2180" s="66">
        <v>0</v>
      </c>
      <c r="I2180" s="66" t="s">
        <v>2851</v>
      </c>
      <c r="J2180" s="67" t="s">
        <v>41</v>
      </c>
      <c r="K2180" s="67" t="s">
        <v>62</v>
      </c>
      <c r="L2180" s="67" t="s">
        <v>143</v>
      </c>
      <c r="M2180" s="67" t="s">
        <v>69</v>
      </c>
      <c r="N2180" s="67">
        <v>100</v>
      </c>
    </row>
    <row r="2181" spans="1:14" hidden="1" x14ac:dyDescent="0.25">
      <c r="A2181" s="64">
        <v>4279</v>
      </c>
      <c r="B2181" s="64" t="s">
        <v>1589</v>
      </c>
      <c r="C2181" s="64" t="s">
        <v>6817</v>
      </c>
      <c r="D2181" s="64" t="s">
        <v>203</v>
      </c>
      <c r="E2181" s="65">
        <v>40542</v>
      </c>
      <c r="F2181" s="66" t="s">
        <v>5647</v>
      </c>
      <c r="G2181" s="66">
        <v>54890298</v>
      </c>
      <c r="H2181" s="66" t="s">
        <v>6818</v>
      </c>
      <c r="I2181" s="66">
        <v>0</v>
      </c>
      <c r="J2181" s="67" t="s">
        <v>2</v>
      </c>
      <c r="K2181" s="67" t="s">
        <v>29</v>
      </c>
      <c r="L2181" s="67" t="s">
        <v>143</v>
      </c>
      <c r="M2181" s="67" t="s">
        <v>202</v>
      </c>
      <c r="N2181" s="67">
        <v>150</v>
      </c>
    </row>
    <row r="2182" spans="1:14" hidden="1" x14ac:dyDescent="0.25">
      <c r="A2182" s="64">
        <v>4280</v>
      </c>
      <c r="B2182" s="64" t="s">
        <v>5565</v>
      </c>
      <c r="C2182" s="64" t="s">
        <v>6819</v>
      </c>
      <c r="D2182" s="64" t="s">
        <v>201</v>
      </c>
      <c r="E2182" s="65">
        <v>40663</v>
      </c>
      <c r="F2182" s="66" t="s">
        <v>6820</v>
      </c>
      <c r="G2182" s="66">
        <v>0</v>
      </c>
      <c r="H2182" s="66">
        <v>0</v>
      </c>
      <c r="I2182" s="66">
        <v>0</v>
      </c>
      <c r="J2182" s="67" t="s">
        <v>40</v>
      </c>
      <c r="K2182" s="67" t="s">
        <v>39</v>
      </c>
      <c r="L2182" s="67" t="s">
        <v>143</v>
      </c>
      <c r="M2182" s="67" t="s">
        <v>202</v>
      </c>
      <c r="N2182" s="67">
        <v>150</v>
      </c>
    </row>
    <row r="2183" spans="1:14" hidden="1" x14ac:dyDescent="0.25">
      <c r="A2183" s="64">
        <v>4281</v>
      </c>
      <c r="B2183" s="64" t="s">
        <v>5565</v>
      </c>
      <c r="C2183" s="64" t="s">
        <v>6821</v>
      </c>
      <c r="D2183" s="64" t="s">
        <v>203</v>
      </c>
      <c r="E2183" s="65">
        <v>29151</v>
      </c>
      <c r="F2183" s="66" t="s">
        <v>6820</v>
      </c>
      <c r="G2183" s="66">
        <v>0</v>
      </c>
      <c r="H2183" s="66">
        <v>0</v>
      </c>
      <c r="I2183" s="66">
        <v>0</v>
      </c>
      <c r="J2183" s="67" t="s">
        <v>40</v>
      </c>
      <c r="K2183" s="67" t="s">
        <v>39</v>
      </c>
      <c r="L2183" s="67" t="s">
        <v>143</v>
      </c>
      <c r="M2183" s="67" t="s">
        <v>205</v>
      </c>
      <c r="N2183" s="67">
        <v>600</v>
      </c>
    </row>
    <row r="2184" spans="1:14" hidden="1" x14ac:dyDescent="0.25">
      <c r="A2184" s="64">
        <v>4282</v>
      </c>
      <c r="B2184" s="64" t="s">
        <v>4641</v>
      </c>
      <c r="C2184" s="64" t="s">
        <v>6822</v>
      </c>
      <c r="D2184" s="64" t="s">
        <v>201</v>
      </c>
      <c r="E2184" s="65">
        <v>40651</v>
      </c>
      <c r="F2184" s="66" t="s">
        <v>6823</v>
      </c>
      <c r="G2184" s="66">
        <v>0</v>
      </c>
      <c r="H2184" s="66">
        <v>0</v>
      </c>
      <c r="I2184" s="66">
        <v>0</v>
      </c>
      <c r="J2184" s="67" t="s">
        <v>40</v>
      </c>
      <c r="K2184" s="67" t="s">
        <v>39</v>
      </c>
      <c r="L2184" s="67" t="s">
        <v>143</v>
      </c>
      <c r="M2184" s="67" t="s">
        <v>202</v>
      </c>
      <c r="N2184" s="67">
        <v>150</v>
      </c>
    </row>
    <row r="2185" spans="1:14" hidden="1" x14ac:dyDescent="0.25">
      <c r="A2185" s="64">
        <v>4283</v>
      </c>
      <c r="B2185" s="64" t="s">
        <v>1896</v>
      </c>
      <c r="C2185" s="64" t="s">
        <v>6824</v>
      </c>
      <c r="D2185" s="64" t="s">
        <v>201</v>
      </c>
      <c r="E2185" s="65">
        <v>40545</v>
      </c>
      <c r="F2185" s="66" t="s">
        <v>6825</v>
      </c>
      <c r="G2185" s="66">
        <v>0</v>
      </c>
      <c r="H2185" s="66">
        <v>0</v>
      </c>
      <c r="I2185" s="66">
        <v>0</v>
      </c>
      <c r="J2185" s="67" t="s">
        <v>40</v>
      </c>
      <c r="K2185" s="67" t="s">
        <v>39</v>
      </c>
      <c r="L2185" s="67" t="s">
        <v>143</v>
      </c>
      <c r="M2185" s="67" t="s">
        <v>202</v>
      </c>
      <c r="N2185" s="67">
        <v>150</v>
      </c>
    </row>
    <row r="2186" spans="1:14" hidden="1" x14ac:dyDescent="0.25">
      <c r="A2186" s="64">
        <v>4284</v>
      </c>
      <c r="B2186" s="64" t="s">
        <v>6826</v>
      </c>
      <c r="C2186" s="64" t="s">
        <v>5064</v>
      </c>
      <c r="D2186" s="64" t="s">
        <v>201</v>
      </c>
      <c r="E2186" s="65">
        <v>40835</v>
      </c>
      <c r="F2186" s="66" t="s">
        <v>6827</v>
      </c>
      <c r="G2186" s="66">
        <v>0</v>
      </c>
      <c r="H2186" s="66">
        <v>0</v>
      </c>
      <c r="I2186" s="66">
        <v>0</v>
      </c>
      <c r="J2186" s="67" t="s">
        <v>40</v>
      </c>
      <c r="K2186" s="67" t="s">
        <v>39</v>
      </c>
      <c r="L2186" s="67" t="s">
        <v>143</v>
      </c>
      <c r="M2186" s="67" t="s">
        <v>202</v>
      </c>
      <c r="N2186" s="67">
        <v>150</v>
      </c>
    </row>
    <row r="2187" spans="1:14" hidden="1" x14ac:dyDescent="0.25">
      <c r="A2187" s="64">
        <v>4285</v>
      </c>
      <c r="B2187" s="64" t="s">
        <v>5703</v>
      </c>
      <c r="C2187" s="64" t="s">
        <v>813</v>
      </c>
      <c r="D2187" s="64" t="s">
        <v>203</v>
      </c>
      <c r="E2187" s="65">
        <v>42255</v>
      </c>
      <c r="F2187" s="66" t="s">
        <v>6828</v>
      </c>
      <c r="G2187" s="66">
        <v>0</v>
      </c>
      <c r="H2187" s="66">
        <v>0</v>
      </c>
      <c r="I2187" s="66">
        <v>0</v>
      </c>
      <c r="J2187" s="67" t="s">
        <v>40</v>
      </c>
      <c r="K2187" s="67" t="s">
        <v>39</v>
      </c>
      <c r="L2187" s="67" t="s">
        <v>143</v>
      </c>
      <c r="M2187" s="67" t="s">
        <v>70</v>
      </c>
      <c r="N2187" s="67">
        <v>100</v>
      </c>
    </row>
    <row r="2188" spans="1:14" hidden="1" x14ac:dyDescent="0.25">
      <c r="A2188" s="64">
        <v>4286</v>
      </c>
      <c r="B2188" s="64" t="s">
        <v>6829</v>
      </c>
      <c r="C2188" s="64" t="s">
        <v>6830</v>
      </c>
      <c r="D2188" s="64" t="s">
        <v>203</v>
      </c>
      <c r="E2188" s="65">
        <v>33078</v>
      </c>
      <c r="F2188" s="66" t="s">
        <v>6831</v>
      </c>
      <c r="G2188" s="66">
        <v>0</v>
      </c>
      <c r="H2188" s="66">
        <v>0</v>
      </c>
      <c r="I2188" s="66">
        <v>0</v>
      </c>
      <c r="J2188" s="67" t="s">
        <v>40</v>
      </c>
      <c r="K2188" s="67" t="s">
        <v>39</v>
      </c>
      <c r="L2188" s="67" t="s">
        <v>143</v>
      </c>
      <c r="M2188" s="67" t="s">
        <v>205</v>
      </c>
      <c r="N2188" s="67">
        <v>600</v>
      </c>
    </row>
    <row r="2189" spans="1:14" hidden="1" x14ac:dyDescent="0.25">
      <c r="A2189" s="64">
        <v>4287</v>
      </c>
      <c r="B2189" s="64" t="s">
        <v>6832</v>
      </c>
      <c r="C2189" s="64" t="s">
        <v>4382</v>
      </c>
      <c r="D2189" s="64" t="s">
        <v>201</v>
      </c>
      <c r="E2189" s="65">
        <v>40951</v>
      </c>
      <c r="F2189" s="66" t="s">
        <v>6833</v>
      </c>
      <c r="G2189" s="66">
        <v>0</v>
      </c>
      <c r="H2189" s="66">
        <v>0</v>
      </c>
      <c r="I2189" s="66">
        <v>0</v>
      </c>
      <c r="J2189" s="67" t="s">
        <v>40</v>
      </c>
      <c r="K2189" s="67" t="s">
        <v>39</v>
      </c>
      <c r="L2189" s="67" t="s">
        <v>143</v>
      </c>
      <c r="M2189" s="67" t="s">
        <v>71</v>
      </c>
      <c r="N2189" s="67">
        <v>150</v>
      </c>
    </row>
    <row r="2190" spans="1:14" hidden="1" x14ac:dyDescent="0.25">
      <c r="A2190" s="64">
        <v>4288</v>
      </c>
      <c r="B2190" s="64" t="s">
        <v>6834</v>
      </c>
      <c r="C2190" s="64" t="s">
        <v>6835</v>
      </c>
      <c r="D2190" s="64" t="s">
        <v>201</v>
      </c>
      <c r="E2190" s="65">
        <v>40403</v>
      </c>
      <c r="F2190" s="66" t="s">
        <v>6836</v>
      </c>
      <c r="G2190" s="66">
        <v>0</v>
      </c>
      <c r="H2190" s="66">
        <v>0</v>
      </c>
      <c r="I2190" s="66">
        <v>0</v>
      </c>
      <c r="J2190" s="67" t="s">
        <v>40</v>
      </c>
      <c r="K2190" s="67" t="s">
        <v>39</v>
      </c>
      <c r="L2190" s="67" t="s">
        <v>143</v>
      </c>
      <c r="M2190" s="67" t="s">
        <v>202</v>
      </c>
      <c r="N2190" s="67">
        <v>150</v>
      </c>
    </row>
    <row r="2191" spans="1:14" hidden="1" x14ac:dyDescent="0.25">
      <c r="A2191" s="64">
        <v>4289</v>
      </c>
      <c r="B2191" s="64" t="s">
        <v>6834</v>
      </c>
      <c r="C2191" s="64" t="s">
        <v>6837</v>
      </c>
      <c r="D2191" s="64" t="s">
        <v>203</v>
      </c>
      <c r="E2191" s="65">
        <v>42694</v>
      </c>
      <c r="F2191" s="66" t="s">
        <v>6836</v>
      </c>
      <c r="G2191" s="66">
        <v>0</v>
      </c>
      <c r="H2191" s="66">
        <v>0</v>
      </c>
      <c r="I2191" s="66">
        <v>0</v>
      </c>
      <c r="J2191" s="67" t="s">
        <v>40</v>
      </c>
      <c r="K2191" s="67" t="s">
        <v>39</v>
      </c>
      <c r="L2191" s="67" t="s">
        <v>143</v>
      </c>
      <c r="M2191" s="67" t="s">
        <v>69</v>
      </c>
      <c r="N2191" s="67">
        <v>100</v>
      </c>
    </row>
    <row r="2192" spans="1:14" hidden="1" x14ac:dyDescent="0.25">
      <c r="A2192" s="64">
        <v>4290</v>
      </c>
      <c r="B2192" s="64" t="s">
        <v>6838</v>
      </c>
      <c r="C2192" s="64" t="s">
        <v>6839</v>
      </c>
      <c r="D2192" s="64" t="s">
        <v>201</v>
      </c>
      <c r="E2192" s="65">
        <v>40135</v>
      </c>
      <c r="F2192" s="66" t="s">
        <v>6840</v>
      </c>
      <c r="G2192" s="66">
        <v>0</v>
      </c>
      <c r="H2192" s="66">
        <v>0</v>
      </c>
      <c r="I2192" s="66">
        <v>0</v>
      </c>
      <c r="J2192" s="67" t="s">
        <v>40</v>
      </c>
      <c r="K2192" s="67" t="s">
        <v>39</v>
      </c>
      <c r="L2192" s="67" t="s">
        <v>143</v>
      </c>
      <c r="M2192" s="67" t="s">
        <v>175</v>
      </c>
      <c r="N2192" s="67">
        <v>200</v>
      </c>
    </row>
    <row r="2193" spans="1:14" hidden="1" x14ac:dyDescent="0.25">
      <c r="A2193" s="64">
        <v>4291</v>
      </c>
      <c r="B2193" s="64" t="s">
        <v>696</v>
      </c>
      <c r="C2193" s="64" t="s">
        <v>6841</v>
      </c>
      <c r="D2193" s="64" t="s">
        <v>201</v>
      </c>
      <c r="E2193" s="65" t="s">
        <v>6842</v>
      </c>
      <c r="F2193" s="66" t="s">
        <v>6843</v>
      </c>
      <c r="G2193" s="66">
        <v>57175695</v>
      </c>
      <c r="H2193" s="66">
        <v>0</v>
      </c>
      <c r="I2193" s="66" t="s">
        <v>6844</v>
      </c>
      <c r="J2193" s="67" t="s">
        <v>5</v>
      </c>
      <c r="K2193" s="67" t="s">
        <v>25</v>
      </c>
      <c r="L2193" s="67" t="s">
        <v>143</v>
      </c>
      <c r="M2193" s="67" t="s">
        <v>70</v>
      </c>
      <c r="N2193" s="67">
        <v>100</v>
      </c>
    </row>
    <row r="2194" spans="1:14" hidden="1" x14ac:dyDescent="0.25">
      <c r="A2194" s="64">
        <v>4292</v>
      </c>
      <c r="B2194" s="64" t="s">
        <v>6845</v>
      </c>
      <c r="C2194" s="64" t="s">
        <v>2062</v>
      </c>
      <c r="D2194" s="64" t="s">
        <v>203</v>
      </c>
      <c r="E2194" s="65" t="s">
        <v>6846</v>
      </c>
      <c r="F2194" s="66" t="s">
        <v>6847</v>
      </c>
      <c r="G2194" s="66">
        <v>54969875</v>
      </c>
      <c r="H2194" s="66">
        <v>0</v>
      </c>
      <c r="I2194" s="66" t="s">
        <v>6848</v>
      </c>
      <c r="J2194" s="67" t="s">
        <v>5</v>
      </c>
      <c r="K2194" s="67" t="s">
        <v>25</v>
      </c>
      <c r="L2194" s="67" t="s">
        <v>143</v>
      </c>
      <c r="M2194" s="67" t="s">
        <v>69</v>
      </c>
      <c r="N2194" s="67">
        <v>100</v>
      </c>
    </row>
    <row r="2195" spans="1:14" hidden="1" x14ac:dyDescent="0.25">
      <c r="A2195" s="64">
        <v>4293</v>
      </c>
      <c r="B2195" s="64" t="s">
        <v>6849</v>
      </c>
      <c r="C2195" s="64" t="s">
        <v>6850</v>
      </c>
      <c r="D2195" s="64" t="s">
        <v>203</v>
      </c>
      <c r="E2195" s="65" t="s">
        <v>6851</v>
      </c>
      <c r="F2195" s="66" t="s">
        <v>6852</v>
      </c>
      <c r="G2195" s="66">
        <v>54587336</v>
      </c>
      <c r="H2195" s="66">
        <v>0</v>
      </c>
      <c r="I2195" s="66" t="s">
        <v>6853</v>
      </c>
      <c r="J2195" s="67" t="s">
        <v>5</v>
      </c>
      <c r="K2195" s="67" t="s">
        <v>25</v>
      </c>
      <c r="L2195" s="67" t="s">
        <v>143</v>
      </c>
      <c r="M2195" s="67" t="s">
        <v>70</v>
      </c>
      <c r="N2195" s="67">
        <v>100</v>
      </c>
    </row>
    <row r="2196" spans="1:14" ht="16.5" hidden="1" x14ac:dyDescent="0.25">
      <c r="A2196" s="64">
        <v>4294</v>
      </c>
      <c r="B2196" s="64" t="s">
        <v>6854</v>
      </c>
      <c r="C2196" s="64" t="s">
        <v>408</v>
      </c>
      <c r="D2196" s="64" t="s">
        <v>203</v>
      </c>
      <c r="E2196" s="65" t="s">
        <v>6855</v>
      </c>
      <c r="F2196" s="66" t="s">
        <v>6856</v>
      </c>
      <c r="G2196" s="66">
        <v>58597313</v>
      </c>
      <c r="H2196" s="66">
        <v>0</v>
      </c>
      <c r="I2196" s="66" t="s">
        <v>6857</v>
      </c>
      <c r="J2196" s="67" t="s">
        <v>5</v>
      </c>
      <c r="K2196" s="67" t="s">
        <v>25</v>
      </c>
      <c r="L2196" s="67" t="s">
        <v>143</v>
      </c>
      <c r="M2196" s="67" t="s">
        <v>69</v>
      </c>
      <c r="N2196" s="67">
        <v>100</v>
      </c>
    </row>
    <row r="2197" spans="1:14" hidden="1" x14ac:dyDescent="0.25">
      <c r="A2197" s="64">
        <v>4295</v>
      </c>
      <c r="B2197" s="64" t="s">
        <v>6858</v>
      </c>
      <c r="C2197" s="64" t="s">
        <v>6859</v>
      </c>
      <c r="D2197" s="64" t="s">
        <v>203</v>
      </c>
      <c r="E2197" s="65">
        <v>41950</v>
      </c>
      <c r="F2197" s="66" t="s">
        <v>6860</v>
      </c>
      <c r="G2197" s="66">
        <v>57888655</v>
      </c>
      <c r="H2197" s="66">
        <v>0</v>
      </c>
      <c r="I2197" s="66">
        <v>0</v>
      </c>
      <c r="J2197" s="67" t="s">
        <v>5</v>
      </c>
      <c r="K2197" s="67" t="s">
        <v>25</v>
      </c>
      <c r="L2197" s="67" t="s">
        <v>143</v>
      </c>
      <c r="M2197" s="67" t="s">
        <v>70</v>
      </c>
      <c r="N2197" s="67">
        <v>100</v>
      </c>
    </row>
    <row r="2198" spans="1:14" hidden="1" x14ac:dyDescent="0.25">
      <c r="A2198" s="64">
        <v>4296</v>
      </c>
      <c r="B2198" s="64" t="s">
        <v>6861</v>
      </c>
      <c r="C2198" s="64" t="s">
        <v>6862</v>
      </c>
      <c r="D2198" s="64" t="s">
        <v>203</v>
      </c>
      <c r="E2198" s="65">
        <v>26353</v>
      </c>
      <c r="F2198" s="66" t="s">
        <v>6863</v>
      </c>
      <c r="G2198" s="66">
        <v>57922522</v>
      </c>
      <c r="H2198" s="66">
        <v>2402723101304</v>
      </c>
      <c r="I2198" s="66">
        <v>0</v>
      </c>
      <c r="J2198" s="67" t="s">
        <v>41</v>
      </c>
      <c r="K2198" s="67" t="s">
        <v>62</v>
      </c>
      <c r="L2198" s="67" t="s">
        <v>143</v>
      </c>
      <c r="M2198" s="67" t="s">
        <v>205</v>
      </c>
      <c r="N2198" s="67">
        <v>600</v>
      </c>
    </row>
    <row r="2199" spans="1:14" hidden="1" x14ac:dyDescent="0.25">
      <c r="A2199" s="64">
        <v>4297</v>
      </c>
      <c r="B2199" s="64" t="s">
        <v>2330</v>
      </c>
      <c r="C2199" s="64" t="s">
        <v>6864</v>
      </c>
      <c r="D2199" s="64" t="s">
        <v>201</v>
      </c>
      <c r="E2199" s="65">
        <v>40993</v>
      </c>
      <c r="F2199" s="66" t="s">
        <v>6865</v>
      </c>
      <c r="G2199" s="66">
        <v>54574168</v>
      </c>
      <c r="H2199" s="66">
        <v>0</v>
      </c>
      <c r="I2199" s="66" t="s">
        <v>6866</v>
      </c>
      <c r="J2199" s="67" t="s">
        <v>41</v>
      </c>
      <c r="K2199" s="67" t="s">
        <v>62</v>
      </c>
      <c r="L2199" s="67" t="s">
        <v>143</v>
      </c>
      <c r="M2199" s="67" t="s">
        <v>71</v>
      </c>
      <c r="N2199" s="67">
        <v>150</v>
      </c>
    </row>
    <row r="2200" spans="1:14" hidden="1" x14ac:dyDescent="0.25">
      <c r="A2200" s="64">
        <v>4298</v>
      </c>
      <c r="B2200" s="64" t="s">
        <v>5790</v>
      </c>
      <c r="C2200" s="64" t="s">
        <v>6867</v>
      </c>
      <c r="D2200" s="64" t="s">
        <v>201</v>
      </c>
      <c r="E2200" s="65">
        <v>40466</v>
      </c>
      <c r="F2200" s="66" t="s">
        <v>6868</v>
      </c>
      <c r="G2200" s="66">
        <v>57741179</v>
      </c>
      <c r="H2200" s="66" t="s">
        <v>6869</v>
      </c>
      <c r="I2200" s="66">
        <v>0</v>
      </c>
      <c r="J2200" s="67" t="s">
        <v>41</v>
      </c>
      <c r="K2200" s="67" t="s">
        <v>62</v>
      </c>
      <c r="L2200" s="67" t="s">
        <v>143</v>
      </c>
      <c r="M2200" s="67" t="s">
        <v>202</v>
      </c>
      <c r="N2200" s="67">
        <v>150</v>
      </c>
    </row>
    <row r="2201" spans="1:14" hidden="1" x14ac:dyDescent="0.25">
      <c r="A2201" s="64">
        <v>4299</v>
      </c>
      <c r="B2201" s="64" t="s">
        <v>6870</v>
      </c>
      <c r="C2201" s="64" t="s">
        <v>6871</v>
      </c>
      <c r="D2201" s="64" t="s">
        <v>201</v>
      </c>
      <c r="E2201" s="65">
        <v>39709</v>
      </c>
      <c r="F2201" s="66" t="s">
        <v>6868</v>
      </c>
      <c r="G2201" s="66">
        <v>57741179</v>
      </c>
      <c r="H2201" s="66" t="s">
        <v>6872</v>
      </c>
      <c r="I2201" s="66">
        <v>0</v>
      </c>
      <c r="J2201" s="67" t="s">
        <v>41</v>
      </c>
      <c r="K2201" s="67" t="s">
        <v>62</v>
      </c>
      <c r="L2201" s="67" t="s">
        <v>143</v>
      </c>
      <c r="M2201" s="67" t="s">
        <v>175</v>
      </c>
      <c r="N2201" s="67">
        <v>200</v>
      </c>
    </row>
    <row r="2202" spans="1:14" hidden="1" x14ac:dyDescent="0.25">
      <c r="A2202" s="64">
        <v>4300</v>
      </c>
      <c r="B2202" s="64" t="s">
        <v>6873</v>
      </c>
      <c r="C2202" s="64" t="s">
        <v>6874</v>
      </c>
      <c r="D2202" s="64" t="s">
        <v>201</v>
      </c>
      <c r="E2202" s="65">
        <v>39160</v>
      </c>
      <c r="F2202" s="66" t="s">
        <v>6875</v>
      </c>
      <c r="G2202" s="66">
        <v>58446861</v>
      </c>
      <c r="H2202" s="66" t="s">
        <v>6876</v>
      </c>
      <c r="I2202" s="66">
        <v>0</v>
      </c>
      <c r="J2202" s="67" t="s">
        <v>41</v>
      </c>
      <c r="K2202" s="67" t="s">
        <v>62</v>
      </c>
      <c r="L2202" s="67" t="s">
        <v>143</v>
      </c>
      <c r="M2202" s="67" t="s">
        <v>399</v>
      </c>
      <c r="N2202" s="67">
        <v>300</v>
      </c>
    </row>
    <row r="2203" spans="1:14" hidden="1" x14ac:dyDescent="0.25">
      <c r="A2203" s="64">
        <v>4301</v>
      </c>
      <c r="B2203" s="64" t="s">
        <v>2528</v>
      </c>
      <c r="C2203" s="64" t="s">
        <v>6877</v>
      </c>
      <c r="D2203" s="64" t="s">
        <v>201</v>
      </c>
      <c r="E2203" s="65">
        <v>32698</v>
      </c>
      <c r="F2203" s="66" t="s">
        <v>2291</v>
      </c>
      <c r="G2203" s="66">
        <v>0</v>
      </c>
      <c r="H2203" s="66">
        <v>0</v>
      </c>
      <c r="I2203" s="66" t="s">
        <v>4447</v>
      </c>
      <c r="J2203" s="67" t="s">
        <v>64</v>
      </c>
      <c r="K2203" s="67" t="s">
        <v>23</v>
      </c>
      <c r="L2203" s="67" t="s">
        <v>143</v>
      </c>
      <c r="M2203" s="67" t="s">
        <v>205</v>
      </c>
      <c r="N2203" s="67">
        <v>600</v>
      </c>
    </row>
    <row r="2204" spans="1:14" hidden="1" x14ac:dyDescent="0.25">
      <c r="A2204" s="64">
        <v>4302</v>
      </c>
      <c r="B2204" s="64" t="s">
        <v>6878</v>
      </c>
      <c r="C2204" s="64" t="s">
        <v>6879</v>
      </c>
      <c r="D2204" s="64" t="s">
        <v>203</v>
      </c>
      <c r="E2204" s="65">
        <v>37464</v>
      </c>
      <c r="F2204" s="66" t="s">
        <v>6880</v>
      </c>
      <c r="G2204" s="66">
        <v>0</v>
      </c>
      <c r="H2204" s="66" t="s">
        <v>6881</v>
      </c>
      <c r="I2204" s="66">
        <v>0</v>
      </c>
      <c r="J2204" s="67" t="s">
        <v>40</v>
      </c>
      <c r="K2204" s="67" t="s">
        <v>39</v>
      </c>
      <c r="L2204" s="67" t="s">
        <v>143</v>
      </c>
      <c r="M2204" s="67" t="s">
        <v>204</v>
      </c>
      <c r="N2204" s="67">
        <v>400</v>
      </c>
    </row>
    <row r="2205" spans="1:14" ht="18" hidden="1" x14ac:dyDescent="0.25">
      <c r="A2205" s="64">
        <v>4303</v>
      </c>
      <c r="B2205" s="64" t="s">
        <v>6882</v>
      </c>
      <c r="C2205" s="64" t="s">
        <v>6883</v>
      </c>
      <c r="D2205" s="64" t="s">
        <v>201</v>
      </c>
      <c r="E2205" s="65">
        <v>41057</v>
      </c>
      <c r="F2205" s="66" t="s">
        <v>6884</v>
      </c>
      <c r="G2205" s="66">
        <v>54913528</v>
      </c>
      <c r="H2205" s="66">
        <v>0</v>
      </c>
      <c r="I2205" s="66">
        <v>0</v>
      </c>
      <c r="J2205" s="67" t="s">
        <v>3144</v>
      </c>
      <c r="K2205" s="67" t="s">
        <v>37</v>
      </c>
      <c r="L2205" s="67" t="s">
        <v>143</v>
      </c>
      <c r="M2205" s="67" t="s">
        <v>71</v>
      </c>
      <c r="N2205" s="67">
        <v>150</v>
      </c>
    </row>
    <row r="2206" spans="1:14" ht="18" hidden="1" x14ac:dyDescent="0.25">
      <c r="A2206" s="64">
        <v>4304</v>
      </c>
      <c r="B2206" s="64" t="s">
        <v>6882</v>
      </c>
      <c r="C2206" s="64" t="s">
        <v>6885</v>
      </c>
      <c r="D2206" s="64" t="s">
        <v>203</v>
      </c>
      <c r="E2206" s="65">
        <v>42665</v>
      </c>
      <c r="F2206" s="66" t="s">
        <v>6884</v>
      </c>
      <c r="G2206" s="66">
        <v>54913528</v>
      </c>
      <c r="H2206" s="66">
        <v>0</v>
      </c>
      <c r="I2206" s="66">
        <v>0</v>
      </c>
      <c r="J2206" s="67" t="s">
        <v>3144</v>
      </c>
      <c r="K2206" s="67" t="s">
        <v>37</v>
      </c>
      <c r="L2206" s="67" t="s">
        <v>143</v>
      </c>
      <c r="M2206" s="67" t="s">
        <v>69</v>
      </c>
      <c r="N2206" s="67">
        <v>100</v>
      </c>
    </row>
    <row r="2207" spans="1:14" hidden="1" x14ac:dyDescent="0.25">
      <c r="A2207" s="64">
        <v>4305</v>
      </c>
      <c r="B2207" s="64" t="s">
        <v>6886</v>
      </c>
      <c r="C2207" s="64" t="s">
        <v>6279</v>
      </c>
      <c r="D2207" s="64" t="s">
        <v>201</v>
      </c>
      <c r="E2207" s="65">
        <v>41825</v>
      </c>
      <c r="F2207" s="66" t="s">
        <v>6887</v>
      </c>
      <c r="G2207" s="66">
        <v>58358693</v>
      </c>
      <c r="H2207" s="66">
        <v>0</v>
      </c>
      <c r="I2207" s="66" t="s">
        <v>1032</v>
      </c>
      <c r="J2207" s="67" t="s">
        <v>63</v>
      </c>
      <c r="K2207" s="67" t="s">
        <v>35</v>
      </c>
      <c r="L2207" s="67" t="s">
        <v>143</v>
      </c>
      <c r="M2207" s="67" t="s">
        <v>70</v>
      </c>
      <c r="N2207" s="67">
        <v>100</v>
      </c>
    </row>
    <row r="2208" spans="1:14" hidden="1" x14ac:dyDescent="0.25">
      <c r="A2208" s="64">
        <v>4306</v>
      </c>
      <c r="B2208" s="64" t="s">
        <v>1476</v>
      </c>
      <c r="C2208" s="64" t="s">
        <v>412</v>
      </c>
      <c r="D2208" s="64" t="s">
        <v>203</v>
      </c>
      <c r="E2208" s="65">
        <v>38500</v>
      </c>
      <c r="F2208" s="66" t="s">
        <v>6888</v>
      </c>
      <c r="G2208" s="66">
        <v>0</v>
      </c>
      <c r="H2208" s="66" t="s">
        <v>6889</v>
      </c>
      <c r="I2208" s="66" t="s">
        <v>1032</v>
      </c>
      <c r="J2208" s="67" t="s">
        <v>63</v>
      </c>
      <c r="K2208" s="67" t="s">
        <v>35</v>
      </c>
      <c r="L2208" s="67" t="s">
        <v>143</v>
      </c>
      <c r="M2208" s="67" t="s">
        <v>6209</v>
      </c>
      <c r="N2208" s="67">
        <v>400</v>
      </c>
    </row>
    <row r="2209" spans="1:14" hidden="1" x14ac:dyDescent="0.25">
      <c r="A2209" s="64">
        <v>4307</v>
      </c>
      <c r="B2209" s="64" t="s">
        <v>997</v>
      </c>
      <c r="C2209" s="64" t="s">
        <v>6890</v>
      </c>
      <c r="D2209" s="64" t="s">
        <v>203</v>
      </c>
      <c r="E2209" s="65">
        <v>33144</v>
      </c>
      <c r="F2209" s="66" t="s">
        <v>6891</v>
      </c>
      <c r="G2209" s="66">
        <v>0</v>
      </c>
      <c r="H2209" s="66" t="s">
        <v>6892</v>
      </c>
      <c r="I2209" s="66" t="s">
        <v>6893</v>
      </c>
      <c r="J2209" s="67" t="s">
        <v>41</v>
      </c>
      <c r="K2209" s="67" t="s">
        <v>62</v>
      </c>
      <c r="L2209" s="67" t="s">
        <v>143</v>
      </c>
      <c r="M2209" s="67" t="s">
        <v>205</v>
      </c>
      <c r="N2209" s="67">
        <v>600</v>
      </c>
    </row>
    <row r="2210" spans="1:14" hidden="1" x14ac:dyDescent="0.25">
      <c r="A2210" s="64">
        <v>4308</v>
      </c>
      <c r="B2210" s="64" t="s">
        <v>6894</v>
      </c>
      <c r="C2210" s="64" t="s">
        <v>6895</v>
      </c>
      <c r="D2210" s="64" t="s">
        <v>203</v>
      </c>
      <c r="E2210" s="65">
        <v>39393</v>
      </c>
      <c r="F2210" s="66" t="s">
        <v>6896</v>
      </c>
      <c r="G2210" s="66">
        <v>57396731</v>
      </c>
      <c r="H2210" s="66" t="s">
        <v>6897</v>
      </c>
      <c r="I2210" s="66">
        <v>0</v>
      </c>
      <c r="J2210" s="67" t="s">
        <v>41</v>
      </c>
      <c r="K2210" s="67" t="s">
        <v>62</v>
      </c>
      <c r="L2210" s="67" t="s">
        <v>143</v>
      </c>
      <c r="M2210" s="67" t="s">
        <v>399</v>
      </c>
      <c r="N2210" s="67">
        <v>300</v>
      </c>
    </row>
    <row r="2211" spans="1:14" hidden="1" x14ac:dyDescent="0.25">
      <c r="A2211" s="64">
        <v>4309</v>
      </c>
      <c r="B2211" s="64" t="s">
        <v>407</v>
      </c>
      <c r="C2211" s="64" t="s">
        <v>6898</v>
      </c>
      <c r="D2211" s="64" t="s">
        <v>201</v>
      </c>
      <c r="E2211" s="65">
        <v>30369</v>
      </c>
      <c r="F2211" s="66" t="s">
        <v>6899</v>
      </c>
      <c r="G2211" s="66">
        <v>57959331</v>
      </c>
      <c r="H2211" s="66">
        <v>0</v>
      </c>
      <c r="I2211" s="66" t="s">
        <v>410</v>
      </c>
      <c r="J2211" s="67" t="s">
        <v>41</v>
      </c>
      <c r="K2211" s="67" t="s">
        <v>62</v>
      </c>
      <c r="L2211" s="67" t="s">
        <v>143</v>
      </c>
      <c r="M2211" s="67" t="s">
        <v>205</v>
      </c>
      <c r="N2211" s="67">
        <v>600</v>
      </c>
    </row>
    <row r="2212" spans="1:14" hidden="1" x14ac:dyDescent="0.25">
      <c r="A2212" s="64">
        <v>4310</v>
      </c>
      <c r="B2212" s="64" t="s">
        <v>6900</v>
      </c>
      <c r="C2212" s="64" t="s">
        <v>6901</v>
      </c>
      <c r="D2212" s="64" t="s">
        <v>203</v>
      </c>
      <c r="E2212" s="65" t="s">
        <v>6902</v>
      </c>
      <c r="F2212" s="66" t="s">
        <v>6903</v>
      </c>
      <c r="G2212" s="66">
        <v>54506337</v>
      </c>
      <c r="H2212" s="66" t="s">
        <v>6904</v>
      </c>
      <c r="I2212" s="66">
        <v>0</v>
      </c>
      <c r="J2212" s="67" t="s">
        <v>13</v>
      </c>
      <c r="K2212" s="67" t="s">
        <v>30</v>
      </c>
      <c r="L2212" s="67" t="s">
        <v>143</v>
      </c>
      <c r="M2212" s="67" t="s">
        <v>205</v>
      </c>
      <c r="N2212" s="67">
        <v>600</v>
      </c>
    </row>
    <row r="2213" spans="1:14" hidden="1" x14ac:dyDescent="0.25">
      <c r="A2213" s="64">
        <v>4311</v>
      </c>
      <c r="B2213" s="64" t="s">
        <v>6905</v>
      </c>
      <c r="C2213" s="64" t="s">
        <v>6906</v>
      </c>
      <c r="D2213" s="64" t="s">
        <v>203</v>
      </c>
      <c r="E2213" s="65">
        <v>26550</v>
      </c>
      <c r="F2213" s="66" t="s">
        <v>6907</v>
      </c>
      <c r="G2213" s="66" t="s">
        <v>6908</v>
      </c>
      <c r="H2213" s="66" t="s">
        <v>6909</v>
      </c>
      <c r="I2213" s="66" t="s">
        <v>6910</v>
      </c>
      <c r="J2213" s="67" t="s">
        <v>38</v>
      </c>
      <c r="K2213" s="67" t="s">
        <v>39</v>
      </c>
      <c r="L2213" s="67" t="s">
        <v>143</v>
      </c>
      <c r="M2213" s="67" t="s">
        <v>205</v>
      </c>
      <c r="N2213" s="67">
        <v>600</v>
      </c>
    </row>
    <row r="2214" spans="1:14" hidden="1" x14ac:dyDescent="0.25">
      <c r="A2214" s="64">
        <v>4312</v>
      </c>
      <c r="B2214" s="64" t="s">
        <v>6247</v>
      </c>
      <c r="C2214" s="64" t="s">
        <v>6911</v>
      </c>
      <c r="D2214" s="64" t="s">
        <v>201</v>
      </c>
      <c r="E2214" s="65">
        <v>41577</v>
      </c>
      <c r="F2214" s="66" t="s">
        <v>6248</v>
      </c>
      <c r="G2214" s="66" t="s">
        <v>6249</v>
      </c>
      <c r="H2214" s="66" t="s">
        <v>6912</v>
      </c>
      <c r="I2214" s="66" t="s">
        <v>6251</v>
      </c>
      <c r="J2214" s="67" t="s">
        <v>38</v>
      </c>
      <c r="K2214" s="67" t="s">
        <v>39</v>
      </c>
      <c r="L2214" s="67" t="s">
        <v>143</v>
      </c>
      <c r="M2214" s="67" t="s">
        <v>71</v>
      </c>
      <c r="N2214" s="67">
        <v>150</v>
      </c>
    </row>
    <row r="2215" spans="1:14" hidden="1" x14ac:dyDescent="0.25">
      <c r="A2215" s="64">
        <v>4313</v>
      </c>
      <c r="B2215" s="64" t="s">
        <v>6913</v>
      </c>
      <c r="C2215" s="64" t="s">
        <v>2062</v>
      </c>
      <c r="D2215" s="64" t="s">
        <v>203</v>
      </c>
      <c r="E2215" s="65">
        <v>42045</v>
      </c>
      <c r="F2215" s="66" t="s">
        <v>6914</v>
      </c>
      <c r="G2215" s="66" t="s">
        <v>6915</v>
      </c>
      <c r="H2215" s="66" t="s">
        <v>6916</v>
      </c>
      <c r="I2215" s="66" t="s">
        <v>6917</v>
      </c>
      <c r="J2215" s="67" t="s">
        <v>38</v>
      </c>
      <c r="K2215" s="67" t="s">
        <v>39</v>
      </c>
      <c r="L2215" s="67" t="s">
        <v>143</v>
      </c>
      <c r="M2215" s="67" t="s">
        <v>70</v>
      </c>
      <c r="N2215" s="67">
        <v>100</v>
      </c>
    </row>
    <row r="2216" spans="1:14" hidden="1" x14ac:dyDescent="0.25">
      <c r="A2216" s="64">
        <v>4314</v>
      </c>
      <c r="B2216" s="64" t="s">
        <v>6918</v>
      </c>
      <c r="C2216" s="64" t="s">
        <v>1697</v>
      </c>
      <c r="D2216" s="64" t="s">
        <v>201</v>
      </c>
      <c r="E2216" s="65">
        <v>42351</v>
      </c>
      <c r="F2216" s="66" t="s">
        <v>6919</v>
      </c>
      <c r="G2216" s="66" t="s">
        <v>6920</v>
      </c>
      <c r="H2216" s="66" t="s">
        <v>6921</v>
      </c>
      <c r="I2216" s="66" t="s">
        <v>6922</v>
      </c>
      <c r="J2216" s="67" t="s">
        <v>38</v>
      </c>
      <c r="K2216" s="67" t="s">
        <v>39</v>
      </c>
      <c r="L2216" s="67" t="s">
        <v>143</v>
      </c>
      <c r="M2216" s="67" t="s">
        <v>70</v>
      </c>
      <c r="N2216" s="67">
        <v>100</v>
      </c>
    </row>
    <row r="2217" spans="1:14" hidden="1" x14ac:dyDescent="0.25">
      <c r="A2217" s="64">
        <v>4315</v>
      </c>
      <c r="B2217" s="64" t="s">
        <v>221</v>
      </c>
      <c r="C2217" s="64" t="s">
        <v>222</v>
      </c>
      <c r="D2217" s="64" t="s">
        <v>203</v>
      </c>
      <c r="E2217" s="65">
        <v>29778</v>
      </c>
      <c r="F2217" s="66" t="s">
        <v>6923</v>
      </c>
      <c r="G2217" s="66" t="s">
        <v>6924</v>
      </c>
      <c r="H2217" s="66" t="s">
        <v>6925</v>
      </c>
      <c r="I2217" s="66" t="s">
        <v>6926</v>
      </c>
      <c r="J2217" s="67" t="s">
        <v>8</v>
      </c>
      <c r="K2217" s="67" t="s">
        <v>27</v>
      </c>
      <c r="L2217" s="67" t="s">
        <v>143</v>
      </c>
      <c r="M2217" s="67" t="s">
        <v>205</v>
      </c>
      <c r="N2217" s="67">
        <v>600</v>
      </c>
    </row>
    <row r="2218" spans="1:14" hidden="1" x14ac:dyDescent="0.25">
      <c r="A2218" s="64">
        <v>4316</v>
      </c>
      <c r="B2218" s="64" t="s">
        <v>223</v>
      </c>
      <c r="C2218" s="64" t="s">
        <v>224</v>
      </c>
      <c r="D2218" s="64" t="s">
        <v>203</v>
      </c>
      <c r="E2218" s="65">
        <v>37022</v>
      </c>
      <c r="F2218" s="66" t="s">
        <v>6927</v>
      </c>
      <c r="G2218" s="66" t="s">
        <v>6928</v>
      </c>
      <c r="H2218" s="66" t="s">
        <v>6929</v>
      </c>
      <c r="I2218" s="66" t="s">
        <v>6930</v>
      </c>
      <c r="J2218" s="67" t="s">
        <v>8</v>
      </c>
      <c r="K2218" s="67" t="s">
        <v>27</v>
      </c>
      <c r="L2218" s="67" t="s">
        <v>143</v>
      </c>
      <c r="M2218" s="67" t="s">
        <v>204</v>
      </c>
      <c r="N2218" s="67">
        <v>400</v>
      </c>
    </row>
    <row r="2219" spans="1:14" hidden="1" x14ac:dyDescent="0.25">
      <c r="A2219" s="64">
        <v>4317</v>
      </c>
      <c r="B2219" s="64" t="s">
        <v>6931</v>
      </c>
      <c r="C2219" s="64" t="s">
        <v>6932</v>
      </c>
      <c r="D2219" s="64" t="s">
        <v>203</v>
      </c>
      <c r="E2219" s="65">
        <v>39577</v>
      </c>
      <c r="F2219" s="66" t="s">
        <v>6933</v>
      </c>
      <c r="G2219" s="66" t="s">
        <v>6934</v>
      </c>
      <c r="H2219" s="66">
        <v>0</v>
      </c>
      <c r="I2219" s="66" t="s">
        <v>1648</v>
      </c>
      <c r="J2219" s="67" t="s">
        <v>9</v>
      </c>
      <c r="K2219" s="67" t="s">
        <v>28</v>
      </c>
      <c r="L2219" s="67" t="s">
        <v>143</v>
      </c>
      <c r="M2219" s="67" t="s">
        <v>175</v>
      </c>
      <c r="N2219" s="67">
        <v>200</v>
      </c>
    </row>
    <row r="2220" spans="1:14" hidden="1" x14ac:dyDescent="0.25">
      <c r="A2220" s="64">
        <v>4318</v>
      </c>
      <c r="B2220" s="64" t="s">
        <v>6935</v>
      </c>
      <c r="C2220" s="64" t="s">
        <v>2356</v>
      </c>
      <c r="D2220" s="64" t="s">
        <v>203</v>
      </c>
      <c r="E2220" s="65">
        <v>39904</v>
      </c>
      <c r="F2220" s="66" t="s">
        <v>6936</v>
      </c>
      <c r="G2220" s="66">
        <v>59211696</v>
      </c>
      <c r="H2220" s="66">
        <v>0</v>
      </c>
      <c r="I2220" s="66" t="s">
        <v>1648</v>
      </c>
      <c r="J2220" s="67" t="s">
        <v>9</v>
      </c>
      <c r="K2220" s="67" t="s">
        <v>28</v>
      </c>
      <c r="L2220" s="67" t="s">
        <v>143</v>
      </c>
      <c r="M2220" s="67" t="s">
        <v>175</v>
      </c>
      <c r="N2220" s="67">
        <v>200</v>
      </c>
    </row>
    <row r="2221" spans="1:14" hidden="1" x14ac:dyDescent="0.25">
      <c r="A2221" s="64">
        <v>4319</v>
      </c>
      <c r="B2221" s="64" t="s">
        <v>6499</v>
      </c>
      <c r="C2221" s="64" t="s">
        <v>6937</v>
      </c>
      <c r="D2221" s="64" t="s">
        <v>203</v>
      </c>
      <c r="E2221" s="65">
        <v>39983</v>
      </c>
      <c r="F2221" s="66" t="s">
        <v>6938</v>
      </c>
      <c r="G2221" s="66">
        <v>58103444</v>
      </c>
      <c r="H2221" s="66">
        <v>0</v>
      </c>
      <c r="I2221" s="66" t="s">
        <v>1648</v>
      </c>
      <c r="J2221" s="67" t="s">
        <v>9</v>
      </c>
      <c r="K2221" s="67" t="s">
        <v>28</v>
      </c>
      <c r="L2221" s="67" t="s">
        <v>143</v>
      </c>
      <c r="M2221" s="67" t="s">
        <v>175</v>
      </c>
      <c r="N2221" s="67">
        <v>200</v>
      </c>
    </row>
    <row r="2222" spans="1:14" hidden="1" x14ac:dyDescent="0.25">
      <c r="A2222" s="64">
        <v>4320</v>
      </c>
      <c r="B2222" s="64" t="s">
        <v>6939</v>
      </c>
      <c r="C2222" s="64" t="s">
        <v>6940</v>
      </c>
      <c r="D2222" s="64" t="s">
        <v>203</v>
      </c>
      <c r="E2222" s="65">
        <v>39887</v>
      </c>
      <c r="F2222" s="66" t="s">
        <v>6941</v>
      </c>
      <c r="G2222" s="66">
        <v>58102600</v>
      </c>
      <c r="H2222" s="66">
        <v>0</v>
      </c>
      <c r="I2222" s="66" t="s">
        <v>1648</v>
      </c>
      <c r="J2222" s="67" t="s">
        <v>9</v>
      </c>
      <c r="K2222" s="67" t="s">
        <v>28</v>
      </c>
      <c r="L2222" s="67" t="s">
        <v>143</v>
      </c>
      <c r="M2222" s="67" t="s">
        <v>175</v>
      </c>
      <c r="N2222" s="67">
        <v>200</v>
      </c>
    </row>
    <row r="2223" spans="1:14" hidden="1" x14ac:dyDescent="0.25">
      <c r="A2223" s="64">
        <v>1154</v>
      </c>
      <c r="B2223" s="64" t="s">
        <v>6942</v>
      </c>
      <c r="C2223" s="64" t="s">
        <v>6943</v>
      </c>
      <c r="D2223" s="64" t="s">
        <v>201</v>
      </c>
      <c r="E2223" s="65">
        <v>40423</v>
      </c>
      <c r="F2223" s="66" t="s">
        <v>6944</v>
      </c>
      <c r="G2223" s="66">
        <v>0</v>
      </c>
      <c r="H2223" s="66">
        <v>0</v>
      </c>
      <c r="I2223" s="66">
        <v>0</v>
      </c>
      <c r="J2223" s="67" t="s">
        <v>6</v>
      </c>
      <c r="K2223" s="67" t="s">
        <v>27</v>
      </c>
      <c r="L2223" s="67" t="s">
        <v>143</v>
      </c>
      <c r="M2223" s="67" t="s">
        <v>202</v>
      </c>
      <c r="N2223" s="67">
        <v>150</v>
      </c>
    </row>
    <row r="2224" spans="1:14" hidden="1" x14ac:dyDescent="0.25">
      <c r="A2224" s="64">
        <v>4321</v>
      </c>
      <c r="B2224" s="64" t="s">
        <v>6945</v>
      </c>
      <c r="C2224" s="64" t="s">
        <v>6946</v>
      </c>
      <c r="D2224" s="64" t="s">
        <v>203</v>
      </c>
      <c r="E2224" s="65">
        <v>41085</v>
      </c>
      <c r="F2224" s="66" t="s">
        <v>6947</v>
      </c>
      <c r="G2224" s="66">
        <v>0</v>
      </c>
      <c r="H2224" s="66">
        <v>0</v>
      </c>
      <c r="I2224" s="66">
        <v>0</v>
      </c>
      <c r="J2224" s="67" t="s">
        <v>7</v>
      </c>
      <c r="K2224" s="67" t="s">
        <v>27</v>
      </c>
      <c r="L2224" s="67" t="s">
        <v>143</v>
      </c>
      <c r="M2224" s="67" t="s">
        <v>71</v>
      </c>
      <c r="N2224" s="67">
        <v>150</v>
      </c>
    </row>
    <row r="2225" spans="1:14" hidden="1" x14ac:dyDescent="0.25">
      <c r="A2225" s="64">
        <v>4322</v>
      </c>
      <c r="B2225" s="64" t="s">
        <v>1418</v>
      </c>
      <c r="C2225" s="64" t="s">
        <v>6948</v>
      </c>
      <c r="D2225" s="64" t="s">
        <v>201</v>
      </c>
      <c r="E2225" s="65" t="s">
        <v>6949</v>
      </c>
      <c r="F2225" s="66" t="s">
        <v>6950</v>
      </c>
      <c r="G2225" s="66">
        <v>54284289</v>
      </c>
      <c r="H2225" s="66">
        <v>0</v>
      </c>
      <c r="I2225" s="66">
        <v>0</v>
      </c>
      <c r="J2225" s="67" t="s">
        <v>13</v>
      </c>
      <c r="K2225" s="67" t="s">
        <v>30</v>
      </c>
      <c r="L2225" s="67" t="s">
        <v>143</v>
      </c>
      <c r="M2225" s="67" t="s">
        <v>399</v>
      </c>
      <c r="N2225" s="67">
        <v>300</v>
      </c>
    </row>
    <row r="2226" spans="1:14" hidden="1" x14ac:dyDescent="0.25">
      <c r="A2226" s="64">
        <v>4323</v>
      </c>
      <c r="B2226" s="64" t="s">
        <v>4756</v>
      </c>
      <c r="C2226" s="64" t="s">
        <v>6951</v>
      </c>
      <c r="D2226" s="64" t="s">
        <v>203</v>
      </c>
      <c r="E2226" s="65" t="s">
        <v>6952</v>
      </c>
      <c r="F2226" s="66" t="s">
        <v>6953</v>
      </c>
      <c r="G2226" s="66">
        <v>0</v>
      </c>
      <c r="H2226" s="66">
        <v>0</v>
      </c>
      <c r="I2226" s="66">
        <v>0</v>
      </c>
      <c r="J2226" s="67" t="s">
        <v>13</v>
      </c>
      <c r="K2226" s="67" t="s">
        <v>30</v>
      </c>
      <c r="L2226" s="67" t="s">
        <v>143</v>
      </c>
      <c r="M2226" s="67" t="s">
        <v>202</v>
      </c>
      <c r="N2226" s="67">
        <v>150</v>
      </c>
    </row>
    <row r="2227" spans="1:14" hidden="1" x14ac:dyDescent="0.25">
      <c r="A2227" s="64">
        <v>4324</v>
      </c>
      <c r="B2227" s="64" t="s">
        <v>6954</v>
      </c>
      <c r="C2227" s="64" t="s">
        <v>599</v>
      </c>
      <c r="D2227" s="64" t="s">
        <v>203</v>
      </c>
      <c r="E2227" s="65" t="s">
        <v>6955</v>
      </c>
      <c r="F2227" s="66" t="s">
        <v>6956</v>
      </c>
      <c r="G2227" s="66">
        <v>0</v>
      </c>
      <c r="H2227" s="66">
        <v>0</v>
      </c>
      <c r="I2227" s="66">
        <v>0</v>
      </c>
      <c r="J2227" s="67" t="s">
        <v>13</v>
      </c>
      <c r="K2227" s="67" t="s">
        <v>30</v>
      </c>
      <c r="L2227" s="67" t="s">
        <v>143</v>
      </c>
      <c r="M2227" s="67" t="s">
        <v>399</v>
      </c>
      <c r="N2227" s="67">
        <v>300</v>
      </c>
    </row>
    <row r="2228" spans="1:14" hidden="1" x14ac:dyDescent="0.25">
      <c r="A2228" s="64">
        <v>4325</v>
      </c>
      <c r="B2228" s="64" t="s">
        <v>6957</v>
      </c>
      <c r="C2228" s="64" t="s">
        <v>408</v>
      </c>
      <c r="D2228" s="64" t="s">
        <v>203</v>
      </c>
      <c r="E2228" s="65" t="s">
        <v>6958</v>
      </c>
      <c r="F2228" s="66" t="s">
        <v>1551</v>
      </c>
      <c r="G2228" s="66">
        <v>0</v>
      </c>
      <c r="H2228" s="66">
        <v>0</v>
      </c>
      <c r="I2228" s="66">
        <v>0</v>
      </c>
      <c r="J2228" s="67" t="s">
        <v>13</v>
      </c>
      <c r="K2228" s="67" t="s">
        <v>30</v>
      </c>
      <c r="L2228" s="67" t="s">
        <v>143</v>
      </c>
      <c r="M2228" s="67" t="s">
        <v>202</v>
      </c>
      <c r="N2228" s="67">
        <v>150</v>
      </c>
    </row>
    <row r="2229" spans="1:14" hidden="1" x14ac:dyDescent="0.25">
      <c r="A2229" s="64">
        <v>4326</v>
      </c>
      <c r="B2229" s="64" t="s">
        <v>6959</v>
      </c>
      <c r="C2229" s="64" t="s">
        <v>1222</v>
      </c>
      <c r="D2229" s="64" t="s">
        <v>203</v>
      </c>
      <c r="E2229" s="65">
        <v>37850</v>
      </c>
      <c r="F2229" s="66" t="s">
        <v>6960</v>
      </c>
      <c r="G2229" s="66">
        <v>54900619</v>
      </c>
      <c r="H2229" s="66" t="s">
        <v>6961</v>
      </c>
      <c r="I2229" s="66" t="s">
        <v>6611</v>
      </c>
      <c r="J2229" s="67" t="s">
        <v>40</v>
      </c>
      <c r="K2229" s="67" t="s">
        <v>39</v>
      </c>
      <c r="L2229" s="67" t="s">
        <v>143</v>
      </c>
      <c r="M2229" s="67" t="s">
        <v>204</v>
      </c>
      <c r="N2229" s="67">
        <v>400</v>
      </c>
    </row>
    <row r="2230" spans="1:14" hidden="1" x14ac:dyDescent="0.25">
      <c r="A2230" s="64">
        <v>4327</v>
      </c>
      <c r="B2230" s="64" t="s">
        <v>722</v>
      </c>
      <c r="C2230" s="64" t="s">
        <v>1045</v>
      </c>
      <c r="D2230" s="64" t="s">
        <v>201</v>
      </c>
      <c r="E2230" s="65">
        <v>42679</v>
      </c>
      <c r="F2230" s="66" t="s">
        <v>1214</v>
      </c>
      <c r="G2230" s="66" t="s">
        <v>6962</v>
      </c>
      <c r="H2230" s="66">
        <v>0</v>
      </c>
      <c r="I2230" s="66" t="s">
        <v>6611</v>
      </c>
      <c r="J2230" s="67" t="s">
        <v>40</v>
      </c>
      <c r="K2230" s="67" t="s">
        <v>39</v>
      </c>
      <c r="L2230" s="67" t="s">
        <v>143</v>
      </c>
      <c r="M2230" s="67" t="s">
        <v>69</v>
      </c>
      <c r="N2230" s="67">
        <v>100</v>
      </c>
    </row>
    <row r="2231" spans="1:14" hidden="1" x14ac:dyDescent="0.25">
      <c r="A2231" s="64">
        <v>4328</v>
      </c>
      <c r="B2231" s="64" t="s">
        <v>6963</v>
      </c>
      <c r="C2231" s="64" t="s">
        <v>6964</v>
      </c>
      <c r="D2231" s="64" t="s">
        <v>203</v>
      </c>
      <c r="E2231" s="65" t="s">
        <v>6965</v>
      </c>
      <c r="F2231" s="66" t="s">
        <v>6966</v>
      </c>
      <c r="G2231" s="66">
        <v>0</v>
      </c>
      <c r="H2231" s="66">
        <v>0</v>
      </c>
      <c r="I2231" s="66">
        <v>0</v>
      </c>
      <c r="J2231" s="67" t="s">
        <v>13</v>
      </c>
      <c r="K2231" s="67" t="s">
        <v>30</v>
      </c>
      <c r="L2231" s="67" t="s">
        <v>143</v>
      </c>
      <c r="M2231" s="67" t="s">
        <v>202</v>
      </c>
      <c r="N2231" s="67">
        <v>150</v>
      </c>
    </row>
    <row r="2232" spans="1:14" hidden="1" x14ac:dyDescent="0.25">
      <c r="A2232" s="64">
        <v>4329</v>
      </c>
      <c r="B2232" s="64" t="s">
        <v>6967</v>
      </c>
      <c r="C2232" s="64" t="s">
        <v>6968</v>
      </c>
      <c r="D2232" s="64" t="s">
        <v>203</v>
      </c>
      <c r="E2232" s="65" t="s">
        <v>6969</v>
      </c>
      <c r="F2232" s="66" t="s">
        <v>6970</v>
      </c>
      <c r="G2232" s="66">
        <v>57278211</v>
      </c>
      <c r="H2232" s="66">
        <v>0</v>
      </c>
      <c r="I2232" s="66">
        <v>0</v>
      </c>
      <c r="J2232" s="67" t="s">
        <v>13</v>
      </c>
      <c r="K2232" s="67" t="s">
        <v>30</v>
      </c>
      <c r="L2232" s="67" t="s">
        <v>143</v>
      </c>
      <c r="M2232" s="67" t="s">
        <v>175</v>
      </c>
      <c r="N2232" s="67">
        <v>200</v>
      </c>
    </row>
    <row r="2233" spans="1:14" hidden="1" x14ac:dyDescent="0.25">
      <c r="A2233" s="64">
        <v>4330</v>
      </c>
      <c r="B2233" s="64" t="s">
        <v>455</v>
      </c>
      <c r="C2233" s="64" t="s">
        <v>813</v>
      </c>
      <c r="D2233" s="64" t="s">
        <v>203</v>
      </c>
      <c r="E2233" s="65">
        <v>38862</v>
      </c>
      <c r="F2233" s="66" t="s">
        <v>6971</v>
      </c>
      <c r="G2233" s="66">
        <v>59775223</v>
      </c>
      <c r="H2233" s="66">
        <v>0</v>
      </c>
      <c r="I2233" s="66" t="s">
        <v>4447</v>
      </c>
      <c r="J2233" s="67" t="s">
        <v>64</v>
      </c>
      <c r="K2233" s="67" t="s">
        <v>23</v>
      </c>
      <c r="L2233" s="67" t="s">
        <v>143</v>
      </c>
      <c r="M2233" s="67" t="s">
        <v>399</v>
      </c>
      <c r="N2233" s="67">
        <v>300</v>
      </c>
    </row>
    <row r="2234" spans="1:14" hidden="1" x14ac:dyDescent="0.25">
      <c r="A2234" s="64">
        <v>4331</v>
      </c>
      <c r="B2234" s="64" t="s">
        <v>216</v>
      </c>
      <c r="C2234" s="64" t="s">
        <v>225</v>
      </c>
      <c r="D2234" s="64" t="s">
        <v>201</v>
      </c>
      <c r="E2234" s="65">
        <v>40914</v>
      </c>
      <c r="F2234" s="66" t="s">
        <v>6972</v>
      </c>
      <c r="G2234" s="66">
        <v>54905274</v>
      </c>
      <c r="H2234" s="66">
        <v>0</v>
      </c>
      <c r="I2234" s="66" t="s">
        <v>1114</v>
      </c>
      <c r="J2234" s="67" t="s">
        <v>197</v>
      </c>
      <c r="K2234" s="67" t="s">
        <v>23</v>
      </c>
      <c r="L2234" s="67" t="s">
        <v>143</v>
      </c>
      <c r="M2234" s="67" t="s">
        <v>71</v>
      </c>
      <c r="N2234" s="67">
        <v>150</v>
      </c>
    </row>
    <row r="2235" spans="1:14" hidden="1" x14ac:dyDescent="0.25">
      <c r="A2235" s="64">
        <v>4332</v>
      </c>
      <c r="B2235" s="64" t="s">
        <v>216</v>
      </c>
      <c r="C2235" s="64" t="s">
        <v>226</v>
      </c>
      <c r="D2235" s="64" t="s">
        <v>203</v>
      </c>
      <c r="E2235" s="65">
        <v>42620</v>
      </c>
      <c r="F2235" s="66" t="s">
        <v>6972</v>
      </c>
      <c r="G2235" s="66">
        <v>58165381</v>
      </c>
      <c r="H2235" s="66">
        <v>0</v>
      </c>
      <c r="I2235" s="66" t="s">
        <v>1114</v>
      </c>
      <c r="J2235" s="67" t="s">
        <v>197</v>
      </c>
      <c r="K2235" s="67" t="s">
        <v>23</v>
      </c>
      <c r="L2235" s="67" t="s">
        <v>143</v>
      </c>
      <c r="M2235" s="67" t="s">
        <v>69</v>
      </c>
      <c r="N2235" s="67">
        <v>100</v>
      </c>
    </row>
    <row r="2236" spans="1:14" hidden="1" x14ac:dyDescent="0.25">
      <c r="A2236" s="64">
        <v>4333</v>
      </c>
      <c r="B2236" s="64" t="s">
        <v>216</v>
      </c>
      <c r="C2236" s="64" t="s">
        <v>227</v>
      </c>
      <c r="D2236" s="64" t="s">
        <v>203</v>
      </c>
      <c r="E2236" s="65">
        <v>41161</v>
      </c>
      <c r="F2236" s="66" t="s">
        <v>6972</v>
      </c>
      <c r="G2236" s="66">
        <v>54781037</v>
      </c>
      <c r="H2236" s="66">
        <v>0</v>
      </c>
      <c r="I2236" s="66" t="s">
        <v>6973</v>
      </c>
      <c r="J2236" s="67" t="s">
        <v>197</v>
      </c>
      <c r="K2236" s="67" t="s">
        <v>23</v>
      </c>
      <c r="L2236" s="67" t="s">
        <v>143</v>
      </c>
      <c r="M2236" s="67" t="s">
        <v>71</v>
      </c>
      <c r="N2236" s="67">
        <v>150</v>
      </c>
    </row>
    <row r="2237" spans="1:14" hidden="1" x14ac:dyDescent="0.25">
      <c r="A2237" s="64">
        <v>4334</v>
      </c>
      <c r="B2237" s="64" t="s">
        <v>216</v>
      </c>
      <c r="C2237" s="64" t="s">
        <v>208</v>
      </c>
      <c r="D2237" s="64" t="s">
        <v>201</v>
      </c>
      <c r="E2237" s="65">
        <v>42367</v>
      </c>
      <c r="F2237" s="66" t="s">
        <v>6972</v>
      </c>
      <c r="G2237" s="66">
        <v>57071301</v>
      </c>
      <c r="H2237" s="66">
        <v>0</v>
      </c>
      <c r="I2237" s="66" t="s">
        <v>6973</v>
      </c>
      <c r="J2237" s="67" t="s">
        <v>197</v>
      </c>
      <c r="K2237" s="67" t="s">
        <v>23</v>
      </c>
      <c r="L2237" s="67" t="s">
        <v>143</v>
      </c>
      <c r="M2237" s="67" t="s">
        <v>70</v>
      </c>
      <c r="N2237" s="67">
        <v>100</v>
      </c>
    </row>
    <row r="2238" spans="1:14" hidden="1" x14ac:dyDescent="0.25">
      <c r="A2238" s="64">
        <v>4335</v>
      </c>
      <c r="B2238" s="64" t="s">
        <v>211</v>
      </c>
      <c r="C2238" s="64" t="s">
        <v>228</v>
      </c>
      <c r="D2238" s="64" t="s">
        <v>203</v>
      </c>
      <c r="E2238" s="65">
        <v>41005</v>
      </c>
      <c r="F2238" s="66" t="s">
        <v>6974</v>
      </c>
      <c r="G2238" s="66">
        <v>57794838</v>
      </c>
      <c r="H2238" s="66">
        <v>0</v>
      </c>
      <c r="I2238" s="66" t="s">
        <v>6975</v>
      </c>
      <c r="J2238" s="67" t="s">
        <v>197</v>
      </c>
      <c r="K2238" s="67" t="s">
        <v>23</v>
      </c>
      <c r="L2238" s="67" t="s">
        <v>143</v>
      </c>
      <c r="M2238" s="67" t="s">
        <v>71</v>
      </c>
      <c r="N2238" s="67">
        <v>150</v>
      </c>
    </row>
    <row r="2239" spans="1:14" hidden="1" x14ac:dyDescent="0.25">
      <c r="A2239" s="64">
        <v>4336</v>
      </c>
      <c r="B2239" s="64" t="s">
        <v>210</v>
      </c>
      <c r="C2239" s="64" t="s">
        <v>229</v>
      </c>
      <c r="D2239" s="64" t="s">
        <v>203</v>
      </c>
      <c r="E2239" s="65">
        <v>40961</v>
      </c>
      <c r="F2239" s="66" t="s">
        <v>6976</v>
      </c>
      <c r="G2239" s="66">
        <v>57851681</v>
      </c>
      <c r="H2239" s="66">
        <v>0</v>
      </c>
      <c r="I2239" s="66">
        <v>0</v>
      </c>
      <c r="J2239" s="67" t="s">
        <v>197</v>
      </c>
      <c r="K2239" s="67" t="s">
        <v>23</v>
      </c>
      <c r="L2239" s="67" t="s">
        <v>143</v>
      </c>
      <c r="M2239" s="67" t="s">
        <v>71</v>
      </c>
      <c r="N2239" s="67">
        <v>150</v>
      </c>
    </row>
    <row r="2240" spans="1:14" hidden="1" x14ac:dyDescent="0.25">
      <c r="A2240" s="64">
        <v>4337</v>
      </c>
      <c r="B2240" s="64" t="s">
        <v>210</v>
      </c>
      <c r="C2240" s="64" t="s">
        <v>230</v>
      </c>
      <c r="D2240" s="64" t="s">
        <v>201</v>
      </c>
      <c r="E2240" s="65">
        <v>42745</v>
      </c>
      <c r="F2240" s="66" t="s">
        <v>6976</v>
      </c>
      <c r="G2240" s="66">
        <v>57851681</v>
      </c>
      <c r="H2240" s="66">
        <v>0</v>
      </c>
      <c r="I2240" s="66">
        <v>0</v>
      </c>
      <c r="J2240" s="67" t="s">
        <v>197</v>
      </c>
      <c r="K2240" s="67" t="s">
        <v>23</v>
      </c>
      <c r="L2240" s="67" t="s">
        <v>143</v>
      </c>
      <c r="M2240" s="67" t="s">
        <v>69</v>
      </c>
      <c r="N2240" s="67">
        <v>100</v>
      </c>
    </row>
    <row r="2241" spans="1:14" hidden="1" x14ac:dyDescent="0.25">
      <c r="A2241" s="64">
        <v>4338</v>
      </c>
      <c r="B2241" s="64" t="s">
        <v>231</v>
      </c>
      <c r="C2241" s="64" t="s">
        <v>232</v>
      </c>
      <c r="D2241" s="64" t="s">
        <v>203</v>
      </c>
      <c r="E2241" s="65">
        <v>43152</v>
      </c>
      <c r="F2241" s="66" t="s">
        <v>6977</v>
      </c>
      <c r="G2241" s="66">
        <v>58434780</v>
      </c>
      <c r="H2241" s="66">
        <v>0</v>
      </c>
      <c r="I2241" s="66">
        <v>0</v>
      </c>
      <c r="J2241" s="67" t="s">
        <v>197</v>
      </c>
      <c r="K2241" s="67" t="s">
        <v>23</v>
      </c>
      <c r="L2241" s="67" t="s">
        <v>143</v>
      </c>
      <c r="M2241" s="67" t="s">
        <v>69</v>
      </c>
      <c r="N2241" s="67">
        <v>100</v>
      </c>
    </row>
    <row r="2242" spans="1:14" hidden="1" x14ac:dyDescent="0.25">
      <c r="A2242" s="64">
        <v>4339</v>
      </c>
      <c r="B2242" s="64" t="s">
        <v>233</v>
      </c>
      <c r="C2242" s="64" t="s">
        <v>234</v>
      </c>
      <c r="D2242" s="64" t="s">
        <v>203</v>
      </c>
      <c r="E2242" s="65">
        <v>36280</v>
      </c>
      <c r="F2242" s="66" t="s">
        <v>6977</v>
      </c>
      <c r="G2242" s="66">
        <v>58434780</v>
      </c>
      <c r="H2242" s="66">
        <v>0</v>
      </c>
      <c r="I2242" s="66" t="s">
        <v>6978</v>
      </c>
      <c r="J2242" s="67" t="s">
        <v>197</v>
      </c>
      <c r="K2242" s="67" t="s">
        <v>23</v>
      </c>
      <c r="L2242" s="67" t="s">
        <v>143</v>
      </c>
      <c r="M2242" s="67" t="s">
        <v>204</v>
      </c>
      <c r="N2242" s="67">
        <v>400</v>
      </c>
    </row>
    <row r="2243" spans="1:14" hidden="1" x14ac:dyDescent="0.25">
      <c r="A2243" s="64">
        <v>4341</v>
      </c>
      <c r="B2243" s="64" t="s">
        <v>209</v>
      </c>
      <c r="C2243" s="64" t="s">
        <v>235</v>
      </c>
      <c r="D2243" s="64" t="s">
        <v>203</v>
      </c>
      <c r="E2243" s="65">
        <v>40668</v>
      </c>
      <c r="F2243" s="66" t="s">
        <v>6979</v>
      </c>
      <c r="G2243" s="66">
        <v>58082627</v>
      </c>
      <c r="H2243" s="66">
        <v>0</v>
      </c>
      <c r="I2243" s="66">
        <v>0</v>
      </c>
      <c r="J2243" s="67" t="s">
        <v>197</v>
      </c>
      <c r="K2243" s="67" t="s">
        <v>23</v>
      </c>
      <c r="L2243" s="67" t="s">
        <v>143</v>
      </c>
      <c r="M2243" s="67" t="s">
        <v>202</v>
      </c>
      <c r="N2243" s="67">
        <v>150</v>
      </c>
    </row>
    <row r="2244" spans="1:14" hidden="1" x14ac:dyDescent="0.25">
      <c r="A2244" s="64">
        <v>4342</v>
      </c>
      <c r="B2244" s="64" t="s">
        <v>236</v>
      </c>
      <c r="C2244" s="64" t="s">
        <v>237</v>
      </c>
      <c r="D2244" s="64" t="s">
        <v>203</v>
      </c>
      <c r="E2244" s="65">
        <v>40366</v>
      </c>
      <c r="F2244" s="66" t="s">
        <v>6979</v>
      </c>
      <c r="G2244" s="66">
        <v>57775662</v>
      </c>
      <c r="H2244" s="66">
        <v>0</v>
      </c>
      <c r="I2244" s="66" t="s">
        <v>6980</v>
      </c>
      <c r="J2244" s="67" t="s">
        <v>197</v>
      </c>
      <c r="K2244" s="67" t="s">
        <v>23</v>
      </c>
      <c r="L2244" s="67" t="s">
        <v>143</v>
      </c>
      <c r="M2244" s="67" t="s">
        <v>202</v>
      </c>
      <c r="N2244" s="67">
        <v>150</v>
      </c>
    </row>
    <row r="2245" spans="1:14" hidden="1" x14ac:dyDescent="0.25">
      <c r="A2245" s="64">
        <v>4343</v>
      </c>
      <c r="B2245" s="64" t="s">
        <v>6981</v>
      </c>
      <c r="C2245" s="64" t="s">
        <v>6982</v>
      </c>
      <c r="D2245" s="64" t="s">
        <v>203</v>
      </c>
      <c r="E2245" s="65">
        <v>40289</v>
      </c>
      <c r="F2245" s="66" t="s">
        <v>6983</v>
      </c>
      <c r="G2245" s="66">
        <v>58157300</v>
      </c>
      <c r="H2245" s="66">
        <v>0</v>
      </c>
      <c r="I2245" s="66">
        <v>0</v>
      </c>
      <c r="J2245" s="67" t="s">
        <v>197</v>
      </c>
      <c r="K2245" s="67" t="s">
        <v>23</v>
      </c>
      <c r="L2245" s="67" t="s">
        <v>143</v>
      </c>
      <c r="M2245" s="67" t="s">
        <v>202</v>
      </c>
      <c r="N2245" s="67">
        <v>150</v>
      </c>
    </row>
    <row r="2246" spans="1:14" hidden="1" x14ac:dyDescent="0.25">
      <c r="A2246" s="64">
        <v>4344</v>
      </c>
      <c r="B2246" s="64" t="s">
        <v>6984</v>
      </c>
      <c r="C2246" s="64" t="s">
        <v>6985</v>
      </c>
      <c r="D2246" s="64" t="s">
        <v>203</v>
      </c>
      <c r="E2246" s="65">
        <v>40283</v>
      </c>
      <c r="F2246" s="66" t="s">
        <v>6986</v>
      </c>
      <c r="G2246" s="66">
        <v>58290873</v>
      </c>
      <c r="H2246" s="66">
        <v>0</v>
      </c>
      <c r="I2246" s="66">
        <v>0</v>
      </c>
      <c r="J2246" s="67" t="s">
        <v>197</v>
      </c>
      <c r="K2246" s="67" t="s">
        <v>23</v>
      </c>
      <c r="L2246" s="67" t="s">
        <v>143</v>
      </c>
      <c r="M2246" s="67" t="s">
        <v>202</v>
      </c>
      <c r="N2246" s="67">
        <v>150</v>
      </c>
    </row>
    <row r="2247" spans="1:14" hidden="1" x14ac:dyDescent="0.25">
      <c r="A2247" s="64">
        <v>4345</v>
      </c>
      <c r="B2247" s="64" t="s">
        <v>6987</v>
      </c>
      <c r="C2247" s="64" t="s">
        <v>6988</v>
      </c>
      <c r="D2247" s="64" t="s">
        <v>201</v>
      </c>
      <c r="E2247" s="65">
        <v>41891</v>
      </c>
      <c r="F2247" s="66" t="s">
        <v>6989</v>
      </c>
      <c r="G2247" s="66">
        <v>57133815</v>
      </c>
      <c r="H2247" s="66">
        <v>0</v>
      </c>
      <c r="I2247" s="66">
        <v>0</v>
      </c>
      <c r="J2247" s="67" t="s">
        <v>41</v>
      </c>
      <c r="K2247" s="67" t="s">
        <v>62</v>
      </c>
      <c r="L2247" s="67" t="s">
        <v>143</v>
      </c>
      <c r="M2247" s="67" t="s">
        <v>70</v>
      </c>
      <c r="N2247" s="67">
        <v>100</v>
      </c>
    </row>
    <row r="2248" spans="1:14" hidden="1" x14ac:dyDescent="0.25">
      <c r="A2248" s="64">
        <v>4346</v>
      </c>
      <c r="B2248" s="64" t="s">
        <v>6990</v>
      </c>
      <c r="C2248" s="64" t="s">
        <v>6991</v>
      </c>
      <c r="D2248" s="64" t="s">
        <v>201</v>
      </c>
      <c r="E2248" s="65">
        <v>40680</v>
      </c>
      <c r="F2248" s="66" t="s">
        <v>6989</v>
      </c>
      <c r="G2248" s="66">
        <v>57133815</v>
      </c>
      <c r="H2248" s="66">
        <v>0</v>
      </c>
      <c r="I2248" s="66">
        <v>0</v>
      </c>
      <c r="J2248" s="67" t="s">
        <v>41</v>
      </c>
      <c r="K2248" s="67" t="s">
        <v>62</v>
      </c>
      <c r="L2248" s="67" t="s">
        <v>143</v>
      </c>
      <c r="M2248" s="67" t="s">
        <v>202</v>
      </c>
      <c r="N2248" s="67">
        <v>150</v>
      </c>
    </row>
    <row r="2249" spans="1:14" hidden="1" x14ac:dyDescent="0.25">
      <c r="A2249" s="64">
        <v>4347</v>
      </c>
      <c r="B2249" s="64" t="s">
        <v>6992</v>
      </c>
      <c r="C2249" s="64" t="s">
        <v>6993</v>
      </c>
      <c r="D2249" s="64" t="s">
        <v>201</v>
      </c>
      <c r="E2249" s="65">
        <v>39844</v>
      </c>
      <c r="F2249" s="66" t="s">
        <v>6994</v>
      </c>
      <c r="G2249" s="66">
        <v>57133815</v>
      </c>
      <c r="H2249" s="66">
        <v>0</v>
      </c>
      <c r="I2249" s="66">
        <v>0</v>
      </c>
      <c r="J2249" s="67" t="s">
        <v>41</v>
      </c>
      <c r="K2249" s="67" t="s">
        <v>62</v>
      </c>
      <c r="L2249" s="67" t="s">
        <v>143</v>
      </c>
      <c r="M2249" s="67" t="s">
        <v>175</v>
      </c>
      <c r="N2249" s="67">
        <v>200</v>
      </c>
    </row>
    <row r="2250" spans="1:14" hidden="1" x14ac:dyDescent="0.25">
      <c r="A2250" s="64">
        <v>4348</v>
      </c>
      <c r="B2250" s="64" t="s">
        <v>6995</v>
      </c>
      <c r="C2250" s="64" t="s">
        <v>6996</v>
      </c>
      <c r="D2250" s="64" t="s">
        <v>203</v>
      </c>
      <c r="E2250" s="65">
        <v>39844</v>
      </c>
      <c r="F2250" s="66" t="s">
        <v>6997</v>
      </c>
      <c r="G2250" s="66">
        <v>57133815</v>
      </c>
      <c r="H2250" s="66">
        <v>0</v>
      </c>
      <c r="I2250" s="66">
        <v>0</v>
      </c>
      <c r="J2250" s="67" t="s">
        <v>41</v>
      </c>
      <c r="K2250" s="67" t="s">
        <v>62</v>
      </c>
      <c r="L2250" s="67" t="s">
        <v>143</v>
      </c>
      <c r="M2250" s="67" t="s">
        <v>175</v>
      </c>
      <c r="N2250" s="67">
        <v>200</v>
      </c>
    </row>
    <row r="2251" spans="1:14" hidden="1" x14ac:dyDescent="0.25">
      <c r="A2251" s="64">
        <v>4349</v>
      </c>
      <c r="B2251" s="64" t="s">
        <v>6995</v>
      </c>
      <c r="C2251" s="64" t="s">
        <v>6998</v>
      </c>
      <c r="D2251" s="64" t="s">
        <v>201</v>
      </c>
      <c r="E2251" s="65">
        <v>40899</v>
      </c>
      <c r="F2251" s="66" t="s">
        <v>6997</v>
      </c>
      <c r="G2251" s="66">
        <v>57133815</v>
      </c>
      <c r="H2251" s="66">
        <v>0</v>
      </c>
      <c r="I2251" s="66">
        <v>0</v>
      </c>
      <c r="J2251" s="67" t="s">
        <v>41</v>
      </c>
      <c r="K2251" s="67" t="s">
        <v>62</v>
      </c>
      <c r="L2251" s="67" t="s">
        <v>143</v>
      </c>
      <c r="M2251" s="67" t="s">
        <v>202</v>
      </c>
      <c r="N2251" s="67">
        <v>150</v>
      </c>
    </row>
    <row r="2252" spans="1:14" hidden="1" x14ac:dyDescent="0.25">
      <c r="A2252" s="64">
        <v>4350</v>
      </c>
      <c r="B2252" s="64" t="s">
        <v>6999</v>
      </c>
      <c r="C2252" s="64" t="s">
        <v>412</v>
      </c>
      <c r="D2252" s="64" t="s">
        <v>203</v>
      </c>
      <c r="E2252" s="65">
        <v>40619</v>
      </c>
      <c r="F2252" s="66" t="s">
        <v>7000</v>
      </c>
      <c r="G2252" s="66">
        <v>57133815</v>
      </c>
      <c r="H2252" s="66">
        <v>0</v>
      </c>
      <c r="I2252" s="66">
        <v>0</v>
      </c>
      <c r="J2252" s="67" t="s">
        <v>41</v>
      </c>
      <c r="K2252" s="67" t="s">
        <v>62</v>
      </c>
      <c r="L2252" s="67" t="s">
        <v>143</v>
      </c>
      <c r="M2252" s="67" t="s">
        <v>202</v>
      </c>
      <c r="N2252" s="67">
        <v>150</v>
      </c>
    </row>
    <row r="2253" spans="1:14" hidden="1" x14ac:dyDescent="0.25">
      <c r="A2253" s="64">
        <v>4351</v>
      </c>
      <c r="B2253" s="64" t="s">
        <v>4021</v>
      </c>
      <c r="C2253" s="64" t="s">
        <v>2278</v>
      </c>
      <c r="D2253" s="64" t="s">
        <v>201</v>
      </c>
      <c r="E2253" s="65">
        <v>40713</v>
      </c>
      <c r="F2253" s="66" t="s">
        <v>7001</v>
      </c>
      <c r="G2253" s="66">
        <v>57133815</v>
      </c>
      <c r="H2253" s="66">
        <v>0</v>
      </c>
      <c r="I2253" s="66">
        <v>0</v>
      </c>
      <c r="J2253" s="67" t="s">
        <v>41</v>
      </c>
      <c r="K2253" s="67" t="s">
        <v>62</v>
      </c>
      <c r="L2253" s="67" t="s">
        <v>143</v>
      </c>
      <c r="M2253" s="67" t="s">
        <v>202</v>
      </c>
      <c r="N2253" s="67">
        <v>150</v>
      </c>
    </row>
    <row r="2254" spans="1:14" hidden="1" x14ac:dyDescent="0.25">
      <c r="A2254" s="64">
        <v>4352</v>
      </c>
      <c r="B2254" s="64" t="s">
        <v>7002</v>
      </c>
      <c r="C2254" s="64" t="s">
        <v>7003</v>
      </c>
      <c r="D2254" s="64" t="s">
        <v>201</v>
      </c>
      <c r="E2254" s="65">
        <v>40274</v>
      </c>
      <c r="F2254" s="66" t="s">
        <v>7000</v>
      </c>
      <c r="G2254" s="66">
        <v>57133815</v>
      </c>
      <c r="H2254" s="66">
        <v>0</v>
      </c>
      <c r="I2254" s="66">
        <v>0</v>
      </c>
      <c r="J2254" s="67" t="s">
        <v>41</v>
      </c>
      <c r="K2254" s="67" t="s">
        <v>62</v>
      </c>
      <c r="L2254" s="67" t="s">
        <v>143</v>
      </c>
      <c r="M2254" s="67" t="s">
        <v>202</v>
      </c>
      <c r="N2254" s="67">
        <v>150</v>
      </c>
    </row>
    <row r="2255" spans="1:14" hidden="1" x14ac:dyDescent="0.25">
      <c r="A2255" s="64">
        <v>4353</v>
      </c>
      <c r="B2255" s="64" t="s">
        <v>2372</v>
      </c>
      <c r="C2255" s="64" t="s">
        <v>7004</v>
      </c>
      <c r="D2255" s="64" t="s">
        <v>203</v>
      </c>
      <c r="E2255" s="65">
        <v>38370</v>
      </c>
      <c r="F2255" s="66" t="s">
        <v>7005</v>
      </c>
      <c r="G2255" s="66">
        <v>57133815</v>
      </c>
      <c r="H2255" s="66">
        <v>0</v>
      </c>
      <c r="I2255" s="66">
        <v>0</v>
      </c>
      <c r="J2255" s="67" t="s">
        <v>41</v>
      </c>
      <c r="K2255" s="67" t="s">
        <v>62</v>
      </c>
      <c r="L2255" s="67" t="s">
        <v>143</v>
      </c>
      <c r="M2255" s="67" t="s">
        <v>204</v>
      </c>
      <c r="N2255" s="67">
        <v>400</v>
      </c>
    </row>
    <row r="2256" spans="1:14" hidden="1" x14ac:dyDescent="0.25">
      <c r="A2256" s="64">
        <v>4354</v>
      </c>
      <c r="B2256" s="64" t="s">
        <v>6473</v>
      </c>
      <c r="C2256" s="64" t="s">
        <v>1455</v>
      </c>
      <c r="D2256" s="64" t="s">
        <v>203</v>
      </c>
      <c r="E2256" s="65">
        <v>40838</v>
      </c>
      <c r="F2256" s="66" t="s">
        <v>7006</v>
      </c>
      <c r="G2256" s="66">
        <v>57133815</v>
      </c>
      <c r="H2256" s="66">
        <v>0</v>
      </c>
      <c r="I2256" s="66">
        <v>0</v>
      </c>
      <c r="J2256" s="67" t="s">
        <v>41</v>
      </c>
      <c r="K2256" s="67" t="s">
        <v>62</v>
      </c>
      <c r="L2256" s="67" t="s">
        <v>143</v>
      </c>
      <c r="M2256" s="67" t="s">
        <v>202</v>
      </c>
      <c r="N2256" s="67">
        <v>150</v>
      </c>
    </row>
    <row r="2257" spans="1:14" hidden="1" x14ac:dyDescent="0.25">
      <c r="A2257" s="64">
        <v>4355</v>
      </c>
      <c r="B2257" s="64" t="s">
        <v>2372</v>
      </c>
      <c r="C2257" s="64" t="s">
        <v>601</v>
      </c>
      <c r="D2257" s="64" t="s">
        <v>203</v>
      </c>
      <c r="E2257" s="65">
        <v>37379</v>
      </c>
      <c r="F2257" s="66" t="s">
        <v>7006</v>
      </c>
      <c r="G2257" s="66">
        <v>57133815</v>
      </c>
      <c r="H2257" s="66">
        <v>0</v>
      </c>
      <c r="I2257" s="66">
        <v>0</v>
      </c>
      <c r="J2257" s="67" t="s">
        <v>41</v>
      </c>
      <c r="K2257" s="67" t="s">
        <v>62</v>
      </c>
      <c r="L2257" s="67" t="s">
        <v>143</v>
      </c>
      <c r="M2257" s="67" t="s">
        <v>204</v>
      </c>
      <c r="N2257" s="67">
        <v>400</v>
      </c>
    </row>
    <row r="2258" spans="1:14" hidden="1" x14ac:dyDescent="0.25">
      <c r="A2258" s="64">
        <v>4356</v>
      </c>
      <c r="B2258" s="64" t="s">
        <v>7007</v>
      </c>
      <c r="C2258" s="64" t="s">
        <v>7008</v>
      </c>
      <c r="D2258" s="64" t="s">
        <v>201</v>
      </c>
      <c r="E2258" s="65">
        <v>29496</v>
      </c>
      <c r="F2258" s="66" t="s">
        <v>7006</v>
      </c>
      <c r="G2258" s="66">
        <v>57133815</v>
      </c>
      <c r="H2258" s="66">
        <v>0</v>
      </c>
      <c r="I2258" s="66">
        <v>0</v>
      </c>
      <c r="J2258" s="67" t="s">
        <v>41</v>
      </c>
      <c r="K2258" s="67" t="s">
        <v>62</v>
      </c>
      <c r="L2258" s="67" t="s">
        <v>143</v>
      </c>
      <c r="M2258" s="67" t="s">
        <v>205</v>
      </c>
      <c r="N2258" s="67">
        <v>600</v>
      </c>
    </row>
    <row r="2259" spans="1:14" hidden="1" x14ac:dyDescent="0.25">
      <c r="A2259" s="64">
        <v>4357</v>
      </c>
      <c r="B2259" s="64" t="s">
        <v>5308</v>
      </c>
      <c r="C2259" s="64" t="s">
        <v>6329</v>
      </c>
      <c r="D2259" s="64" t="s">
        <v>203</v>
      </c>
      <c r="E2259" s="65">
        <v>25722</v>
      </c>
      <c r="F2259" s="66" t="s">
        <v>7006</v>
      </c>
      <c r="G2259" s="66">
        <v>57133815</v>
      </c>
      <c r="H2259" s="66">
        <v>0</v>
      </c>
      <c r="I2259" s="66">
        <v>0</v>
      </c>
      <c r="J2259" s="67" t="s">
        <v>41</v>
      </c>
      <c r="K2259" s="67" t="s">
        <v>62</v>
      </c>
      <c r="L2259" s="67" t="s">
        <v>143</v>
      </c>
      <c r="M2259" s="67" t="s">
        <v>205</v>
      </c>
      <c r="N2259" s="67">
        <v>600</v>
      </c>
    </row>
    <row r="2260" spans="1:14" hidden="1" x14ac:dyDescent="0.25">
      <c r="A2260" s="64">
        <v>4358</v>
      </c>
      <c r="B2260" s="64" t="s">
        <v>7009</v>
      </c>
      <c r="C2260" s="64" t="s">
        <v>7010</v>
      </c>
      <c r="D2260" s="64" t="s">
        <v>203</v>
      </c>
      <c r="E2260" s="65">
        <v>41139</v>
      </c>
      <c r="F2260" s="66" t="s">
        <v>1097</v>
      </c>
      <c r="G2260" s="66">
        <v>57133815</v>
      </c>
      <c r="H2260" s="66">
        <v>0</v>
      </c>
      <c r="I2260" s="66">
        <v>0</v>
      </c>
      <c r="J2260" s="67" t="s">
        <v>41</v>
      </c>
      <c r="K2260" s="67" t="s">
        <v>62</v>
      </c>
      <c r="L2260" s="67" t="s">
        <v>143</v>
      </c>
      <c r="M2260" s="67" t="s">
        <v>71</v>
      </c>
      <c r="N2260" s="67">
        <v>150</v>
      </c>
    </row>
    <row r="2261" spans="1:14" hidden="1" x14ac:dyDescent="0.25">
      <c r="A2261" s="64">
        <v>4359</v>
      </c>
      <c r="B2261" s="64" t="s">
        <v>7009</v>
      </c>
      <c r="C2261" s="64" t="s">
        <v>7011</v>
      </c>
      <c r="D2261" s="64" t="s">
        <v>203</v>
      </c>
      <c r="E2261" s="65">
        <v>40667</v>
      </c>
      <c r="F2261" s="66" t="s">
        <v>1097</v>
      </c>
      <c r="G2261" s="66">
        <v>57133815</v>
      </c>
      <c r="H2261" s="66">
        <v>0</v>
      </c>
      <c r="I2261" s="66">
        <v>0</v>
      </c>
      <c r="J2261" s="67" t="s">
        <v>41</v>
      </c>
      <c r="K2261" s="67" t="s">
        <v>62</v>
      </c>
      <c r="L2261" s="67" t="s">
        <v>143</v>
      </c>
      <c r="M2261" s="67" t="s">
        <v>202</v>
      </c>
      <c r="N2261" s="67">
        <v>150</v>
      </c>
    </row>
    <row r="2262" spans="1:14" hidden="1" x14ac:dyDescent="0.25">
      <c r="A2262" s="64">
        <v>4360</v>
      </c>
      <c r="B2262" s="64" t="s">
        <v>1624</v>
      </c>
      <c r="C2262" s="64" t="s">
        <v>7012</v>
      </c>
      <c r="D2262" s="64" t="s">
        <v>201</v>
      </c>
      <c r="E2262" s="65">
        <v>39942</v>
      </c>
      <c r="F2262" s="66" t="s">
        <v>7013</v>
      </c>
      <c r="G2262" s="66">
        <v>57133815</v>
      </c>
      <c r="H2262" s="66">
        <v>0</v>
      </c>
      <c r="I2262" s="66">
        <v>0</v>
      </c>
      <c r="J2262" s="67" t="s">
        <v>41</v>
      </c>
      <c r="K2262" s="67" t="s">
        <v>62</v>
      </c>
      <c r="L2262" s="67" t="s">
        <v>143</v>
      </c>
      <c r="M2262" s="67" t="s">
        <v>175</v>
      </c>
      <c r="N2262" s="67">
        <v>200</v>
      </c>
    </row>
    <row r="2263" spans="1:14" hidden="1" x14ac:dyDescent="0.25">
      <c r="A2263" s="64">
        <v>4361</v>
      </c>
      <c r="B2263" s="64" t="s">
        <v>3127</v>
      </c>
      <c r="C2263" s="64" t="s">
        <v>7014</v>
      </c>
      <c r="D2263" s="64" t="s">
        <v>203</v>
      </c>
      <c r="E2263" s="65">
        <v>40424</v>
      </c>
      <c r="F2263" s="66" t="s">
        <v>7000</v>
      </c>
      <c r="G2263" s="66">
        <v>57133815</v>
      </c>
      <c r="H2263" s="66">
        <v>0</v>
      </c>
      <c r="I2263" s="66">
        <v>0</v>
      </c>
      <c r="J2263" s="67" t="s">
        <v>41</v>
      </c>
      <c r="K2263" s="67" t="s">
        <v>62</v>
      </c>
      <c r="L2263" s="67" t="s">
        <v>143</v>
      </c>
      <c r="M2263" s="67" t="s">
        <v>202</v>
      </c>
      <c r="N2263" s="67">
        <v>150</v>
      </c>
    </row>
    <row r="2264" spans="1:14" hidden="1" x14ac:dyDescent="0.25">
      <c r="A2264" s="64">
        <v>4362</v>
      </c>
      <c r="B2264" s="64" t="s">
        <v>3127</v>
      </c>
      <c r="C2264" s="64" t="s">
        <v>7015</v>
      </c>
      <c r="D2264" s="64" t="s">
        <v>201</v>
      </c>
      <c r="E2264" s="65">
        <v>42067</v>
      </c>
      <c r="F2264" s="66" t="s">
        <v>7000</v>
      </c>
      <c r="G2264" s="66">
        <v>57133815</v>
      </c>
      <c r="H2264" s="66">
        <v>0</v>
      </c>
      <c r="I2264" s="66">
        <v>0</v>
      </c>
      <c r="J2264" s="67" t="s">
        <v>41</v>
      </c>
      <c r="K2264" s="67" t="s">
        <v>62</v>
      </c>
      <c r="L2264" s="67" t="s">
        <v>143</v>
      </c>
      <c r="M2264" s="67" t="s">
        <v>70</v>
      </c>
      <c r="N2264" s="67">
        <v>100</v>
      </c>
    </row>
    <row r="2265" spans="1:14" hidden="1" x14ac:dyDescent="0.25">
      <c r="A2265" s="64">
        <v>4363</v>
      </c>
      <c r="B2265" s="64" t="s">
        <v>6729</v>
      </c>
      <c r="C2265" s="64" t="s">
        <v>7016</v>
      </c>
      <c r="D2265" s="64" t="s">
        <v>203</v>
      </c>
      <c r="E2265" s="65">
        <v>43676</v>
      </c>
      <c r="F2265" s="66" t="s">
        <v>6997</v>
      </c>
      <c r="G2265" s="66">
        <v>57133815</v>
      </c>
      <c r="H2265" s="66">
        <v>0</v>
      </c>
      <c r="I2265" s="66">
        <v>0</v>
      </c>
      <c r="J2265" s="67" t="s">
        <v>41</v>
      </c>
      <c r="K2265" s="67" t="s">
        <v>62</v>
      </c>
      <c r="L2265" s="67" t="s">
        <v>143</v>
      </c>
      <c r="M2265" s="67" t="s">
        <v>69</v>
      </c>
      <c r="N2265" s="67">
        <v>100</v>
      </c>
    </row>
    <row r="2266" spans="1:14" hidden="1" x14ac:dyDescent="0.25">
      <c r="A2266" s="64">
        <v>4364</v>
      </c>
      <c r="B2266" s="64" t="s">
        <v>6473</v>
      </c>
      <c r="C2266" s="64" t="s">
        <v>7017</v>
      </c>
      <c r="D2266" s="64" t="s">
        <v>201</v>
      </c>
      <c r="E2266" s="65">
        <v>27581</v>
      </c>
      <c r="F2266" s="66" t="s">
        <v>7018</v>
      </c>
      <c r="G2266" s="66">
        <v>57133815</v>
      </c>
      <c r="H2266" s="66">
        <v>0</v>
      </c>
      <c r="I2266" s="66">
        <v>0</v>
      </c>
      <c r="J2266" s="67" t="s">
        <v>41</v>
      </c>
      <c r="K2266" s="67" t="s">
        <v>62</v>
      </c>
      <c r="L2266" s="67" t="s">
        <v>143</v>
      </c>
      <c r="M2266" s="67" t="s">
        <v>205</v>
      </c>
      <c r="N2266" s="67">
        <v>600</v>
      </c>
    </row>
    <row r="2267" spans="1:14" hidden="1" x14ac:dyDescent="0.25">
      <c r="A2267" s="64">
        <v>4365</v>
      </c>
      <c r="B2267" s="64" t="s">
        <v>5308</v>
      </c>
      <c r="C2267" s="64" t="s">
        <v>4790</v>
      </c>
      <c r="D2267" s="64" t="s">
        <v>203</v>
      </c>
      <c r="E2267" s="65">
        <v>25222</v>
      </c>
      <c r="F2267" s="66" t="s">
        <v>7018</v>
      </c>
      <c r="G2267" s="66">
        <v>57133815</v>
      </c>
      <c r="H2267" s="66">
        <v>0</v>
      </c>
      <c r="I2267" s="66">
        <v>0</v>
      </c>
      <c r="J2267" s="67" t="s">
        <v>41</v>
      </c>
      <c r="K2267" s="67" t="s">
        <v>62</v>
      </c>
      <c r="L2267" s="67" t="s">
        <v>143</v>
      </c>
      <c r="M2267" s="67" t="s">
        <v>205</v>
      </c>
      <c r="N2267" s="67">
        <v>600</v>
      </c>
    </row>
    <row r="2268" spans="1:14" hidden="1" x14ac:dyDescent="0.25">
      <c r="A2268" s="64">
        <v>4366</v>
      </c>
      <c r="B2268" s="64" t="s">
        <v>238</v>
      </c>
      <c r="C2268" s="64" t="s">
        <v>7019</v>
      </c>
      <c r="D2268" s="64" t="s">
        <v>201</v>
      </c>
      <c r="E2268" s="65">
        <v>26210</v>
      </c>
      <c r="F2268" s="66" t="s">
        <v>7018</v>
      </c>
      <c r="G2268" s="66">
        <v>57133815</v>
      </c>
      <c r="H2268" s="66">
        <v>0</v>
      </c>
      <c r="I2268" s="66">
        <v>0</v>
      </c>
      <c r="J2268" s="67" t="s">
        <v>41</v>
      </c>
      <c r="K2268" s="67" t="s">
        <v>62</v>
      </c>
      <c r="L2268" s="67" t="s">
        <v>143</v>
      </c>
      <c r="M2268" s="67" t="s">
        <v>205</v>
      </c>
      <c r="N2268" s="67">
        <v>600</v>
      </c>
    </row>
    <row r="2269" spans="1:14" hidden="1" x14ac:dyDescent="0.25">
      <c r="A2269" s="64">
        <v>4367</v>
      </c>
      <c r="B2269" s="64" t="s">
        <v>7020</v>
      </c>
      <c r="C2269" s="64" t="s">
        <v>7021</v>
      </c>
      <c r="D2269" s="64" t="s">
        <v>203</v>
      </c>
      <c r="E2269" s="65">
        <v>43566</v>
      </c>
      <c r="F2269" s="66" t="s">
        <v>7022</v>
      </c>
      <c r="G2269" s="66">
        <v>54570211</v>
      </c>
      <c r="H2269" s="66">
        <v>0</v>
      </c>
      <c r="I2269" s="66">
        <v>0</v>
      </c>
      <c r="J2269" s="67" t="s">
        <v>41</v>
      </c>
      <c r="K2269" s="67" t="s">
        <v>62</v>
      </c>
      <c r="L2269" s="67" t="s">
        <v>143</v>
      </c>
      <c r="M2269" s="67" t="s">
        <v>69</v>
      </c>
      <c r="N2269" s="67">
        <v>100</v>
      </c>
    </row>
    <row r="2270" spans="1:14" hidden="1" x14ac:dyDescent="0.25">
      <c r="A2270" s="64">
        <v>4368</v>
      </c>
      <c r="B2270" s="64" t="s">
        <v>7020</v>
      </c>
      <c r="C2270" s="64" t="s">
        <v>7023</v>
      </c>
      <c r="D2270" s="64" t="s">
        <v>201</v>
      </c>
      <c r="E2270" s="65">
        <v>41691</v>
      </c>
      <c r="F2270" s="66" t="s">
        <v>7022</v>
      </c>
      <c r="G2270" s="66">
        <v>54570211</v>
      </c>
      <c r="H2270" s="66">
        <v>0</v>
      </c>
      <c r="I2270" s="66">
        <v>0</v>
      </c>
      <c r="J2270" s="67" t="s">
        <v>41</v>
      </c>
      <c r="K2270" s="67" t="s">
        <v>62</v>
      </c>
      <c r="L2270" s="67" t="s">
        <v>143</v>
      </c>
      <c r="M2270" s="67" t="s">
        <v>70</v>
      </c>
      <c r="N2270" s="67">
        <v>100</v>
      </c>
    </row>
    <row r="2271" spans="1:14" hidden="1" x14ac:dyDescent="0.25">
      <c r="A2271" s="64">
        <v>4369</v>
      </c>
      <c r="B2271" s="64" t="s">
        <v>7020</v>
      </c>
      <c r="C2271" s="64" t="s">
        <v>7024</v>
      </c>
      <c r="D2271" s="64" t="s">
        <v>201</v>
      </c>
      <c r="E2271" s="65">
        <v>41177</v>
      </c>
      <c r="F2271" s="66" t="s">
        <v>7022</v>
      </c>
      <c r="G2271" s="66">
        <v>54570211</v>
      </c>
      <c r="H2271" s="66">
        <v>0</v>
      </c>
      <c r="I2271" s="66">
        <v>0</v>
      </c>
      <c r="J2271" s="67" t="s">
        <v>41</v>
      </c>
      <c r="K2271" s="67" t="s">
        <v>62</v>
      </c>
      <c r="L2271" s="67" t="s">
        <v>143</v>
      </c>
      <c r="M2271" s="67" t="s">
        <v>71</v>
      </c>
      <c r="N2271" s="67">
        <v>150</v>
      </c>
    </row>
    <row r="2272" spans="1:14" hidden="1" x14ac:dyDescent="0.25">
      <c r="A2272" s="64">
        <v>4370</v>
      </c>
      <c r="B2272" s="64" t="s">
        <v>7020</v>
      </c>
      <c r="C2272" s="64" t="s">
        <v>7025</v>
      </c>
      <c r="D2272" s="64" t="s">
        <v>201</v>
      </c>
      <c r="E2272" s="65">
        <v>30823</v>
      </c>
      <c r="F2272" s="66" t="s">
        <v>7022</v>
      </c>
      <c r="G2272" s="66">
        <v>54570211</v>
      </c>
      <c r="H2272" s="66">
        <v>0</v>
      </c>
      <c r="I2272" s="66">
        <v>0</v>
      </c>
      <c r="J2272" s="67" t="s">
        <v>41</v>
      </c>
      <c r="K2272" s="67" t="s">
        <v>62</v>
      </c>
      <c r="L2272" s="67" t="s">
        <v>143</v>
      </c>
      <c r="M2272" s="67" t="s">
        <v>205</v>
      </c>
      <c r="N2272" s="67">
        <v>600</v>
      </c>
    </row>
    <row r="2273" spans="1:14" hidden="1" x14ac:dyDescent="0.25">
      <c r="A2273" s="64">
        <v>4371</v>
      </c>
      <c r="B2273" s="64" t="s">
        <v>7026</v>
      </c>
      <c r="C2273" s="64" t="s">
        <v>5089</v>
      </c>
      <c r="D2273" s="64" t="s">
        <v>201</v>
      </c>
      <c r="E2273" s="65">
        <v>42464</v>
      </c>
      <c r="F2273" s="66" t="s">
        <v>7027</v>
      </c>
      <c r="G2273" s="66">
        <v>54805302</v>
      </c>
      <c r="H2273" s="66">
        <v>0</v>
      </c>
      <c r="I2273" s="66">
        <v>0</v>
      </c>
      <c r="J2273" s="67" t="s">
        <v>41</v>
      </c>
      <c r="K2273" s="67" t="s">
        <v>62</v>
      </c>
      <c r="L2273" s="67" t="s">
        <v>143</v>
      </c>
      <c r="M2273" s="67" t="s">
        <v>69</v>
      </c>
      <c r="N2273" s="67">
        <v>100</v>
      </c>
    </row>
    <row r="2274" spans="1:14" hidden="1" x14ac:dyDescent="0.25">
      <c r="A2274" s="64">
        <v>4372</v>
      </c>
      <c r="B2274" s="64" t="s">
        <v>7028</v>
      </c>
      <c r="C2274" s="64" t="s">
        <v>7029</v>
      </c>
      <c r="D2274" s="64" t="s">
        <v>203</v>
      </c>
      <c r="E2274" s="65">
        <v>42195</v>
      </c>
      <c r="F2274" s="66" t="s">
        <v>7030</v>
      </c>
      <c r="G2274" s="66">
        <v>57172427</v>
      </c>
      <c r="H2274" s="66">
        <v>0</v>
      </c>
      <c r="I2274" s="66">
        <v>0</v>
      </c>
      <c r="J2274" s="67" t="s">
        <v>41</v>
      </c>
      <c r="K2274" s="67" t="s">
        <v>62</v>
      </c>
      <c r="L2274" s="67" t="s">
        <v>143</v>
      </c>
      <c r="M2274" s="67" t="s">
        <v>70</v>
      </c>
      <c r="N2274" s="67">
        <v>100</v>
      </c>
    </row>
    <row r="2275" spans="1:14" hidden="1" x14ac:dyDescent="0.25">
      <c r="A2275" s="64">
        <v>4373</v>
      </c>
      <c r="B2275" s="64" t="s">
        <v>7028</v>
      </c>
      <c r="C2275" s="64" t="s">
        <v>7031</v>
      </c>
      <c r="D2275" s="64" t="s">
        <v>203</v>
      </c>
      <c r="E2275" s="65">
        <v>42195</v>
      </c>
      <c r="F2275" s="66" t="s">
        <v>7030</v>
      </c>
      <c r="G2275" s="66">
        <v>57172427</v>
      </c>
      <c r="H2275" s="66">
        <v>0</v>
      </c>
      <c r="I2275" s="66">
        <v>0</v>
      </c>
      <c r="J2275" s="67" t="s">
        <v>41</v>
      </c>
      <c r="K2275" s="67" t="s">
        <v>62</v>
      </c>
      <c r="L2275" s="67" t="s">
        <v>143</v>
      </c>
      <c r="M2275" s="67" t="s">
        <v>70</v>
      </c>
      <c r="N2275" s="67">
        <v>100</v>
      </c>
    </row>
    <row r="2276" spans="1:14" ht="16.5" hidden="1" x14ac:dyDescent="0.25">
      <c r="A2276" s="64">
        <v>4374</v>
      </c>
      <c r="B2276" s="64" t="s">
        <v>7032</v>
      </c>
      <c r="C2276" s="64" t="s">
        <v>6299</v>
      </c>
      <c r="D2276" s="64" t="s">
        <v>201</v>
      </c>
      <c r="E2276" s="65">
        <v>41197</v>
      </c>
      <c r="F2276" s="66" t="s">
        <v>7033</v>
      </c>
      <c r="G2276" s="66">
        <v>54856161</v>
      </c>
      <c r="H2276" s="66">
        <v>0</v>
      </c>
      <c r="I2276" s="66">
        <v>0</v>
      </c>
      <c r="J2276" s="67" t="s">
        <v>41</v>
      </c>
      <c r="K2276" s="67" t="s">
        <v>62</v>
      </c>
      <c r="L2276" s="67" t="s">
        <v>143</v>
      </c>
      <c r="M2276" s="67" t="s">
        <v>71</v>
      </c>
      <c r="N2276" s="67">
        <v>150</v>
      </c>
    </row>
    <row r="2277" spans="1:14" hidden="1" x14ac:dyDescent="0.25">
      <c r="A2277" s="64">
        <v>4375</v>
      </c>
      <c r="B2277" s="64" t="s">
        <v>7034</v>
      </c>
      <c r="C2277" s="64" t="s">
        <v>7035</v>
      </c>
      <c r="D2277" s="64" t="s">
        <v>203</v>
      </c>
      <c r="E2277" s="65">
        <v>40213</v>
      </c>
      <c r="F2277" s="66" t="s">
        <v>7036</v>
      </c>
      <c r="G2277" s="66">
        <v>59067396</v>
      </c>
      <c r="H2277" s="66">
        <v>0</v>
      </c>
      <c r="I2277" s="66">
        <v>0</v>
      </c>
      <c r="J2277" s="67" t="s">
        <v>41</v>
      </c>
      <c r="K2277" s="67" t="s">
        <v>62</v>
      </c>
      <c r="L2277" s="67" t="s">
        <v>143</v>
      </c>
      <c r="M2277" s="67" t="s">
        <v>202</v>
      </c>
      <c r="N2277" s="67">
        <v>150</v>
      </c>
    </row>
    <row r="2278" spans="1:14" hidden="1" x14ac:dyDescent="0.25">
      <c r="A2278" s="64">
        <v>4376</v>
      </c>
      <c r="B2278" s="64" t="s">
        <v>7037</v>
      </c>
      <c r="C2278" s="64" t="s">
        <v>7038</v>
      </c>
      <c r="D2278" s="64" t="s">
        <v>201</v>
      </c>
      <c r="E2278" s="65">
        <v>39856</v>
      </c>
      <c r="F2278" s="66" t="s">
        <v>7036</v>
      </c>
      <c r="G2278" s="66">
        <v>58806119</v>
      </c>
      <c r="H2278" s="66">
        <v>0</v>
      </c>
      <c r="I2278" s="66">
        <v>0</v>
      </c>
      <c r="J2278" s="67" t="s">
        <v>41</v>
      </c>
      <c r="K2278" s="67" t="s">
        <v>62</v>
      </c>
      <c r="L2278" s="67" t="s">
        <v>143</v>
      </c>
      <c r="M2278" s="67" t="s">
        <v>175</v>
      </c>
      <c r="N2278" s="67">
        <v>200</v>
      </c>
    </row>
    <row r="2279" spans="1:14" hidden="1" x14ac:dyDescent="0.25">
      <c r="A2279" s="64">
        <v>4377</v>
      </c>
      <c r="B2279" s="64" t="s">
        <v>7039</v>
      </c>
      <c r="C2279" s="64" t="s">
        <v>7040</v>
      </c>
      <c r="D2279" s="64" t="s">
        <v>203</v>
      </c>
      <c r="E2279" s="65">
        <v>40324</v>
      </c>
      <c r="F2279" s="66" t="s">
        <v>7041</v>
      </c>
      <c r="G2279" s="66">
        <v>55361673</v>
      </c>
      <c r="H2279" s="66">
        <v>0</v>
      </c>
      <c r="I2279" s="66">
        <v>0</v>
      </c>
      <c r="J2279" s="67" t="s">
        <v>41</v>
      </c>
      <c r="K2279" s="67" t="s">
        <v>62</v>
      </c>
      <c r="L2279" s="67" t="s">
        <v>143</v>
      </c>
      <c r="M2279" s="67" t="s">
        <v>202</v>
      </c>
      <c r="N2279" s="67">
        <v>150</v>
      </c>
    </row>
    <row r="2280" spans="1:14" hidden="1" x14ac:dyDescent="0.25">
      <c r="A2280" s="64">
        <v>4378</v>
      </c>
      <c r="B2280" s="64" t="s">
        <v>7042</v>
      </c>
      <c r="C2280" s="64" t="s">
        <v>7043</v>
      </c>
      <c r="D2280" s="64" t="s">
        <v>201</v>
      </c>
      <c r="E2280" s="65">
        <v>39795</v>
      </c>
      <c r="F2280" s="66" t="s">
        <v>7044</v>
      </c>
      <c r="G2280" s="66">
        <v>59359117</v>
      </c>
      <c r="H2280" s="66">
        <v>0</v>
      </c>
      <c r="I2280" s="66">
        <v>0</v>
      </c>
      <c r="J2280" s="67" t="s">
        <v>41</v>
      </c>
      <c r="K2280" s="67" t="s">
        <v>62</v>
      </c>
      <c r="L2280" s="67" t="s">
        <v>143</v>
      </c>
      <c r="M2280" s="67" t="s">
        <v>175</v>
      </c>
      <c r="N2280" s="67">
        <v>200</v>
      </c>
    </row>
    <row r="2281" spans="1:14" hidden="1" x14ac:dyDescent="0.25">
      <c r="A2281" s="64">
        <v>4379</v>
      </c>
      <c r="B2281" s="64" t="s">
        <v>4211</v>
      </c>
      <c r="C2281" s="64" t="s">
        <v>7045</v>
      </c>
      <c r="D2281" s="64" t="s">
        <v>201</v>
      </c>
      <c r="E2281" s="65">
        <v>39541</v>
      </c>
      <c r="F2281" s="66" t="s">
        <v>7046</v>
      </c>
      <c r="G2281" s="66" t="s">
        <v>7047</v>
      </c>
      <c r="H2281" s="66">
        <v>0</v>
      </c>
      <c r="I2281" s="66" t="s">
        <v>6611</v>
      </c>
      <c r="J2281" s="67" t="s">
        <v>40</v>
      </c>
      <c r="K2281" s="67" t="s">
        <v>39</v>
      </c>
      <c r="L2281" s="67" t="s">
        <v>143</v>
      </c>
      <c r="M2281" s="67" t="s">
        <v>175</v>
      </c>
      <c r="N2281" s="67">
        <v>200</v>
      </c>
    </row>
    <row r="2282" spans="1:14" hidden="1" x14ac:dyDescent="0.25">
      <c r="A2282" s="64">
        <v>4380</v>
      </c>
      <c r="B2282" s="64" t="s">
        <v>4554</v>
      </c>
      <c r="C2282" s="64" t="s">
        <v>7048</v>
      </c>
      <c r="D2282" s="64" t="s">
        <v>201</v>
      </c>
      <c r="E2282" s="65">
        <v>39589</v>
      </c>
      <c r="F2282" s="66" t="s">
        <v>7049</v>
      </c>
      <c r="G2282" s="66">
        <v>57753477</v>
      </c>
      <c r="H2282" s="66">
        <v>0</v>
      </c>
      <c r="I2282" s="66" t="s">
        <v>7050</v>
      </c>
      <c r="J2282" s="67" t="s">
        <v>40</v>
      </c>
      <c r="K2282" s="67" t="s">
        <v>39</v>
      </c>
      <c r="L2282" s="67" t="s">
        <v>143</v>
      </c>
      <c r="M2282" s="67" t="s">
        <v>175</v>
      </c>
      <c r="N2282" s="67">
        <v>200</v>
      </c>
    </row>
    <row r="2283" spans="1:14" hidden="1" x14ac:dyDescent="0.25">
      <c r="A2283" s="64">
        <v>4381</v>
      </c>
      <c r="B2283" s="64" t="s">
        <v>1777</v>
      </c>
      <c r="C2283" s="64" t="s">
        <v>7051</v>
      </c>
      <c r="D2283" s="64" t="s">
        <v>201</v>
      </c>
      <c r="E2283" s="65" t="s">
        <v>7052</v>
      </c>
      <c r="F2283" s="66" t="s">
        <v>7053</v>
      </c>
      <c r="G2283" s="66">
        <v>58543412</v>
      </c>
      <c r="H2283" s="66">
        <v>0</v>
      </c>
      <c r="I2283" s="66" t="s">
        <v>7054</v>
      </c>
      <c r="J2283" s="67" t="s">
        <v>24</v>
      </c>
      <c r="K2283" s="67" t="s">
        <v>25</v>
      </c>
      <c r="L2283" s="67" t="s">
        <v>143</v>
      </c>
      <c r="M2283" s="67" t="s">
        <v>70</v>
      </c>
      <c r="N2283" s="67">
        <v>100</v>
      </c>
    </row>
    <row r="2284" spans="1:14" hidden="1" x14ac:dyDescent="0.25">
      <c r="A2284" s="64">
        <v>4382</v>
      </c>
      <c r="B2284" s="64" t="s">
        <v>4039</v>
      </c>
      <c r="C2284" s="64" t="s">
        <v>7055</v>
      </c>
      <c r="D2284" s="64" t="s">
        <v>201</v>
      </c>
      <c r="E2284" s="65">
        <v>40042</v>
      </c>
      <c r="F2284" s="66" t="s">
        <v>7056</v>
      </c>
      <c r="G2284" s="66">
        <v>55195928</v>
      </c>
      <c r="H2284" s="66">
        <v>0</v>
      </c>
      <c r="I2284" s="66" t="s">
        <v>7057</v>
      </c>
      <c r="J2284" s="67" t="s">
        <v>67</v>
      </c>
      <c r="K2284" s="67" t="s">
        <v>23</v>
      </c>
      <c r="L2284" s="67" t="s">
        <v>143</v>
      </c>
      <c r="M2284" s="67" t="s">
        <v>175</v>
      </c>
      <c r="N2284" s="67">
        <v>200</v>
      </c>
    </row>
    <row r="2285" spans="1:14" hidden="1" x14ac:dyDescent="0.25">
      <c r="A2285" s="64">
        <v>4383</v>
      </c>
      <c r="B2285" s="64" t="s">
        <v>1426</v>
      </c>
      <c r="C2285" s="64" t="s">
        <v>7058</v>
      </c>
      <c r="D2285" s="64" t="s">
        <v>203</v>
      </c>
      <c r="E2285" s="65">
        <v>40219</v>
      </c>
      <c r="F2285" s="66" t="s">
        <v>7059</v>
      </c>
      <c r="G2285" s="66">
        <v>57247156</v>
      </c>
      <c r="H2285" s="66">
        <v>0</v>
      </c>
      <c r="I2285" s="66" t="s">
        <v>7060</v>
      </c>
      <c r="J2285" s="67" t="s">
        <v>67</v>
      </c>
      <c r="K2285" s="67" t="s">
        <v>23</v>
      </c>
      <c r="L2285" s="67" t="s">
        <v>143</v>
      </c>
      <c r="M2285" s="67" t="s">
        <v>202</v>
      </c>
      <c r="N2285" s="67">
        <v>150</v>
      </c>
    </row>
    <row r="2286" spans="1:14" hidden="1" x14ac:dyDescent="0.25">
      <c r="A2286" s="64">
        <v>4384</v>
      </c>
      <c r="B2286" s="64" t="s">
        <v>7061</v>
      </c>
      <c r="C2286" s="64" t="s">
        <v>7062</v>
      </c>
      <c r="D2286" s="64" t="s">
        <v>203</v>
      </c>
      <c r="E2286" s="65">
        <v>40397</v>
      </c>
      <c r="F2286" s="66" t="s">
        <v>7063</v>
      </c>
      <c r="G2286" s="66">
        <v>0</v>
      </c>
      <c r="H2286" s="66" t="s">
        <v>7064</v>
      </c>
      <c r="I2286" s="66" t="s">
        <v>6611</v>
      </c>
      <c r="J2286" s="67" t="s">
        <v>40</v>
      </c>
      <c r="K2286" s="67" t="s">
        <v>39</v>
      </c>
      <c r="L2286" s="67" t="s">
        <v>143</v>
      </c>
      <c r="M2286" s="67" t="s">
        <v>202</v>
      </c>
      <c r="N2286" s="67">
        <v>150</v>
      </c>
    </row>
    <row r="2287" spans="1:14" hidden="1" x14ac:dyDescent="0.25">
      <c r="A2287" s="64">
        <v>4385</v>
      </c>
      <c r="B2287" s="64" t="s">
        <v>7065</v>
      </c>
      <c r="C2287" s="64" t="s">
        <v>7066</v>
      </c>
      <c r="D2287" s="64" t="s">
        <v>201</v>
      </c>
      <c r="E2287" s="65">
        <v>35893</v>
      </c>
      <c r="F2287" s="66" t="s">
        <v>7067</v>
      </c>
      <c r="G2287" s="66">
        <v>59218524</v>
      </c>
      <c r="H2287" s="66" t="s">
        <v>7068</v>
      </c>
      <c r="I2287" s="66" t="s">
        <v>7069</v>
      </c>
      <c r="J2287" s="67" t="s">
        <v>40</v>
      </c>
      <c r="K2287" s="67" t="s">
        <v>39</v>
      </c>
      <c r="L2287" s="67" t="s">
        <v>143</v>
      </c>
      <c r="M2287" s="67" t="s">
        <v>204</v>
      </c>
      <c r="N2287" s="67">
        <v>400</v>
      </c>
    </row>
    <row r="2288" spans="1:14" hidden="1" x14ac:dyDescent="0.25">
      <c r="A2288" s="64">
        <v>4386</v>
      </c>
      <c r="B2288" s="64" t="s">
        <v>7070</v>
      </c>
      <c r="C2288" s="64" t="s">
        <v>7071</v>
      </c>
      <c r="D2288" s="64" t="s">
        <v>201</v>
      </c>
      <c r="E2288" s="65">
        <v>39274</v>
      </c>
      <c r="F2288" s="66" t="s">
        <v>7067</v>
      </c>
      <c r="G2288" s="66">
        <v>58221600</v>
      </c>
      <c r="H2288" s="66" t="s">
        <v>7072</v>
      </c>
      <c r="I2288" s="66" t="s">
        <v>7073</v>
      </c>
      <c r="J2288" s="67" t="s">
        <v>40</v>
      </c>
      <c r="K2288" s="67" t="s">
        <v>39</v>
      </c>
      <c r="L2288" s="67" t="s">
        <v>143</v>
      </c>
      <c r="M2288" s="67" t="s">
        <v>399</v>
      </c>
      <c r="N2288" s="67">
        <v>300</v>
      </c>
    </row>
    <row r="2289" spans="1:14" ht="16.5" hidden="1" x14ac:dyDescent="0.25">
      <c r="A2289" s="64">
        <v>4387</v>
      </c>
      <c r="B2289" s="64" t="s">
        <v>7032</v>
      </c>
      <c r="C2289" s="64" t="s">
        <v>7074</v>
      </c>
      <c r="D2289" s="64" t="s">
        <v>203</v>
      </c>
      <c r="E2289" s="65">
        <v>42180</v>
      </c>
      <c r="F2289" s="66" t="s">
        <v>7033</v>
      </c>
      <c r="G2289" s="66">
        <v>54856161</v>
      </c>
      <c r="H2289" s="66">
        <v>0</v>
      </c>
      <c r="I2289" s="66">
        <v>0</v>
      </c>
      <c r="J2289" s="67" t="s">
        <v>41</v>
      </c>
      <c r="K2289" s="67" t="s">
        <v>62</v>
      </c>
      <c r="L2289" s="67" t="s">
        <v>143</v>
      </c>
      <c r="M2289" s="67" t="s">
        <v>70</v>
      </c>
      <c r="N2289" s="67">
        <v>100</v>
      </c>
    </row>
    <row r="2290" spans="1:14" hidden="1" x14ac:dyDescent="0.25">
      <c r="A2290" s="64">
        <v>4388</v>
      </c>
      <c r="B2290" s="64" t="s">
        <v>7075</v>
      </c>
      <c r="C2290" s="64" t="s">
        <v>7076</v>
      </c>
      <c r="D2290" s="64" t="s">
        <v>203</v>
      </c>
      <c r="E2290" s="65">
        <v>37432</v>
      </c>
      <c r="F2290" s="66" t="s">
        <v>7077</v>
      </c>
      <c r="G2290" s="66">
        <v>58073150</v>
      </c>
      <c r="H2290" s="66">
        <v>0</v>
      </c>
      <c r="I2290" s="66">
        <v>0</v>
      </c>
      <c r="J2290" s="67" t="s">
        <v>67</v>
      </c>
      <c r="K2290" s="67" t="s">
        <v>23</v>
      </c>
      <c r="L2290" s="67" t="s">
        <v>143</v>
      </c>
      <c r="M2290" s="67" t="s">
        <v>204</v>
      </c>
      <c r="N2290" s="67">
        <v>400</v>
      </c>
    </row>
    <row r="2291" spans="1:14" hidden="1" x14ac:dyDescent="0.25">
      <c r="A2291" s="64">
        <v>4389</v>
      </c>
      <c r="B2291" s="64" t="s">
        <v>7078</v>
      </c>
      <c r="C2291" s="64" t="s">
        <v>7079</v>
      </c>
      <c r="D2291" s="64" t="s">
        <v>203</v>
      </c>
      <c r="E2291" s="65">
        <v>39640</v>
      </c>
      <c r="F2291" s="66" t="s">
        <v>7080</v>
      </c>
      <c r="G2291" s="66">
        <v>59487685</v>
      </c>
      <c r="H2291" s="66">
        <v>0</v>
      </c>
      <c r="I2291" s="66" t="s">
        <v>7081</v>
      </c>
      <c r="J2291" s="67" t="s">
        <v>67</v>
      </c>
      <c r="K2291" s="67" t="s">
        <v>23</v>
      </c>
      <c r="L2291" s="67" t="s">
        <v>143</v>
      </c>
      <c r="M2291" s="67" t="s">
        <v>175</v>
      </c>
      <c r="N2291" s="67">
        <v>200</v>
      </c>
    </row>
    <row r="2292" spans="1:14" ht="18" hidden="1" x14ac:dyDescent="0.25">
      <c r="A2292" s="64">
        <v>4390</v>
      </c>
      <c r="B2292" s="64" t="s">
        <v>5226</v>
      </c>
      <c r="C2292" s="64" t="s">
        <v>7082</v>
      </c>
      <c r="D2292" s="64" t="s">
        <v>203</v>
      </c>
      <c r="E2292" s="65">
        <v>29741</v>
      </c>
      <c r="F2292" s="66" t="s">
        <v>7083</v>
      </c>
      <c r="G2292" s="66">
        <v>57223777</v>
      </c>
      <c r="H2292" s="66" t="s">
        <v>7084</v>
      </c>
      <c r="I2292" s="66">
        <v>0</v>
      </c>
      <c r="J2292" s="67" t="s">
        <v>58</v>
      </c>
      <c r="K2292" s="67" t="s">
        <v>29</v>
      </c>
      <c r="L2292" s="67" t="s">
        <v>143</v>
      </c>
      <c r="M2292" s="67" t="s">
        <v>205</v>
      </c>
      <c r="N2292" s="67">
        <v>600</v>
      </c>
    </row>
    <row r="2293" spans="1:14" hidden="1" x14ac:dyDescent="0.25">
      <c r="A2293" s="64">
        <v>4391</v>
      </c>
      <c r="B2293" s="64" t="s">
        <v>7085</v>
      </c>
      <c r="C2293" s="64" t="s">
        <v>7086</v>
      </c>
      <c r="D2293" s="64" t="s">
        <v>201</v>
      </c>
      <c r="E2293" s="65">
        <v>39825</v>
      </c>
      <c r="F2293" s="66" t="s">
        <v>7087</v>
      </c>
      <c r="G2293" s="66">
        <v>58116569</v>
      </c>
      <c r="H2293" s="66">
        <v>0</v>
      </c>
      <c r="I2293" s="66">
        <v>0</v>
      </c>
      <c r="J2293" s="67" t="s">
        <v>4</v>
      </c>
      <c r="K2293" s="67" t="s">
        <v>26</v>
      </c>
      <c r="L2293" s="67" t="s">
        <v>143</v>
      </c>
      <c r="M2293" s="67" t="s">
        <v>175</v>
      </c>
      <c r="N2293" s="67">
        <v>200</v>
      </c>
    </row>
    <row r="2294" spans="1:14" hidden="1" x14ac:dyDescent="0.25">
      <c r="A2294" s="64">
        <v>4392</v>
      </c>
      <c r="B2294" s="64" t="s">
        <v>7088</v>
      </c>
      <c r="C2294" s="64" t="s">
        <v>7089</v>
      </c>
      <c r="D2294" s="64" t="s">
        <v>203</v>
      </c>
      <c r="E2294" s="65">
        <v>41955</v>
      </c>
      <c r="F2294" s="66" t="s">
        <v>7090</v>
      </c>
      <c r="G2294" s="66">
        <v>0</v>
      </c>
      <c r="H2294" s="66">
        <v>0</v>
      </c>
      <c r="I2294" s="66">
        <v>0</v>
      </c>
      <c r="J2294" s="67" t="s">
        <v>4</v>
      </c>
      <c r="K2294" s="67" t="s">
        <v>26</v>
      </c>
      <c r="L2294" s="67" t="s">
        <v>143</v>
      </c>
      <c r="M2294" s="67" t="s">
        <v>70</v>
      </c>
      <c r="N2294" s="67">
        <v>100</v>
      </c>
    </row>
    <row r="2295" spans="1:14" hidden="1" x14ac:dyDescent="0.25">
      <c r="A2295" s="64">
        <v>4393</v>
      </c>
      <c r="B2295" s="64" t="s">
        <v>254</v>
      </c>
      <c r="C2295" s="64" t="s">
        <v>622</v>
      </c>
      <c r="D2295" s="64" t="s">
        <v>203</v>
      </c>
      <c r="E2295" s="65">
        <v>40398</v>
      </c>
      <c r="F2295" s="66" t="s">
        <v>7091</v>
      </c>
      <c r="G2295" s="66">
        <v>0</v>
      </c>
      <c r="H2295" s="66">
        <v>0</v>
      </c>
      <c r="I2295" s="66">
        <v>0</v>
      </c>
      <c r="J2295" s="67" t="s">
        <v>4</v>
      </c>
      <c r="K2295" s="67" t="s">
        <v>26</v>
      </c>
      <c r="L2295" s="67" t="s">
        <v>143</v>
      </c>
      <c r="M2295" s="67" t="s">
        <v>202</v>
      </c>
      <c r="N2295" s="67">
        <v>150</v>
      </c>
    </row>
    <row r="2296" spans="1:14" hidden="1" x14ac:dyDescent="0.25">
      <c r="A2296" s="64">
        <v>1815</v>
      </c>
      <c r="B2296" s="64" t="s">
        <v>259</v>
      </c>
      <c r="C2296" s="64" t="s">
        <v>260</v>
      </c>
      <c r="D2296" s="64" t="s">
        <v>203</v>
      </c>
      <c r="E2296" s="65">
        <v>33010</v>
      </c>
      <c r="F2296" s="66" t="s">
        <v>7092</v>
      </c>
      <c r="G2296" s="66">
        <v>58680346</v>
      </c>
      <c r="H2296" s="66" t="s">
        <v>7093</v>
      </c>
      <c r="I2296" s="66">
        <v>0</v>
      </c>
      <c r="J2296" s="67" t="s">
        <v>41</v>
      </c>
      <c r="K2296" s="67" t="s">
        <v>62</v>
      </c>
      <c r="L2296" s="67" t="s">
        <v>143</v>
      </c>
      <c r="M2296" s="67" t="s">
        <v>205</v>
      </c>
      <c r="N2296" s="67">
        <v>600</v>
      </c>
    </row>
    <row r="2297" spans="1:14" hidden="1" x14ac:dyDescent="0.25">
      <c r="A2297" s="64">
        <v>4395</v>
      </c>
      <c r="B2297" s="64" t="s">
        <v>212</v>
      </c>
      <c r="C2297" s="64" t="s">
        <v>207</v>
      </c>
      <c r="D2297" s="64" t="s">
        <v>203</v>
      </c>
      <c r="E2297" s="65">
        <v>28147</v>
      </c>
      <c r="F2297" s="66" t="s">
        <v>2605</v>
      </c>
      <c r="G2297" s="66">
        <v>52519778</v>
      </c>
      <c r="H2297" s="66">
        <v>0</v>
      </c>
      <c r="I2297" s="66" t="s">
        <v>4447</v>
      </c>
      <c r="J2297" s="67" t="s">
        <v>64</v>
      </c>
      <c r="K2297" s="67" t="s">
        <v>23</v>
      </c>
      <c r="L2297" s="67" t="s">
        <v>143</v>
      </c>
      <c r="M2297" s="67" t="s">
        <v>205</v>
      </c>
      <c r="N2297" s="67">
        <v>600</v>
      </c>
    </row>
    <row r="2298" spans="1:14" hidden="1" x14ac:dyDescent="0.25">
      <c r="A2298" s="64">
        <v>4396</v>
      </c>
      <c r="B2298" s="64" t="s">
        <v>238</v>
      </c>
      <c r="C2298" s="64" t="s">
        <v>258</v>
      </c>
      <c r="D2298" s="64" t="s">
        <v>203</v>
      </c>
      <c r="E2298" s="65">
        <v>40052</v>
      </c>
      <c r="F2298" s="66" t="s">
        <v>7127</v>
      </c>
      <c r="G2298" s="66">
        <v>0</v>
      </c>
      <c r="H2298" s="66">
        <v>0</v>
      </c>
      <c r="I2298" s="66" t="s">
        <v>4447</v>
      </c>
      <c r="J2298" s="67" t="s">
        <v>64</v>
      </c>
      <c r="K2298" s="67" t="s">
        <v>23</v>
      </c>
      <c r="L2298" s="67" t="s">
        <v>143</v>
      </c>
      <c r="M2298" s="67" t="s">
        <v>175</v>
      </c>
      <c r="N2298" s="67">
        <v>200</v>
      </c>
    </row>
    <row r="2299" spans="1:14" hidden="1" x14ac:dyDescent="0.25">
      <c r="A2299" s="64">
        <v>4397</v>
      </c>
      <c r="B2299" s="64" t="s">
        <v>1760</v>
      </c>
      <c r="C2299" s="64" t="s">
        <v>7128</v>
      </c>
      <c r="D2299" s="64" t="s">
        <v>201</v>
      </c>
      <c r="E2299" s="65" t="s">
        <v>7129</v>
      </c>
      <c r="F2299" s="66">
        <v>0</v>
      </c>
      <c r="G2299" s="66">
        <v>52516648</v>
      </c>
      <c r="H2299" s="66">
        <v>0</v>
      </c>
      <c r="I2299" s="66" t="s">
        <v>7130</v>
      </c>
      <c r="J2299" s="67" t="s">
        <v>24</v>
      </c>
      <c r="K2299" s="67" t="s">
        <v>25</v>
      </c>
      <c r="L2299" s="67" t="s">
        <v>143</v>
      </c>
      <c r="M2299" s="67" t="s">
        <v>71</v>
      </c>
      <c r="N2299" s="67">
        <v>150</v>
      </c>
    </row>
    <row r="2300" spans="1:14" hidden="1" x14ac:dyDescent="0.25">
      <c r="A2300" s="64">
        <v>1931</v>
      </c>
      <c r="B2300" s="64" t="s">
        <v>7102</v>
      </c>
      <c r="C2300" s="64" t="s">
        <v>7103</v>
      </c>
      <c r="D2300" s="64" t="s">
        <v>203</v>
      </c>
      <c r="E2300" s="65">
        <v>23008</v>
      </c>
      <c r="F2300" s="66" t="s">
        <v>7131</v>
      </c>
      <c r="G2300" s="66">
        <v>57468090</v>
      </c>
      <c r="H2300" s="66">
        <v>0</v>
      </c>
      <c r="I2300" s="66" t="s">
        <v>7132</v>
      </c>
      <c r="J2300" s="67" t="s">
        <v>24</v>
      </c>
      <c r="K2300" s="67" t="s">
        <v>25</v>
      </c>
      <c r="L2300" s="67" t="s">
        <v>143</v>
      </c>
      <c r="M2300" s="67" t="s">
        <v>205</v>
      </c>
      <c r="N2300" s="67">
        <v>600</v>
      </c>
    </row>
    <row r="2301" spans="1:14" hidden="1" x14ac:dyDescent="0.25">
      <c r="A2301" s="64">
        <v>4398</v>
      </c>
      <c r="B2301" s="64" t="s">
        <v>7133</v>
      </c>
      <c r="C2301" s="64" t="s">
        <v>7134</v>
      </c>
      <c r="D2301" s="64" t="s">
        <v>201</v>
      </c>
      <c r="E2301" s="65" t="s">
        <v>7135</v>
      </c>
      <c r="F2301" s="66" t="s">
        <v>6903</v>
      </c>
      <c r="G2301" s="66">
        <v>0</v>
      </c>
      <c r="H2301" s="66">
        <v>0</v>
      </c>
      <c r="I2301" s="66">
        <v>0</v>
      </c>
      <c r="J2301" s="67" t="s">
        <v>13</v>
      </c>
      <c r="K2301" s="67" t="s">
        <v>30</v>
      </c>
      <c r="L2301" s="67" t="s">
        <v>143</v>
      </c>
      <c r="M2301" s="67" t="s">
        <v>202</v>
      </c>
      <c r="N2301" s="67">
        <v>150</v>
      </c>
    </row>
    <row r="2302" spans="1:14" hidden="1" x14ac:dyDescent="0.25">
      <c r="A2302" s="64">
        <v>4399</v>
      </c>
      <c r="B2302" s="64" t="s">
        <v>7136</v>
      </c>
      <c r="C2302" s="64" t="s">
        <v>7137</v>
      </c>
      <c r="D2302" s="64" t="s">
        <v>201</v>
      </c>
      <c r="E2302" s="65" t="s">
        <v>7138</v>
      </c>
      <c r="F2302" s="66" t="s">
        <v>5465</v>
      </c>
      <c r="G2302" s="66">
        <v>0</v>
      </c>
      <c r="H2302" s="66">
        <v>0</v>
      </c>
      <c r="I2302" s="66">
        <v>0</v>
      </c>
      <c r="J2302" s="67" t="s">
        <v>13</v>
      </c>
      <c r="K2302" s="67" t="s">
        <v>30</v>
      </c>
      <c r="L2302" s="67" t="s">
        <v>143</v>
      </c>
      <c r="M2302" s="67" t="s">
        <v>175</v>
      </c>
      <c r="N2302" s="67">
        <v>200</v>
      </c>
    </row>
    <row r="2303" spans="1:14" hidden="1" x14ac:dyDescent="0.25">
      <c r="A2303" s="64">
        <v>2999</v>
      </c>
      <c r="B2303" s="64" t="s">
        <v>7139</v>
      </c>
      <c r="C2303" s="64" t="s">
        <v>1948</v>
      </c>
      <c r="D2303" s="64" t="s">
        <v>201</v>
      </c>
      <c r="E2303" s="65">
        <v>40523</v>
      </c>
      <c r="F2303" s="66" t="s">
        <v>7140</v>
      </c>
      <c r="G2303" s="66">
        <v>0</v>
      </c>
      <c r="H2303" s="66">
        <v>0</v>
      </c>
      <c r="I2303" s="66">
        <v>0</v>
      </c>
      <c r="J2303" s="67" t="s">
        <v>4</v>
      </c>
      <c r="K2303" s="67" t="s">
        <v>39</v>
      </c>
      <c r="L2303" s="67" t="s">
        <v>143</v>
      </c>
      <c r="M2303" s="67" t="s">
        <v>202</v>
      </c>
      <c r="N2303" s="67">
        <v>150</v>
      </c>
    </row>
    <row r="2304" spans="1:14" hidden="1" x14ac:dyDescent="0.25">
      <c r="A2304" s="64">
        <v>4400</v>
      </c>
      <c r="B2304" s="64" t="s">
        <v>7141</v>
      </c>
      <c r="C2304" s="64" t="s">
        <v>7142</v>
      </c>
      <c r="D2304" s="64" t="s">
        <v>203</v>
      </c>
      <c r="E2304" s="65">
        <v>27691</v>
      </c>
      <c r="F2304" s="66" t="s">
        <v>7143</v>
      </c>
      <c r="G2304" s="66">
        <v>57517014</v>
      </c>
      <c r="H2304" s="66" t="s">
        <v>4472</v>
      </c>
      <c r="I2304" s="66" t="s">
        <v>7144</v>
      </c>
      <c r="J2304" s="67" t="s">
        <v>16</v>
      </c>
      <c r="K2304" s="67" t="s">
        <v>35</v>
      </c>
      <c r="L2304" s="67" t="s">
        <v>142</v>
      </c>
      <c r="M2304" s="67" t="s">
        <v>1211</v>
      </c>
      <c r="N2304" s="67">
        <v>600</v>
      </c>
    </row>
    <row r="2305" spans="1:14" hidden="1" x14ac:dyDescent="0.25">
      <c r="A2305" s="64">
        <v>4401</v>
      </c>
      <c r="B2305" s="64" t="s">
        <v>7125</v>
      </c>
      <c r="C2305" s="64" t="s">
        <v>7126</v>
      </c>
      <c r="D2305" s="64" t="s">
        <v>203</v>
      </c>
      <c r="E2305" s="65">
        <v>39202</v>
      </c>
      <c r="F2305" s="66" t="s">
        <v>7145</v>
      </c>
      <c r="G2305" s="66">
        <v>59737704</v>
      </c>
      <c r="H2305" s="66" t="s">
        <v>7146</v>
      </c>
      <c r="I2305" s="66" t="s">
        <v>7147</v>
      </c>
      <c r="J2305" s="67" t="s">
        <v>16</v>
      </c>
      <c r="K2305" s="67" t="s">
        <v>35</v>
      </c>
      <c r="L2305" s="67" t="s">
        <v>143</v>
      </c>
      <c r="M2305" s="67" t="s">
        <v>399</v>
      </c>
      <c r="N2305" s="67">
        <v>300</v>
      </c>
    </row>
    <row r="2306" spans="1:14" hidden="1" x14ac:dyDescent="0.25">
      <c r="A2306" s="64">
        <v>4402</v>
      </c>
      <c r="B2306" s="64" t="s">
        <v>7119</v>
      </c>
      <c r="C2306" s="64" t="s">
        <v>7120</v>
      </c>
      <c r="D2306" s="64" t="s">
        <v>203</v>
      </c>
      <c r="E2306" s="65">
        <v>41241</v>
      </c>
      <c r="F2306" s="66" t="s">
        <v>7148</v>
      </c>
      <c r="G2306" s="66">
        <v>57610418</v>
      </c>
      <c r="H2306" s="66" t="s">
        <v>7149</v>
      </c>
      <c r="I2306" s="66">
        <v>0</v>
      </c>
      <c r="J2306" s="67" t="s">
        <v>41</v>
      </c>
      <c r="K2306" s="67" t="s">
        <v>62</v>
      </c>
      <c r="L2306" s="67" t="s">
        <v>143</v>
      </c>
      <c r="M2306" s="67" t="s">
        <v>71</v>
      </c>
      <c r="N2306" s="67">
        <v>150</v>
      </c>
    </row>
    <row r="2307" spans="1:14" hidden="1" x14ac:dyDescent="0.25">
      <c r="A2307" s="64">
        <v>4403</v>
      </c>
      <c r="B2307" s="64" t="s">
        <v>7150</v>
      </c>
      <c r="C2307" s="64" t="s">
        <v>7151</v>
      </c>
      <c r="D2307" s="64" t="s">
        <v>203</v>
      </c>
      <c r="E2307" s="65">
        <v>31092</v>
      </c>
      <c r="F2307" s="66" t="s">
        <v>7152</v>
      </c>
      <c r="G2307" s="66">
        <v>57275419</v>
      </c>
      <c r="H2307" s="66" t="s">
        <v>7153</v>
      </c>
      <c r="I2307" s="66">
        <v>0</v>
      </c>
      <c r="J2307" s="67" t="s">
        <v>41</v>
      </c>
      <c r="K2307" s="67" t="s">
        <v>62</v>
      </c>
      <c r="L2307" s="67" t="s">
        <v>143</v>
      </c>
      <c r="M2307" s="67" t="s">
        <v>205</v>
      </c>
      <c r="N2307" s="67">
        <v>600</v>
      </c>
    </row>
    <row r="2308" spans="1:14" hidden="1" x14ac:dyDescent="0.25">
      <c r="A2308" s="64">
        <v>4404</v>
      </c>
      <c r="B2308" s="64" t="s">
        <v>7154</v>
      </c>
      <c r="C2308" s="64" t="s">
        <v>7155</v>
      </c>
      <c r="D2308" s="64" t="s">
        <v>201</v>
      </c>
      <c r="E2308" s="65">
        <v>42046</v>
      </c>
      <c r="F2308" s="66" t="s">
        <v>7156</v>
      </c>
      <c r="G2308" s="66">
        <v>52721684</v>
      </c>
      <c r="H2308" s="66">
        <v>0</v>
      </c>
      <c r="I2308" s="66" t="s">
        <v>1710</v>
      </c>
      <c r="J2308" s="67" t="s">
        <v>55</v>
      </c>
      <c r="K2308" s="67" t="s">
        <v>32</v>
      </c>
      <c r="L2308" s="67" t="s">
        <v>143</v>
      </c>
      <c r="M2308" s="67" t="s">
        <v>70</v>
      </c>
      <c r="N2308" s="67">
        <v>100</v>
      </c>
    </row>
    <row r="2309" spans="1:14" hidden="1" x14ac:dyDescent="0.25">
      <c r="A2309" s="64">
        <v>4405</v>
      </c>
      <c r="B2309" s="64" t="s">
        <v>4641</v>
      </c>
      <c r="C2309" s="64" t="s">
        <v>7157</v>
      </c>
      <c r="D2309" s="64" t="s">
        <v>201</v>
      </c>
      <c r="E2309" s="65">
        <v>40703</v>
      </c>
      <c r="F2309" s="66" t="s">
        <v>7158</v>
      </c>
      <c r="G2309" s="66">
        <v>54948570</v>
      </c>
      <c r="H2309" s="66">
        <v>0</v>
      </c>
      <c r="I2309" s="66" t="s">
        <v>1710</v>
      </c>
      <c r="J2309" s="67" t="s">
        <v>55</v>
      </c>
      <c r="K2309" s="67" t="s">
        <v>32</v>
      </c>
      <c r="L2309" s="67" t="s">
        <v>143</v>
      </c>
      <c r="M2309" s="67" t="s">
        <v>202</v>
      </c>
      <c r="N2309" s="67">
        <v>150</v>
      </c>
    </row>
    <row r="2310" spans="1:14" hidden="1" x14ac:dyDescent="0.25">
      <c r="A2310" s="64">
        <v>4406</v>
      </c>
      <c r="B2310" s="64" t="s">
        <v>4211</v>
      </c>
      <c r="C2310" s="64" t="s">
        <v>7114</v>
      </c>
      <c r="D2310" s="64" t="s">
        <v>203</v>
      </c>
      <c r="E2310" s="65">
        <v>43540</v>
      </c>
      <c r="F2310" s="66" t="s">
        <v>5844</v>
      </c>
      <c r="G2310" s="66">
        <v>58405457</v>
      </c>
      <c r="H2310" s="66">
        <v>0</v>
      </c>
      <c r="I2310" s="66" t="s">
        <v>1710</v>
      </c>
      <c r="J2310" s="67" t="s">
        <v>55</v>
      </c>
      <c r="K2310" s="67" t="s">
        <v>32</v>
      </c>
      <c r="L2310" s="67" t="s">
        <v>143</v>
      </c>
      <c r="M2310" s="67" t="s">
        <v>69</v>
      </c>
      <c r="N2310" s="67">
        <v>100</v>
      </c>
    </row>
    <row r="2311" spans="1:14" hidden="1" x14ac:dyDescent="0.25">
      <c r="A2311" s="64">
        <v>1325</v>
      </c>
      <c r="B2311" s="64" t="s">
        <v>7121</v>
      </c>
      <c r="C2311" s="64" t="s">
        <v>4826</v>
      </c>
      <c r="D2311" s="64" t="s">
        <v>203</v>
      </c>
      <c r="E2311" s="65">
        <v>40367</v>
      </c>
      <c r="F2311" s="66" t="s">
        <v>7159</v>
      </c>
      <c r="G2311" s="66">
        <v>57383024</v>
      </c>
      <c r="H2311" s="66">
        <v>0</v>
      </c>
      <c r="I2311" s="66">
        <v>0</v>
      </c>
      <c r="J2311" s="67" t="s">
        <v>55</v>
      </c>
      <c r="K2311" s="67" t="s">
        <v>32</v>
      </c>
      <c r="L2311" s="67" t="s">
        <v>143</v>
      </c>
      <c r="M2311" s="67" t="s">
        <v>202</v>
      </c>
      <c r="N2311" s="67">
        <v>150</v>
      </c>
    </row>
    <row r="2312" spans="1:14" hidden="1" x14ac:dyDescent="0.25">
      <c r="A2312" s="64">
        <v>4407</v>
      </c>
      <c r="B2312" s="64" t="s">
        <v>7117</v>
      </c>
      <c r="C2312" s="64" t="s">
        <v>7118</v>
      </c>
      <c r="D2312" s="64" t="s">
        <v>203</v>
      </c>
      <c r="E2312" s="65">
        <v>41935</v>
      </c>
      <c r="F2312" s="66" t="s">
        <v>7160</v>
      </c>
      <c r="G2312" s="66">
        <v>58465719</v>
      </c>
      <c r="H2312" s="66">
        <v>0</v>
      </c>
      <c r="I2312" s="66" t="s">
        <v>7161</v>
      </c>
      <c r="J2312" s="67" t="s">
        <v>41</v>
      </c>
      <c r="K2312" s="67" t="s">
        <v>62</v>
      </c>
      <c r="L2312" s="67" t="s">
        <v>143</v>
      </c>
      <c r="M2312" s="67" t="s">
        <v>70</v>
      </c>
      <c r="N2312" s="67">
        <v>100</v>
      </c>
    </row>
    <row r="2313" spans="1:14" hidden="1" x14ac:dyDescent="0.25">
      <c r="A2313" s="64">
        <v>4408</v>
      </c>
      <c r="B2313" s="64" t="s">
        <v>1866</v>
      </c>
      <c r="C2313" s="64" t="s">
        <v>3455</v>
      </c>
      <c r="D2313" s="64" t="s">
        <v>201</v>
      </c>
      <c r="E2313" s="65">
        <v>41930</v>
      </c>
      <c r="F2313" s="66" t="s">
        <v>7162</v>
      </c>
      <c r="G2313" s="66">
        <v>57901269</v>
      </c>
      <c r="H2313" s="66">
        <v>0</v>
      </c>
      <c r="I2313" s="66">
        <v>0</v>
      </c>
      <c r="J2313" s="67" t="s">
        <v>3</v>
      </c>
      <c r="K2313" s="67" t="s">
        <v>26</v>
      </c>
      <c r="L2313" s="67" t="s">
        <v>143</v>
      </c>
      <c r="M2313" s="67" t="s">
        <v>70</v>
      </c>
      <c r="N2313" s="67">
        <v>100</v>
      </c>
    </row>
    <row r="2314" spans="1:14" hidden="1" x14ac:dyDescent="0.25">
      <c r="A2314" s="64">
        <v>4409</v>
      </c>
      <c r="B2314" s="64" t="s">
        <v>7163</v>
      </c>
      <c r="C2314" s="64" t="s">
        <v>412</v>
      </c>
      <c r="D2314" s="64" t="s">
        <v>203</v>
      </c>
      <c r="E2314" s="65">
        <v>40638</v>
      </c>
      <c r="F2314" s="66" t="s">
        <v>7164</v>
      </c>
      <c r="G2314" s="66">
        <v>59149187</v>
      </c>
      <c r="H2314" s="66">
        <v>0</v>
      </c>
      <c r="I2314" s="66">
        <v>0</v>
      </c>
      <c r="J2314" s="67" t="s">
        <v>3</v>
      </c>
      <c r="K2314" s="67" t="s">
        <v>26</v>
      </c>
      <c r="L2314" s="67" t="s">
        <v>143</v>
      </c>
      <c r="M2314" s="67" t="s">
        <v>202</v>
      </c>
      <c r="N2314" s="67">
        <v>150</v>
      </c>
    </row>
    <row r="2315" spans="1:14" hidden="1" x14ac:dyDescent="0.25">
      <c r="A2315" s="64">
        <v>4410</v>
      </c>
      <c r="B2315" s="64" t="s">
        <v>7165</v>
      </c>
      <c r="C2315" s="64" t="s">
        <v>7166</v>
      </c>
      <c r="D2315" s="64" t="s">
        <v>201</v>
      </c>
      <c r="E2315" s="65">
        <v>39101</v>
      </c>
      <c r="F2315" s="66" t="s">
        <v>7167</v>
      </c>
      <c r="G2315" s="66">
        <v>59838070</v>
      </c>
      <c r="H2315" s="66">
        <v>0</v>
      </c>
      <c r="I2315" s="66">
        <v>0</v>
      </c>
      <c r="J2315" s="67" t="s">
        <v>3</v>
      </c>
      <c r="K2315" s="67" t="s">
        <v>26</v>
      </c>
      <c r="L2315" s="67" t="s">
        <v>143</v>
      </c>
      <c r="M2315" s="67" t="s">
        <v>399</v>
      </c>
      <c r="N2315" s="67">
        <v>300</v>
      </c>
    </row>
    <row r="2316" spans="1:14" hidden="1" x14ac:dyDescent="0.25">
      <c r="A2316" s="64">
        <v>4411</v>
      </c>
      <c r="B2316" s="64" t="s">
        <v>7168</v>
      </c>
      <c r="C2316" s="64" t="s">
        <v>599</v>
      </c>
      <c r="D2316" s="64" t="s">
        <v>203</v>
      </c>
      <c r="E2316" s="65">
        <v>39105</v>
      </c>
      <c r="F2316" s="66" t="s">
        <v>7169</v>
      </c>
      <c r="G2316" s="66">
        <v>59090941</v>
      </c>
      <c r="H2316" s="66">
        <v>0</v>
      </c>
      <c r="I2316" s="66">
        <v>0</v>
      </c>
      <c r="J2316" s="67" t="s">
        <v>3</v>
      </c>
      <c r="K2316" s="67" t="s">
        <v>26</v>
      </c>
      <c r="L2316" s="67" t="s">
        <v>143</v>
      </c>
      <c r="M2316" s="67" t="s">
        <v>399</v>
      </c>
      <c r="N2316" s="67">
        <v>300</v>
      </c>
    </row>
    <row r="2317" spans="1:14" hidden="1" x14ac:dyDescent="0.25">
      <c r="A2317" s="64">
        <v>4412</v>
      </c>
      <c r="B2317" s="64" t="s">
        <v>5204</v>
      </c>
      <c r="C2317" s="64" t="s">
        <v>5464</v>
      </c>
      <c r="D2317" s="64" t="s">
        <v>201</v>
      </c>
      <c r="E2317" s="65">
        <v>40613</v>
      </c>
      <c r="F2317" s="66" t="s">
        <v>7170</v>
      </c>
      <c r="G2317" s="66">
        <v>57278182</v>
      </c>
      <c r="H2317" s="66">
        <v>0</v>
      </c>
      <c r="I2317" s="66">
        <v>0</v>
      </c>
      <c r="J2317" s="67" t="s">
        <v>3</v>
      </c>
      <c r="K2317" s="67" t="s">
        <v>26</v>
      </c>
      <c r="L2317" s="67" t="s">
        <v>143</v>
      </c>
      <c r="M2317" s="67" t="s">
        <v>202</v>
      </c>
      <c r="N2317" s="67">
        <v>150</v>
      </c>
    </row>
    <row r="2318" spans="1:14" hidden="1" x14ac:dyDescent="0.25">
      <c r="A2318" s="64">
        <v>4413</v>
      </c>
      <c r="B2318" s="64" t="s">
        <v>1274</v>
      </c>
      <c r="C2318" s="64" t="s">
        <v>7171</v>
      </c>
      <c r="D2318" s="64" t="s">
        <v>201</v>
      </c>
      <c r="E2318" s="65">
        <v>41066</v>
      </c>
      <c r="F2318" s="66" t="s">
        <v>7172</v>
      </c>
      <c r="G2318" s="66">
        <v>58563928</v>
      </c>
      <c r="H2318" s="66">
        <v>0</v>
      </c>
      <c r="I2318" s="66">
        <v>0</v>
      </c>
      <c r="J2318" s="67" t="s">
        <v>3</v>
      </c>
      <c r="K2318" s="67" t="s">
        <v>26</v>
      </c>
      <c r="L2318" s="67" t="s">
        <v>143</v>
      </c>
      <c r="M2318" s="67" t="s">
        <v>71</v>
      </c>
      <c r="N2318" s="67">
        <v>150</v>
      </c>
    </row>
    <row r="2319" spans="1:14" hidden="1" x14ac:dyDescent="0.25">
      <c r="A2319" s="64">
        <v>4414</v>
      </c>
      <c r="B2319" s="64" t="s">
        <v>1027</v>
      </c>
      <c r="C2319" s="64" t="s">
        <v>893</v>
      </c>
      <c r="D2319" s="64" t="s">
        <v>203</v>
      </c>
      <c r="E2319" s="65">
        <v>40833</v>
      </c>
      <c r="F2319" s="66" t="s">
        <v>4934</v>
      </c>
      <c r="G2319" s="66">
        <v>59057538</v>
      </c>
      <c r="H2319" s="66">
        <v>0</v>
      </c>
      <c r="I2319" s="66">
        <v>0</v>
      </c>
      <c r="J2319" s="67" t="s">
        <v>3</v>
      </c>
      <c r="K2319" s="67" t="s">
        <v>26</v>
      </c>
      <c r="L2319" s="67" t="s">
        <v>143</v>
      </c>
      <c r="M2319" s="67" t="s">
        <v>202</v>
      </c>
      <c r="N2319" s="67">
        <v>150</v>
      </c>
    </row>
    <row r="2320" spans="1:14" hidden="1" x14ac:dyDescent="0.25">
      <c r="A2320" s="64">
        <v>4415</v>
      </c>
      <c r="B2320" s="64" t="s">
        <v>7173</v>
      </c>
      <c r="C2320" s="64" t="s">
        <v>7174</v>
      </c>
      <c r="D2320" s="64" t="s">
        <v>201</v>
      </c>
      <c r="E2320" s="65">
        <v>40379</v>
      </c>
      <c r="F2320" s="66" t="s">
        <v>7175</v>
      </c>
      <c r="G2320" s="66">
        <v>57216061</v>
      </c>
      <c r="H2320" s="66">
        <v>0</v>
      </c>
      <c r="I2320" s="66">
        <v>0</v>
      </c>
      <c r="J2320" s="67" t="s">
        <v>3</v>
      </c>
      <c r="K2320" s="67" t="s">
        <v>26</v>
      </c>
      <c r="L2320" s="67" t="s">
        <v>143</v>
      </c>
      <c r="M2320" s="67" t="s">
        <v>202</v>
      </c>
      <c r="N2320" s="67">
        <v>150</v>
      </c>
    </row>
    <row r="2321" spans="1:14" hidden="1" x14ac:dyDescent="0.25">
      <c r="A2321" s="64">
        <v>4416</v>
      </c>
      <c r="B2321" s="64" t="s">
        <v>7176</v>
      </c>
      <c r="C2321" s="64" t="s">
        <v>7177</v>
      </c>
      <c r="D2321" s="64" t="s">
        <v>201</v>
      </c>
      <c r="E2321" s="65">
        <v>41317</v>
      </c>
      <c r="F2321" s="66" t="s">
        <v>7178</v>
      </c>
      <c r="G2321" s="66">
        <v>59858002</v>
      </c>
      <c r="H2321" s="66">
        <v>0</v>
      </c>
      <c r="I2321" s="66" t="s">
        <v>7179</v>
      </c>
      <c r="J2321" s="67" t="s">
        <v>41</v>
      </c>
      <c r="K2321" s="67" t="s">
        <v>62</v>
      </c>
      <c r="L2321" s="67" t="s">
        <v>143</v>
      </c>
      <c r="M2321" s="67" t="s">
        <v>71</v>
      </c>
      <c r="N2321" s="67">
        <v>150</v>
      </c>
    </row>
    <row r="2322" spans="1:14" hidden="1" x14ac:dyDescent="0.25">
      <c r="A2322" s="64">
        <v>4417</v>
      </c>
      <c r="B2322" s="64" t="s">
        <v>7176</v>
      </c>
      <c r="C2322" s="64" t="s">
        <v>6705</v>
      </c>
      <c r="D2322" s="64" t="s">
        <v>201</v>
      </c>
      <c r="E2322" s="65">
        <v>41934</v>
      </c>
      <c r="F2322" s="66" t="s">
        <v>7178</v>
      </c>
      <c r="G2322" s="66">
        <v>59858002</v>
      </c>
      <c r="H2322" s="66">
        <v>0</v>
      </c>
      <c r="I2322" s="66" t="s">
        <v>7179</v>
      </c>
      <c r="J2322" s="67" t="s">
        <v>41</v>
      </c>
      <c r="K2322" s="67" t="s">
        <v>62</v>
      </c>
      <c r="L2322" s="67" t="s">
        <v>143</v>
      </c>
      <c r="M2322" s="67" t="s">
        <v>70</v>
      </c>
      <c r="N2322" s="67">
        <v>100</v>
      </c>
    </row>
    <row r="2323" spans="1:14" ht="16.5" hidden="1" x14ac:dyDescent="0.25">
      <c r="A2323" s="64">
        <v>4418</v>
      </c>
      <c r="B2323" s="64" t="s">
        <v>7105</v>
      </c>
      <c r="C2323" s="64" t="s">
        <v>7180</v>
      </c>
      <c r="D2323" s="64" t="s">
        <v>203</v>
      </c>
      <c r="E2323" s="65">
        <v>33702</v>
      </c>
      <c r="F2323" s="66" t="s">
        <v>5216</v>
      </c>
      <c r="G2323" s="66">
        <v>59182410</v>
      </c>
      <c r="H2323" s="66" t="s">
        <v>7181</v>
      </c>
      <c r="I2323" s="66">
        <v>0</v>
      </c>
      <c r="J2323" s="67" t="s">
        <v>41</v>
      </c>
      <c r="K2323" s="67" t="s">
        <v>62</v>
      </c>
      <c r="L2323" s="67" t="s">
        <v>143</v>
      </c>
      <c r="M2323" s="67" t="s">
        <v>204</v>
      </c>
      <c r="N2323" s="67">
        <v>400</v>
      </c>
    </row>
    <row r="2324" spans="1:14" hidden="1" x14ac:dyDescent="0.25">
      <c r="A2324" s="64">
        <v>4419</v>
      </c>
      <c r="B2324" s="64" t="s">
        <v>7182</v>
      </c>
      <c r="C2324" s="64" t="s">
        <v>1245</v>
      </c>
      <c r="D2324" s="64" t="s">
        <v>201</v>
      </c>
      <c r="E2324" s="65">
        <v>36883</v>
      </c>
      <c r="F2324" s="66" t="s">
        <v>7183</v>
      </c>
      <c r="G2324" s="66">
        <v>70580095</v>
      </c>
      <c r="H2324" s="66">
        <v>0</v>
      </c>
      <c r="I2324" s="66" t="s">
        <v>7184</v>
      </c>
      <c r="J2324" s="67" t="s">
        <v>41</v>
      </c>
      <c r="K2324" s="67" t="s">
        <v>62</v>
      </c>
      <c r="L2324" s="67" t="s">
        <v>143</v>
      </c>
      <c r="M2324" s="67" t="s">
        <v>204</v>
      </c>
      <c r="N2324" s="67">
        <v>400</v>
      </c>
    </row>
    <row r="2325" spans="1:14" hidden="1" x14ac:dyDescent="0.25">
      <c r="A2325" s="64">
        <v>4420</v>
      </c>
      <c r="B2325" s="64" t="s">
        <v>7185</v>
      </c>
      <c r="C2325" s="64" t="s">
        <v>7186</v>
      </c>
      <c r="D2325" s="64" t="s">
        <v>203</v>
      </c>
      <c r="E2325" s="65">
        <v>43313</v>
      </c>
      <c r="F2325" s="66" t="s">
        <v>7187</v>
      </c>
      <c r="G2325" s="66">
        <v>57133815</v>
      </c>
      <c r="H2325" s="66">
        <v>0</v>
      </c>
      <c r="I2325" s="66">
        <v>0</v>
      </c>
      <c r="J2325" s="67" t="s">
        <v>41</v>
      </c>
      <c r="K2325" s="67" t="s">
        <v>62</v>
      </c>
      <c r="L2325" s="67" t="s">
        <v>143</v>
      </c>
      <c r="M2325" s="67" t="s">
        <v>69</v>
      </c>
      <c r="N2325" s="67">
        <v>100</v>
      </c>
    </row>
    <row r="2326" spans="1:14" hidden="1" x14ac:dyDescent="0.25">
      <c r="A2326" s="64">
        <v>4421</v>
      </c>
      <c r="B2326" s="64" t="s">
        <v>7188</v>
      </c>
      <c r="C2326" s="64" t="s">
        <v>7189</v>
      </c>
      <c r="D2326" s="64" t="s">
        <v>203</v>
      </c>
      <c r="E2326" s="65">
        <v>40985</v>
      </c>
      <c r="F2326" s="66" t="s">
        <v>7190</v>
      </c>
      <c r="G2326" s="66">
        <v>0</v>
      </c>
      <c r="H2326" s="66">
        <v>0</v>
      </c>
      <c r="I2326" s="66">
        <v>0</v>
      </c>
      <c r="J2326" s="67" t="s">
        <v>1225</v>
      </c>
      <c r="K2326" s="67" t="s">
        <v>33</v>
      </c>
      <c r="L2326" s="67" t="s">
        <v>143</v>
      </c>
      <c r="M2326" s="67" t="s">
        <v>71</v>
      </c>
      <c r="N2326" s="67">
        <v>150</v>
      </c>
    </row>
    <row r="2327" spans="1:14" hidden="1" x14ac:dyDescent="0.25">
      <c r="A2327" s="64">
        <v>4422</v>
      </c>
      <c r="B2327" s="64" t="s">
        <v>7191</v>
      </c>
      <c r="C2327" s="64" t="s">
        <v>7192</v>
      </c>
      <c r="D2327" s="64" t="s">
        <v>203</v>
      </c>
      <c r="E2327" s="65">
        <v>41743</v>
      </c>
      <c r="F2327" s="66" t="s">
        <v>7193</v>
      </c>
      <c r="G2327" s="66">
        <v>0</v>
      </c>
      <c r="H2327" s="66">
        <v>0</v>
      </c>
      <c r="I2327" s="66">
        <v>0</v>
      </c>
      <c r="J2327" s="67" t="s">
        <v>1225</v>
      </c>
      <c r="K2327" s="67" t="s">
        <v>33</v>
      </c>
      <c r="L2327" s="67" t="s">
        <v>143</v>
      </c>
      <c r="M2327" s="67" t="s">
        <v>70</v>
      </c>
      <c r="N2327" s="67">
        <v>100</v>
      </c>
    </row>
    <row r="2328" spans="1:14" hidden="1" x14ac:dyDescent="0.25">
      <c r="A2328" s="64">
        <v>4423</v>
      </c>
      <c r="B2328" s="64" t="s">
        <v>4772</v>
      </c>
      <c r="C2328" s="64" t="s">
        <v>7194</v>
      </c>
      <c r="D2328" s="64" t="s">
        <v>203</v>
      </c>
      <c r="E2328" s="65">
        <v>41675</v>
      </c>
      <c r="F2328" s="66" t="s">
        <v>7195</v>
      </c>
      <c r="G2328" s="66">
        <v>0</v>
      </c>
      <c r="H2328" s="66">
        <v>0</v>
      </c>
      <c r="I2328" s="66">
        <v>0</v>
      </c>
      <c r="J2328" s="67" t="s">
        <v>1225</v>
      </c>
      <c r="K2328" s="67" t="s">
        <v>33</v>
      </c>
      <c r="L2328" s="67" t="s">
        <v>143</v>
      </c>
      <c r="M2328" s="67" t="s">
        <v>70</v>
      </c>
      <c r="N2328" s="67">
        <v>100</v>
      </c>
    </row>
    <row r="2329" spans="1:14" hidden="1" x14ac:dyDescent="0.25">
      <c r="A2329" s="64">
        <v>4424</v>
      </c>
      <c r="B2329" s="64" t="s">
        <v>3918</v>
      </c>
      <c r="C2329" s="64" t="s">
        <v>7196</v>
      </c>
      <c r="D2329" s="64" t="s">
        <v>203</v>
      </c>
      <c r="E2329" s="65">
        <v>42731</v>
      </c>
      <c r="F2329" s="66" t="s">
        <v>7197</v>
      </c>
      <c r="G2329" s="66">
        <v>0</v>
      </c>
      <c r="H2329" s="66">
        <v>0</v>
      </c>
      <c r="I2329" s="66">
        <v>0</v>
      </c>
      <c r="J2329" s="67" t="s">
        <v>1225</v>
      </c>
      <c r="K2329" s="67" t="s">
        <v>33</v>
      </c>
      <c r="L2329" s="67" t="s">
        <v>143</v>
      </c>
      <c r="M2329" s="67" t="s">
        <v>69</v>
      </c>
      <c r="N2329" s="67">
        <v>100</v>
      </c>
    </row>
    <row r="2330" spans="1:14" hidden="1" x14ac:dyDescent="0.25">
      <c r="A2330" s="64">
        <v>4425</v>
      </c>
      <c r="B2330" s="64" t="s">
        <v>7198</v>
      </c>
      <c r="C2330" s="64" t="s">
        <v>408</v>
      </c>
      <c r="D2330" s="64" t="s">
        <v>203</v>
      </c>
      <c r="E2330" s="65">
        <v>42623</v>
      </c>
      <c r="F2330" s="66" t="s">
        <v>7197</v>
      </c>
      <c r="G2330" s="66">
        <v>0</v>
      </c>
      <c r="H2330" s="66">
        <v>0</v>
      </c>
      <c r="I2330" s="66">
        <v>0</v>
      </c>
      <c r="J2330" s="67" t="s">
        <v>1225</v>
      </c>
      <c r="K2330" s="67" t="s">
        <v>33</v>
      </c>
      <c r="L2330" s="67" t="s">
        <v>143</v>
      </c>
      <c r="M2330" s="67" t="s">
        <v>69</v>
      </c>
      <c r="N2330" s="67">
        <v>100</v>
      </c>
    </row>
    <row r="2331" spans="1:14" hidden="1" x14ac:dyDescent="0.25">
      <c r="A2331" s="64">
        <v>4426</v>
      </c>
      <c r="B2331" s="64" t="s">
        <v>7199</v>
      </c>
      <c r="C2331" s="64" t="s">
        <v>7200</v>
      </c>
      <c r="D2331" s="64" t="s">
        <v>203</v>
      </c>
      <c r="E2331" s="65">
        <v>43211</v>
      </c>
      <c r="F2331" s="66" t="s">
        <v>7201</v>
      </c>
      <c r="G2331" s="66">
        <v>0</v>
      </c>
      <c r="H2331" s="66">
        <v>0</v>
      </c>
      <c r="I2331" s="66">
        <v>0</v>
      </c>
      <c r="J2331" s="67" t="s">
        <v>1225</v>
      </c>
      <c r="K2331" s="67" t="s">
        <v>33</v>
      </c>
      <c r="L2331" s="67" t="s">
        <v>143</v>
      </c>
      <c r="M2331" s="67" t="s">
        <v>69</v>
      </c>
      <c r="N2331" s="67">
        <v>100</v>
      </c>
    </row>
    <row r="2332" spans="1:14" hidden="1" x14ac:dyDescent="0.25">
      <c r="A2332" s="64">
        <v>4427</v>
      </c>
      <c r="B2332" s="64" t="s">
        <v>6656</v>
      </c>
      <c r="C2332" s="64" t="s">
        <v>7202</v>
      </c>
      <c r="D2332" s="64" t="s">
        <v>203</v>
      </c>
      <c r="E2332" s="65">
        <v>42954</v>
      </c>
      <c r="F2332" s="66" t="s">
        <v>7203</v>
      </c>
      <c r="G2332" s="66">
        <v>0</v>
      </c>
      <c r="H2332" s="66">
        <v>0</v>
      </c>
      <c r="I2332" s="66">
        <v>0</v>
      </c>
      <c r="J2332" s="67" t="s">
        <v>1225</v>
      </c>
      <c r="K2332" s="67" t="s">
        <v>33</v>
      </c>
      <c r="L2332" s="67" t="s">
        <v>143</v>
      </c>
      <c r="M2332" s="67" t="s">
        <v>69</v>
      </c>
      <c r="N2332" s="67">
        <v>100</v>
      </c>
    </row>
    <row r="2333" spans="1:14" hidden="1" x14ac:dyDescent="0.25">
      <c r="A2333" s="64">
        <v>4428</v>
      </c>
      <c r="B2333" s="64" t="s">
        <v>5204</v>
      </c>
      <c r="C2333" s="64" t="s">
        <v>7204</v>
      </c>
      <c r="D2333" s="64" t="s">
        <v>203</v>
      </c>
      <c r="E2333" s="65">
        <v>42405</v>
      </c>
      <c r="F2333" s="66" t="s">
        <v>7205</v>
      </c>
      <c r="G2333" s="66">
        <v>0</v>
      </c>
      <c r="H2333" s="66">
        <v>0</v>
      </c>
      <c r="I2333" s="66">
        <v>0</v>
      </c>
      <c r="J2333" s="67" t="s">
        <v>1225</v>
      </c>
      <c r="K2333" s="67" t="s">
        <v>33</v>
      </c>
      <c r="L2333" s="67" t="s">
        <v>143</v>
      </c>
      <c r="M2333" s="67" t="s">
        <v>69</v>
      </c>
      <c r="N2333" s="67">
        <v>100</v>
      </c>
    </row>
    <row r="2334" spans="1:14" hidden="1" x14ac:dyDescent="0.25">
      <c r="A2334" s="64">
        <v>4429</v>
      </c>
      <c r="B2334" s="64" t="s">
        <v>5204</v>
      </c>
      <c r="C2334" s="64" t="s">
        <v>610</v>
      </c>
      <c r="D2334" s="64" t="s">
        <v>203</v>
      </c>
      <c r="E2334" s="65">
        <v>43154</v>
      </c>
      <c r="F2334" s="66" t="s">
        <v>7205</v>
      </c>
      <c r="G2334" s="66">
        <v>0</v>
      </c>
      <c r="H2334" s="66">
        <v>0</v>
      </c>
      <c r="I2334" s="66">
        <v>0</v>
      </c>
      <c r="J2334" s="67" t="s">
        <v>1225</v>
      </c>
      <c r="K2334" s="67" t="s">
        <v>33</v>
      </c>
      <c r="L2334" s="67" t="s">
        <v>143</v>
      </c>
      <c r="M2334" s="67" t="s">
        <v>69</v>
      </c>
      <c r="N2334" s="67">
        <v>100</v>
      </c>
    </row>
    <row r="2335" spans="1:14" hidden="1" x14ac:dyDescent="0.25">
      <c r="A2335" s="64">
        <v>4430</v>
      </c>
      <c r="B2335" s="64" t="s">
        <v>2197</v>
      </c>
      <c r="C2335" s="64" t="s">
        <v>7206</v>
      </c>
      <c r="D2335" s="64" t="s">
        <v>203</v>
      </c>
      <c r="E2335" s="65">
        <v>38870</v>
      </c>
      <c r="F2335" s="66" t="s">
        <v>7207</v>
      </c>
      <c r="G2335" s="66">
        <v>0</v>
      </c>
      <c r="H2335" s="66">
        <v>0</v>
      </c>
      <c r="I2335" s="66">
        <v>0</v>
      </c>
      <c r="J2335" s="67" t="s">
        <v>1225</v>
      </c>
      <c r="K2335" s="67" t="s">
        <v>33</v>
      </c>
      <c r="L2335" s="67" t="s">
        <v>143</v>
      </c>
      <c r="M2335" s="67" t="s">
        <v>399</v>
      </c>
      <c r="N2335" s="67">
        <v>300</v>
      </c>
    </row>
    <row r="2336" spans="1:14" hidden="1" x14ac:dyDescent="0.25">
      <c r="A2336" s="64">
        <v>4431</v>
      </c>
      <c r="B2336" s="64" t="s">
        <v>3918</v>
      </c>
      <c r="C2336" s="64" t="s">
        <v>7208</v>
      </c>
      <c r="D2336" s="64" t="s">
        <v>201</v>
      </c>
      <c r="E2336" s="65">
        <v>41139</v>
      </c>
      <c r="F2336" s="66" t="s">
        <v>7197</v>
      </c>
      <c r="G2336" s="66">
        <v>0</v>
      </c>
      <c r="H2336" s="66">
        <v>0</v>
      </c>
      <c r="I2336" s="66">
        <v>0</v>
      </c>
      <c r="J2336" s="67" t="s">
        <v>1225</v>
      </c>
      <c r="K2336" s="67" t="s">
        <v>33</v>
      </c>
      <c r="L2336" s="67" t="s">
        <v>143</v>
      </c>
      <c r="M2336" s="67" t="s">
        <v>71</v>
      </c>
      <c r="N2336" s="67">
        <v>150</v>
      </c>
    </row>
    <row r="2337" spans="1:14" hidden="1" x14ac:dyDescent="0.25">
      <c r="A2337" s="64">
        <v>4432</v>
      </c>
      <c r="B2337" s="64" t="s">
        <v>3918</v>
      </c>
      <c r="C2337" s="64" t="s">
        <v>7209</v>
      </c>
      <c r="D2337" s="64" t="s">
        <v>201</v>
      </c>
      <c r="E2337" s="65">
        <v>41737</v>
      </c>
      <c r="F2337" s="66" t="s">
        <v>7197</v>
      </c>
      <c r="G2337" s="66">
        <v>0</v>
      </c>
      <c r="H2337" s="66">
        <v>0</v>
      </c>
      <c r="I2337" s="66">
        <v>0</v>
      </c>
      <c r="J2337" s="67" t="s">
        <v>1225</v>
      </c>
      <c r="K2337" s="67" t="s">
        <v>33</v>
      </c>
      <c r="L2337" s="67" t="s">
        <v>143</v>
      </c>
      <c r="M2337" s="67" t="s">
        <v>70</v>
      </c>
      <c r="N2337" s="67">
        <v>100</v>
      </c>
    </row>
    <row r="2338" spans="1:14" hidden="1" x14ac:dyDescent="0.25">
      <c r="A2338" s="64">
        <v>4433</v>
      </c>
      <c r="B2338" s="64" t="s">
        <v>2393</v>
      </c>
      <c r="C2338" s="64" t="s">
        <v>7210</v>
      </c>
      <c r="D2338" s="64" t="s">
        <v>201</v>
      </c>
      <c r="E2338" s="65">
        <v>42483</v>
      </c>
      <c r="F2338" s="66" t="s">
        <v>7205</v>
      </c>
      <c r="G2338" s="66">
        <v>0</v>
      </c>
      <c r="H2338" s="66">
        <v>0</v>
      </c>
      <c r="I2338" s="66">
        <v>0</v>
      </c>
      <c r="J2338" s="67" t="s">
        <v>1225</v>
      </c>
      <c r="K2338" s="67" t="s">
        <v>33</v>
      </c>
      <c r="L2338" s="67" t="s">
        <v>143</v>
      </c>
      <c r="M2338" s="67" t="s">
        <v>69</v>
      </c>
      <c r="N2338" s="67">
        <v>100</v>
      </c>
    </row>
    <row r="2339" spans="1:14" hidden="1" x14ac:dyDescent="0.25">
      <c r="A2339" s="64">
        <v>4434</v>
      </c>
      <c r="B2339" s="64" t="s">
        <v>7211</v>
      </c>
      <c r="C2339" s="64" t="s">
        <v>7212</v>
      </c>
      <c r="D2339" s="64" t="s">
        <v>201</v>
      </c>
      <c r="E2339" s="65">
        <v>40634</v>
      </c>
      <c r="F2339" s="66" t="s">
        <v>7213</v>
      </c>
      <c r="G2339" s="66">
        <v>0</v>
      </c>
      <c r="H2339" s="66">
        <v>0</v>
      </c>
      <c r="I2339" s="66">
        <v>0</v>
      </c>
      <c r="J2339" s="67" t="s">
        <v>1225</v>
      </c>
      <c r="K2339" s="67" t="s">
        <v>33</v>
      </c>
      <c r="L2339" s="67" t="s">
        <v>143</v>
      </c>
      <c r="M2339" s="67" t="s">
        <v>202</v>
      </c>
      <c r="N2339" s="67">
        <v>150</v>
      </c>
    </row>
    <row r="2340" spans="1:14" hidden="1" x14ac:dyDescent="0.25">
      <c r="A2340" s="64">
        <v>4435</v>
      </c>
      <c r="B2340" s="64" t="s">
        <v>1006</v>
      </c>
      <c r="C2340" s="64" t="s">
        <v>7214</v>
      </c>
      <c r="D2340" s="64" t="s">
        <v>201</v>
      </c>
      <c r="E2340" s="65">
        <v>40343</v>
      </c>
      <c r="F2340" s="66" t="s">
        <v>7215</v>
      </c>
      <c r="G2340" s="66">
        <v>0</v>
      </c>
      <c r="H2340" s="66">
        <v>0</v>
      </c>
      <c r="I2340" s="66">
        <v>0</v>
      </c>
      <c r="J2340" s="67" t="s">
        <v>1225</v>
      </c>
      <c r="K2340" s="67" t="s">
        <v>33</v>
      </c>
      <c r="L2340" s="67" t="s">
        <v>143</v>
      </c>
      <c r="M2340" s="67" t="s">
        <v>202</v>
      </c>
      <c r="N2340" s="67">
        <v>150</v>
      </c>
    </row>
    <row r="2341" spans="1:14" hidden="1" x14ac:dyDescent="0.25">
      <c r="A2341" s="64">
        <v>4436</v>
      </c>
      <c r="B2341" s="64" t="s">
        <v>1107</v>
      </c>
      <c r="C2341" s="64" t="s">
        <v>7216</v>
      </c>
      <c r="D2341" s="64" t="s">
        <v>201</v>
      </c>
      <c r="E2341" s="65">
        <v>41168</v>
      </c>
      <c r="F2341" s="66" t="s">
        <v>7205</v>
      </c>
      <c r="G2341" s="66">
        <v>0</v>
      </c>
      <c r="H2341" s="66">
        <v>0</v>
      </c>
      <c r="I2341" s="66">
        <v>0</v>
      </c>
      <c r="J2341" s="67" t="s">
        <v>1225</v>
      </c>
      <c r="K2341" s="67" t="s">
        <v>33</v>
      </c>
      <c r="L2341" s="67" t="s">
        <v>143</v>
      </c>
      <c r="M2341" s="67" t="s">
        <v>71</v>
      </c>
      <c r="N2341" s="67">
        <v>150</v>
      </c>
    </row>
    <row r="2342" spans="1:14" ht="16.5" hidden="1" x14ac:dyDescent="0.25">
      <c r="A2342" s="64">
        <v>4437</v>
      </c>
      <c r="B2342" s="64" t="s">
        <v>7217</v>
      </c>
      <c r="C2342" s="64" t="s">
        <v>7113</v>
      </c>
      <c r="D2342" s="64" t="s">
        <v>203</v>
      </c>
      <c r="E2342" s="65">
        <v>36343</v>
      </c>
      <c r="F2342" s="66" t="s">
        <v>7218</v>
      </c>
      <c r="G2342" s="66">
        <v>58496781</v>
      </c>
      <c r="H2342" s="66">
        <v>0</v>
      </c>
      <c r="I2342" s="66">
        <v>0</v>
      </c>
      <c r="J2342" s="67" t="s">
        <v>197</v>
      </c>
      <c r="K2342" s="67" t="s">
        <v>23</v>
      </c>
      <c r="L2342" s="67" t="s">
        <v>143</v>
      </c>
      <c r="M2342" s="67" t="s">
        <v>204</v>
      </c>
      <c r="N2342" s="67">
        <v>400</v>
      </c>
    </row>
    <row r="2343" spans="1:14" hidden="1" x14ac:dyDescent="0.25">
      <c r="A2343" s="64">
        <v>4438</v>
      </c>
      <c r="B2343" s="64" t="s">
        <v>7219</v>
      </c>
      <c r="C2343" s="64" t="s">
        <v>7220</v>
      </c>
      <c r="D2343" s="64" t="s">
        <v>201</v>
      </c>
      <c r="E2343" s="65">
        <v>40062</v>
      </c>
      <c r="F2343" s="66" t="s">
        <v>7221</v>
      </c>
      <c r="G2343" s="66">
        <v>58287123</v>
      </c>
      <c r="H2343" s="66">
        <v>0</v>
      </c>
      <c r="I2343" s="66" t="s">
        <v>7222</v>
      </c>
      <c r="J2343" s="67" t="s">
        <v>197</v>
      </c>
      <c r="K2343" s="67" t="s">
        <v>23</v>
      </c>
      <c r="L2343" s="67" t="s">
        <v>143</v>
      </c>
      <c r="M2343" s="67" t="s">
        <v>175</v>
      </c>
      <c r="N2343" s="67">
        <v>200</v>
      </c>
    </row>
    <row r="2344" spans="1:14" hidden="1" x14ac:dyDescent="0.25">
      <c r="A2344" s="64">
        <v>4439</v>
      </c>
      <c r="B2344" s="64" t="s">
        <v>7223</v>
      </c>
      <c r="C2344" s="64" t="s">
        <v>3414</v>
      </c>
      <c r="D2344" s="64" t="s">
        <v>203</v>
      </c>
      <c r="E2344" s="65">
        <v>39557</v>
      </c>
      <c r="F2344" s="66" t="s">
        <v>7224</v>
      </c>
      <c r="G2344" s="66">
        <v>58176679</v>
      </c>
      <c r="H2344" s="66">
        <v>0</v>
      </c>
      <c r="I2344" s="66" t="s">
        <v>7225</v>
      </c>
      <c r="J2344" s="67" t="s">
        <v>197</v>
      </c>
      <c r="K2344" s="67" t="s">
        <v>23</v>
      </c>
      <c r="L2344" s="67" t="s">
        <v>143</v>
      </c>
      <c r="M2344" s="67" t="s">
        <v>175</v>
      </c>
      <c r="N2344" s="67">
        <v>200</v>
      </c>
    </row>
    <row r="2345" spans="1:14" hidden="1" x14ac:dyDescent="0.25">
      <c r="A2345" s="64">
        <v>4440</v>
      </c>
      <c r="B2345" s="64" t="s">
        <v>7226</v>
      </c>
      <c r="C2345" s="64" t="s">
        <v>3726</v>
      </c>
      <c r="D2345" s="64" t="s">
        <v>203</v>
      </c>
      <c r="E2345" s="65">
        <v>40029</v>
      </c>
      <c r="F2345" s="66" t="s">
        <v>7227</v>
      </c>
      <c r="G2345" s="66">
        <v>54547198</v>
      </c>
      <c r="H2345" s="66">
        <v>0</v>
      </c>
      <c r="I2345" s="66" t="s">
        <v>7228</v>
      </c>
      <c r="J2345" s="67" t="s">
        <v>197</v>
      </c>
      <c r="K2345" s="67" t="s">
        <v>23</v>
      </c>
      <c r="L2345" s="67" t="s">
        <v>143</v>
      </c>
      <c r="M2345" s="67" t="s">
        <v>175</v>
      </c>
      <c r="N2345" s="67">
        <v>200</v>
      </c>
    </row>
    <row r="2346" spans="1:14" hidden="1" x14ac:dyDescent="0.25">
      <c r="A2346" s="64">
        <v>4445</v>
      </c>
      <c r="B2346" s="64" t="s">
        <v>7122</v>
      </c>
      <c r="C2346" s="64" t="s">
        <v>7231</v>
      </c>
      <c r="D2346" s="64" t="s">
        <v>201</v>
      </c>
      <c r="E2346" s="65">
        <v>41029</v>
      </c>
      <c r="F2346" s="66" t="s">
        <v>7232</v>
      </c>
      <c r="G2346" s="66">
        <v>0</v>
      </c>
      <c r="H2346" s="66">
        <v>0</v>
      </c>
      <c r="I2346" s="66">
        <v>0</v>
      </c>
      <c r="J2346" s="67" t="s">
        <v>67</v>
      </c>
      <c r="K2346" s="67" t="s">
        <v>23</v>
      </c>
      <c r="L2346" s="67" t="s">
        <v>143</v>
      </c>
      <c r="M2346" s="67" t="s">
        <v>71</v>
      </c>
      <c r="N2346" s="67">
        <v>150</v>
      </c>
    </row>
    <row r="2347" spans="1:14" hidden="1" x14ac:dyDescent="0.25">
      <c r="A2347" s="64">
        <v>4446</v>
      </c>
      <c r="B2347" s="64" t="s">
        <v>7122</v>
      </c>
      <c r="C2347" s="64" t="s">
        <v>7123</v>
      </c>
      <c r="D2347" s="64" t="s">
        <v>7233</v>
      </c>
      <c r="E2347" s="65">
        <v>39735</v>
      </c>
      <c r="F2347" s="66" t="s">
        <v>7232</v>
      </c>
      <c r="G2347" s="66">
        <v>0</v>
      </c>
      <c r="H2347" s="66">
        <v>0</v>
      </c>
      <c r="I2347" s="66">
        <v>0</v>
      </c>
      <c r="J2347" s="67" t="s">
        <v>67</v>
      </c>
      <c r="K2347" s="67" t="s">
        <v>23</v>
      </c>
      <c r="L2347" s="67" t="s">
        <v>143</v>
      </c>
      <c r="M2347" s="67" t="s">
        <v>175</v>
      </c>
      <c r="N2347" s="67">
        <v>200</v>
      </c>
    </row>
    <row r="2348" spans="1:14" hidden="1" x14ac:dyDescent="0.25">
      <c r="A2348" s="64">
        <v>4447</v>
      </c>
      <c r="B2348" s="64" t="s">
        <v>4250</v>
      </c>
      <c r="C2348" s="64" t="s">
        <v>7234</v>
      </c>
      <c r="D2348" s="64" t="s">
        <v>201</v>
      </c>
      <c r="E2348" s="65">
        <v>29422</v>
      </c>
      <c r="F2348" s="66" t="s">
        <v>7235</v>
      </c>
      <c r="G2348" s="66">
        <v>52554566</v>
      </c>
      <c r="H2348" s="66">
        <v>0</v>
      </c>
      <c r="I2348" s="66">
        <v>0</v>
      </c>
      <c r="J2348" s="67" t="s">
        <v>67</v>
      </c>
      <c r="K2348" s="67" t="s">
        <v>23</v>
      </c>
      <c r="L2348" s="67" t="s">
        <v>143</v>
      </c>
      <c r="M2348" s="67" t="s">
        <v>205</v>
      </c>
      <c r="N2348" s="67">
        <v>600</v>
      </c>
    </row>
    <row r="2349" spans="1:14" hidden="1" x14ac:dyDescent="0.25">
      <c r="A2349" s="64">
        <v>4448</v>
      </c>
      <c r="B2349" s="64" t="s">
        <v>7236</v>
      </c>
      <c r="C2349" s="64" t="s">
        <v>7237</v>
      </c>
      <c r="D2349" s="64" t="s">
        <v>203</v>
      </c>
      <c r="E2349" s="65">
        <v>38732</v>
      </c>
      <c r="F2349" s="66" t="s">
        <v>7238</v>
      </c>
      <c r="G2349" s="66">
        <v>0</v>
      </c>
      <c r="H2349" s="66" t="s">
        <v>7239</v>
      </c>
      <c r="I2349" s="66">
        <v>0</v>
      </c>
      <c r="J2349" s="67" t="s">
        <v>14</v>
      </c>
      <c r="K2349" s="67" t="s">
        <v>37</v>
      </c>
      <c r="L2349" s="67" t="s">
        <v>143</v>
      </c>
      <c r="M2349" s="67" t="s">
        <v>399</v>
      </c>
      <c r="N2349" s="67">
        <v>300</v>
      </c>
    </row>
    <row r="2350" spans="1:14" ht="16.5" hidden="1" x14ac:dyDescent="0.25">
      <c r="A2350" s="64">
        <v>4449</v>
      </c>
      <c r="B2350" s="64" t="s">
        <v>7240</v>
      </c>
      <c r="C2350" s="64" t="s">
        <v>7241</v>
      </c>
      <c r="D2350" s="64" t="s">
        <v>203</v>
      </c>
      <c r="E2350" s="65">
        <v>38719</v>
      </c>
      <c r="F2350" s="66" t="s">
        <v>7242</v>
      </c>
      <c r="G2350" s="66">
        <v>0</v>
      </c>
      <c r="H2350" s="66" t="s">
        <v>7243</v>
      </c>
      <c r="I2350" s="66">
        <v>0</v>
      </c>
      <c r="J2350" s="67" t="s">
        <v>14</v>
      </c>
      <c r="K2350" s="67" t="s">
        <v>37</v>
      </c>
      <c r="L2350" s="67" t="s">
        <v>143</v>
      </c>
      <c r="M2350" s="67" t="s">
        <v>399</v>
      </c>
      <c r="N2350" s="67">
        <v>300</v>
      </c>
    </row>
    <row r="2351" spans="1:14" hidden="1" x14ac:dyDescent="0.25">
      <c r="A2351" s="64">
        <v>4450</v>
      </c>
      <c r="B2351" s="64" t="s">
        <v>7280</v>
      </c>
      <c r="C2351" s="64" t="s">
        <v>7281</v>
      </c>
      <c r="D2351" s="64" t="s">
        <v>203</v>
      </c>
      <c r="E2351" s="65" t="s">
        <v>7282</v>
      </c>
      <c r="F2351" s="66" t="s">
        <v>7283</v>
      </c>
      <c r="G2351" s="66">
        <v>57504999</v>
      </c>
      <c r="H2351" s="66" t="s">
        <v>7284</v>
      </c>
      <c r="I2351" s="66" t="s">
        <v>7285</v>
      </c>
      <c r="J2351" s="67" t="s">
        <v>38</v>
      </c>
      <c r="K2351" s="67" t="s">
        <v>39</v>
      </c>
      <c r="L2351" s="67" t="s">
        <v>142</v>
      </c>
      <c r="M2351" s="67" t="s">
        <v>1211</v>
      </c>
      <c r="N2351" s="67">
        <v>600</v>
      </c>
    </row>
    <row r="2352" spans="1:14" ht="16.5" hidden="1" x14ac:dyDescent="0.25">
      <c r="A2352" s="64">
        <v>4451</v>
      </c>
      <c r="B2352" s="64" t="s">
        <v>1274</v>
      </c>
      <c r="C2352" s="64" t="s">
        <v>7286</v>
      </c>
      <c r="D2352" s="64" t="s">
        <v>203</v>
      </c>
      <c r="E2352" s="65" t="s">
        <v>7287</v>
      </c>
      <c r="F2352" s="66" t="s">
        <v>7230</v>
      </c>
      <c r="G2352" s="66">
        <v>58453340</v>
      </c>
      <c r="H2352" s="66">
        <v>0</v>
      </c>
      <c r="I2352" s="66" t="s">
        <v>1511</v>
      </c>
      <c r="J2352" s="67" t="s">
        <v>55</v>
      </c>
      <c r="K2352" s="67" t="s">
        <v>32</v>
      </c>
      <c r="L2352" s="67" t="s">
        <v>143</v>
      </c>
      <c r="M2352" s="67" t="s">
        <v>71</v>
      </c>
      <c r="N2352" s="67">
        <v>150</v>
      </c>
    </row>
    <row r="2353" spans="1:14" hidden="1" x14ac:dyDescent="0.25">
      <c r="A2353" s="64">
        <v>4452</v>
      </c>
      <c r="B2353" s="64" t="s">
        <v>7288</v>
      </c>
      <c r="C2353" s="64" t="s">
        <v>408</v>
      </c>
      <c r="D2353" s="64" t="s">
        <v>203</v>
      </c>
      <c r="E2353" s="65">
        <v>40834</v>
      </c>
      <c r="F2353" s="66" t="s">
        <v>7289</v>
      </c>
      <c r="G2353" s="66">
        <v>57236585</v>
      </c>
      <c r="H2353" s="66">
        <v>0</v>
      </c>
      <c r="I2353" s="66" t="s">
        <v>7290</v>
      </c>
      <c r="J2353" s="67" t="s">
        <v>67</v>
      </c>
      <c r="K2353" s="67" t="s">
        <v>23</v>
      </c>
      <c r="L2353" s="67" t="s">
        <v>143</v>
      </c>
      <c r="M2353" s="67" t="s">
        <v>202</v>
      </c>
      <c r="N2353" s="67">
        <v>150</v>
      </c>
    </row>
    <row r="2354" spans="1:14" hidden="1" x14ac:dyDescent="0.25">
      <c r="A2354" s="64">
        <v>4453</v>
      </c>
      <c r="B2354" s="64" t="s">
        <v>6999</v>
      </c>
      <c r="C2354" s="64" t="s">
        <v>7291</v>
      </c>
      <c r="D2354" s="64" t="s">
        <v>201</v>
      </c>
      <c r="E2354" s="65">
        <v>41211</v>
      </c>
      <c r="F2354" s="66" t="s">
        <v>7292</v>
      </c>
      <c r="G2354" s="66">
        <v>59101683</v>
      </c>
      <c r="H2354" s="66">
        <v>0</v>
      </c>
      <c r="I2354" s="66">
        <v>0</v>
      </c>
      <c r="J2354" s="67" t="s">
        <v>67</v>
      </c>
      <c r="K2354" s="67" t="s">
        <v>23</v>
      </c>
      <c r="L2354" s="67" t="s">
        <v>143</v>
      </c>
      <c r="M2354" s="67" t="s">
        <v>71</v>
      </c>
      <c r="N2354" s="67">
        <v>150</v>
      </c>
    </row>
    <row r="2355" spans="1:14" hidden="1" x14ac:dyDescent="0.25">
      <c r="A2355" s="64">
        <v>4454</v>
      </c>
      <c r="B2355" s="64" t="s">
        <v>7061</v>
      </c>
      <c r="C2355" s="64" t="s">
        <v>7293</v>
      </c>
      <c r="D2355" s="64" t="s">
        <v>203</v>
      </c>
      <c r="E2355" s="65">
        <v>29623</v>
      </c>
      <c r="F2355" s="66" t="s">
        <v>7063</v>
      </c>
      <c r="G2355" s="66">
        <v>0</v>
      </c>
      <c r="H2355" s="66" t="s">
        <v>7294</v>
      </c>
      <c r="I2355" s="66" t="s">
        <v>6611</v>
      </c>
      <c r="J2355" s="67" t="s">
        <v>40</v>
      </c>
      <c r="K2355" s="67" t="s">
        <v>39</v>
      </c>
      <c r="L2355" s="67" t="s">
        <v>143</v>
      </c>
      <c r="M2355" s="67" t="s">
        <v>205</v>
      </c>
      <c r="N2355" s="67">
        <v>600</v>
      </c>
    </row>
    <row r="2356" spans="1:14" hidden="1" x14ac:dyDescent="0.25">
      <c r="A2356" s="64">
        <v>4455</v>
      </c>
      <c r="B2356" s="64" t="s">
        <v>4233</v>
      </c>
      <c r="C2356" s="64" t="s">
        <v>7295</v>
      </c>
      <c r="D2356" s="64" t="s">
        <v>203</v>
      </c>
      <c r="E2356" s="65">
        <v>33054</v>
      </c>
      <c r="F2356" s="66" t="s">
        <v>7296</v>
      </c>
      <c r="G2356" s="66">
        <v>59180521</v>
      </c>
      <c r="H2356" s="66" t="s">
        <v>7297</v>
      </c>
      <c r="I2356" s="66">
        <v>0</v>
      </c>
      <c r="J2356" s="67" t="s">
        <v>67</v>
      </c>
      <c r="K2356" s="67" t="s">
        <v>23</v>
      </c>
      <c r="L2356" s="67" t="s">
        <v>143</v>
      </c>
      <c r="M2356" s="67" t="s">
        <v>205</v>
      </c>
      <c r="N2356" s="67">
        <v>600</v>
      </c>
    </row>
    <row r="2357" spans="1:14" hidden="1" x14ac:dyDescent="0.25">
      <c r="A2357" s="64">
        <v>4456</v>
      </c>
      <c r="B2357" s="64" t="s">
        <v>7298</v>
      </c>
      <c r="C2357" s="64" t="s">
        <v>2075</v>
      </c>
      <c r="D2357" s="64" t="s">
        <v>203</v>
      </c>
      <c r="E2357" s="65">
        <v>40384</v>
      </c>
      <c r="F2357" s="66" t="s">
        <v>7299</v>
      </c>
      <c r="G2357" s="66">
        <v>57576764</v>
      </c>
      <c r="H2357" s="66">
        <v>0</v>
      </c>
      <c r="I2357" s="66">
        <v>0</v>
      </c>
      <c r="J2357" s="67" t="s">
        <v>4</v>
      </c>
      <c r="K2357" s="67" t="s">
        <v>26</v>
      </c>
      <c r="L2357" s="67" t="s">
        <v>143</v>
      </c>
      <c r="M2357" s="67" t="s">
        <v>202</v>
      </c>
      <c r="N2357" s="67">
        <v>150</v>
      </c>
    </row>
    <row r="2358" spans="1:14" ht="18" hidden="1" x14ac:dyDescent="0.25">
      <c r="A2358" s="64">
        <v>4457</v>
      </c>
      <c r="B2358" s="64" t="s">
        <v>5679</v>
      </c>
      <c r="C2358" s="64" t="s">
        <v>7300</v>
      </c>
      <c r="D2358" s="64" t="s">
        <v>201</v>
      </c>
      <c r="E2358" s="65">
        <v>41130</v>
      </c>
      <c r="F2358" s="66" t="s">
        <v>7301</v>
      </c>
      <c r="G2358" s="66">
        <v>59368415</v>
      </c>
      <c r="H2358" s="66" t="s">
        <v>7302</v>
      </c>
      <c r="I2358" s="66">
        <v>0</v>
      </c>
      <c r="J2358" s="67" t="s">
        <v>58</v>
      </c>
      <c r="K2358" s="67" t="s">
        <v>29</v>
      </c>
      <c r="L2358" s="67" t="s">
        <v>143</v>
      </c>
      <c r="M2358" s="67" t="s">
        <v>71</v>
      </c>
      <c r="N2358" s="67">
        <v>150</v>
      </c>
    </row>
    <row r="2359" spans="1:14" ht="18" hidden="1" x14ac:dyDescent="0.25">
      <c r="A2359" s="64">
        <v>4458</v>
      </c>
      <c r="B2359" s="64" t="s">
        <v>2030</v>
      </c>
      <c r="C2359" s="64" t="s">
        <v>7303</v>
      </c>
      <c r="D2359" s="64" t="s">
        <v>201</v>
      </c>
      <c r="E2359" s="65">
        <v>40968</v>
      </c>
      <c r="F2359" s="66" t="s">
        <v>7304</v>
      </c>
      <c r="G2359" s="66">
        <v>57613316</v>
      </c>
      <c r="H2359" s="66" t="s">
        <v>7305</v>
      </c>
      <c r="I2359" s="66">
        <v>0</v>
      </c>
      <c r="J2359" s="67" t="s">
        <v>58</v>
      </c>
      <c r="K2359" s="67" t="s">
        <v>29</v>
      </c>
      <c r="L2359" s="67" t="s">
        <v>143</v>
      </c>
      <c r="M2359" s="67" t="s">
        <v>71</v>
      </c>
      <c r="N2359" s="67">
        <v>150</v>
      </c>
    </row>
    <row r="2360" spans="1:14" hidden="1" x14ac:dyDescent="0.25">
      <c r="A2360" s="64">
        <v>4459</v>
      </c>
      <c r="B2360" s="64" t="s">
        <v>4028</v>
      </c>
      <c r="C2360" s="64" t="s">
        <v>7306</v>
      </c>
      <c r="D2360" s="64" t="s">
        <v>201</v>
      </c>
      <c r="E2360" s="65">
        <v>42221</v>
      </c>
      <c r="F2360" s="66" t="s">
        <v>7307</v>
      </c>
      <c r="G2360" s="66">
        <v>0</v>
      </c>
      <c r="H2360" s="66" t="s">
        <v>7308</v>
      </c>
      <c r="I2360" s="66" t="s">
        <v>1258</v>
      </c>
      <c r="J2360" s="67" t="s">
        <v>60</v>
      </c>
      <c r="K2360" s="67" t="s">
        <v>35</v>
      </c>
      <c r="L2360" s="67" t="s">
        <v>143</v>
      </c>
      <c r="M2360" s="67" t="s">
        <v>70</v>
      </c>
      <c r="N2360" s="67">
        <v>100</v>
      </c>
    </row>
    <row r="2361" spans="1:14" hidden="1" x14ac:dyDescent="0.25">
      <c r="A2361" s="64">
        <v>2200</v>
      </c>
      <c r="B2361" s="64" t="s">
        <v>6350</v>
      </c>
      <c r="C2361" s="64" t="s">
        <v>7309</v>
      </c>
      <c r="D2361" s="64" t="s">
        <v>203</v>
      </c>
      <c r="E2361" s="65">
        <v>27425</v>
      </c>
      <c r="F2361" s="66" t="s">
        <v>7310</v>
      </c>
      <c r="G2361" s="66">
        <v>57172309</v>
      </c>
      <c r="H2361" s="66">
        <v>0</v>
      </c>
      <c r="I2361" s="66" t="s">
        <v>7311</v>
      </c>
      <c r="J2361" s="67" t="s">
        <v>16</v>
      </c>
      <c r="K2361" s="67" t="s">
        <v>35</v>
      </c>
      <c r="L2361" s="67" t="s">
        <v>143</v>
      </c>
      <c r="M2361" s="67" t="s">
        <v>205</v>
      </c>
      <c r="N2361" s="67">
        <v>600</v>
      </c>
    </row>
    <row r="2362" spans="1:14" hidden="1" x14ac:dyDescent="0.25">
      <c r="A2362" s="64">
        <v>0</v>
      </c>
      <c r="B2362" s="64">
        <v>0</v>
      </c>
      <c r="C2362" s="64">
        <v>0</v>
      </c>
      <c r="D2362" s="64">
        <v>0</v>
      </c>
      <c r="E2362" s="65">
        <v>0</v>
      </c>
      <c r="F2362" s="66">
        <v>0</v>
      </c>
      <c r="G2362" s="66">
        <v>0</v>
      </c>
      <c r="H2362" s="66">
        <v>0</v>
      </c>
      <c r="I2362" s="66">
        <v>0</v>
      </c>
      <c r="J2362" s="67">
        <v>0</v>
      </c>
      <c r="K2362" s="67">
        <v>0</v>
      </c>
      <c r="L2362" s="67">
        <v>0</v>
      </c>
      <c r="M2362" s="67">
        <v>0</v>
      </c>
      <c r="N2362" s="67">
        <v>0</v>
      </c>
    </row>
    <row r="2363" spans="1:14" hidden="1" x14ac:dyDescent="0.25">
      <c r="A2363" s="64">
        <v>0</v>
      </c>
      <c r="B2363" s="64">
        <v>0</v>
      </c>
      <c r="C2363" s="64">
        <v>0</v>
      </c>
      <c r="D2363" s="64">
        <v>0</v>
      </c>
      <c r="E2363" s="65">
        <v>0</v>
      </c>
      <c r="F2363" s="66">
        <v>0</v>
      </c>
      <c r="G2363" s="66">
        <v>0</v>
      </c>
      <c r="H2363" s="66">
        <v>0</v>
      </c>
      <c r="I2363" s="66">
        <v>0</v>
      </c>
      <c r="J2363" s="67">
        <v>0</v>
      </c>
      <c r="K2363" s="67">
        <v>0</v>
      </c>
      <c r="L2363" s="67">
        <v>0</v>
      </c>
      <c r="M2363" s="67">
        <v>0</v>
      </c>
      <c r="N2363" s="67">
        <v>0</v>
      </c>
    </row>
    <row r="2364" spans="1:14" hidden="1" x14ac:dyDescent="0.25">
      <c r="A2364" s="64">
        <v>0</v>
      </c>
      <c r="B2364" s="64">
        <v>0</v>
      </c>
      <c r="C2364" s="64">
        <v>0</v>
      </c>
      <c r="D2364" s="64">
        <v>0</v>
      </c>
      <c r="E2364" s="65">
        <v>0</v>
      </c>
      <c r="F2364" s="66">
        <v>0</v>
      </c>
      <c r="G2364" s="66">
        <v>0</v>
      </c>
      <c r="H2364" s="66">
        <v>0</v>
      </c>
      <c r="I2364" s="66">
        <v>0</v>
      </c>
      <c r="J2364" s="67">
        <v>0</v>
      </c>
      <c r="K2364" s="67">
        <v>0</v>
      </c>
      <c r="L2364" s="67">
        <v>0</v>
      </c>
      <c r="M2364" s="67">
        <v>0</v>
      </c>
      <c r="N2364" s="67">
        <v>0</v>
      </c>
    </row>
    <row r="2365" spans="1:14" hidden="1" x14ac:dyDescent="0.25">
      <c r="A2365" s="64">
        <v>0</v>
      </c>
      <c r="B2365" s="64">
        <v>0</v>
      </c>
      <c r="C2365" s="64">
        <v>0</v>
      </c>
      <c r="D2365" s="64">
        <v>0</v>
      </c>
      <c r="E2365" s="65">
        <v>0</v>
      </c>
      <c r="F2365" s="66">
        <v>0</v>
      </c>
      <c r="G2365" s="66">
        <v>0</v>
      </c>
      <c r="H2365" s="66">
        <v>0</v>
      </c>
      <c r="I2365" s="66">
        <v>0</v>
      </c>
      <c r="J2365" s="67">
        <v>0</v>
      </c>
      <c r="K2365" s="67">
        <v>0</v>
      </c>
      <c r="L2365" s="67">
        <v>0</v>
      </c>
      <c r="M2365" s="67">
        <v>0</v>
      </c>
      <c r="N2365" s="67">
        <v>0</v>
      </c>
    </row>
    <row r="2366" spans="1:14" hidden="1" x14ac:dyDescent="0.25">
      <c r="A2366" s="64">
        <v>0</v>
      </c>
      <c r="B2366" s="64">
        <v>0</v>
      </c>
      <c r="C2366" s="64">
        <v>0</v>
      </c>
      <c r="D2366" s="64">
        <v>0</v>
      </c>
      <c r="E2366" s="65">
        <v>0</v>
      </c>
      <c r="F2366" s="66">
        <v>0</v>
      </c>
      <c r="G2366" s="66">
        <v>0</v>
      </c>
      <c r="H2366" s="66">
        <v>0</v>
      </c>
      <c r="I2366" s="66">
        <v>0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</row>
    <row r="2367" spans="1:14" hidden="1" x14ac:dyDescent="0.25">
      <c r="A2367" s="64">
        <v>0</v>
      </c>
      <c r="B2367" s="64">
        <v>0</v>
      </c>
      <c r="C2367" s="64">
        <v>0</v>
      </c>
      <c r="D2367" s="64">
        <v>0</v>
      </c>
      <c r="E2367" s="65">
        <v>0</v>
      </c>
      <c r="F2367" s="66">
        <v>0</v>
      </c>
      <c r="G2367" s="66">
        <v>0</v>
      </c>
      <c r="H2367" s="66">
        <v>0</v>
      </c>
      <c r="I2367" s="66">
        <v>0</v>
      </c>
      <c r="J2367" s="67">
        <v>0</v>
      </c>
      <c r="K2367" s="67">
        <v>0</v>
      </c>
      <c r="L2367" s="67">
        <v>0</v>
      </c>
      <c r="M2367" s="67">
        <v>0</v>
      </c>
      <c r="N2367" s="67">
        <v>0</v>
      </c>
    </row>
    <row r="2368" spans="1:14" hidden="1" x14ac:dyDescent="0.25">
      <c r="A2368" s="64">
        <v>0</v>
      </c>
      <c r="B2368" s="64">
        <v>0</v>
      </c>
      <c r="C2368" s="64">
        <v>0</v>
      </c>
      <c r="D2368" s="64">
        <v>0</v>
      </c>
      <c r="E2368" s="65">
        <v>0</v>
      </c>
      <c r="F2368" s="66">
        <v>0</v>
      </c>
      <c r="G2368" s="66">
        <v>0</v>
      </c>
      <c r="H2368" s="66">
        <v>0</v>
      </c>
      <c r="I2368" s="66">
        <v>0</v>
      </c>
      <c r="J2368" s="67">
        <v>0</v>
      </c>
      <c r="K2368" s="67">
        <v>0</v>
      </c>
      <c r="L2368" s="67">
        <v>0</v>
      </c>
      <c r="M2368" s="67">
        <v>0</v>
      </c>
      <c r="N2368" s="67">
        <v>0</v>
      </c>
    </row>
    <row r="2369" spans="1:14" hidden="1" x14ac:dyDescent="0.25">
      <c r="A2369" s="64">
        <v>0</v>
      </c>
      <c r="B2369" s="64">
        <v>0</v>
      </c>
      <c r="C2369" s="64">
        <v>0</v>
      </c>
      <c r="D2369" s="64">
        <v>0</v>
      </c>
      <c r="E2369" s="65">
        <v>0</v>
      </c>
      <c r="F2369" s="66">
        <v>0</v>
      </c>
      <c r="G2369" s="66">
        <v>0</v>
      </c>
      <c r="H2369" s="66">
        <v>0</v>
      </c>
      <c r="I2369" s="66">
        <v>0</v>
      </c>
      <c r="J2369" s="67">
        <v>0</v>
      </c>
      <c r="K2369" s="67">
        <v>0</v>
      </c>
      <c r="L2369" s="67">
        <v>0</v>
      </c>
      <c r="M2369" s="67">
        <v>0</v>
      </c>
      <c r="N2369" s="67">
        <v>0</v>
      </c>
    </row>
    <row r="2370" spans="1:14" hidden="1" x14ac:dyDescent="0.25">
      <c r="A2370" s="64">
        <v>0</v>
      </c>
      <c r="B2370" s="64">
        <v>0</v>
      </c>
      <c r="C2370" s="64">
        <v>0</v>
      </c>
      <c r="D2370" s="64">
        <v>0</v>
      </c>
      <c r="E2370" s="65">
        <v>0</v>
      </c>
      <c r="F2370" s="66">
        <v>0</v>
      </c>
      <c r="G2370" s="66">
        <v>0</v>
      </c>
      <c r="H2370" s="66">
        <v>0</v>
      </c>
      <c r="I2370" s="66">
        <v>0</v>
      </c>
      <c r="J2370" s="67">
        <v>0</v>
      </c>
      <c r="K2370" s="67">
        <v>0</v>
      </c>
      <c r="L2370" s="67">
        <v>0</v>
      </c>
      <c r="M2370" s="67">
        <v>0</v>
      </c>
      <c r="N2370" s="67">
        <v>0</v>
      </c>
    </row>
    <row r="2371" spans="1:14" hidden="1" x14ac:dyDescent="0.25">
      <c r="A2371" s="64">
        <v>0</v>
      </c>
      <c r="B2371" s="64">
        <v>0</v>
      </c>
      <c r="C2371" s="64">
        <v>0</v>
      </c>
      <c r="D2371" s="64">
        <v>0</v>
      </c>
      <c r="E2371" s="65">
        <v>0</v>
      </c>
      <c r="F2371" s="66">
        <v>0</v>
      </c>
      <c r="G2371" s="66">
        <v>0</v>
      </c>
      <c r="H2371" s="66">
        <v>0</v>
      </c>
      <c r="I2371" s="66">
        <v>0</v>
      </c>
      <c r="J2371" s="67">
        <v>0</v>
      </c>
      <c r="K2371" s="67">
        <v>0</v>
      </c>
      <c r="L2371" s="67">
        <v>0</v>
      </c>
      <c r="M2371" s="67">
        <v>0</v>
      </c>
      <c r="N2371" s="67">
        <v>0</v>
      </c>
    </row>
    <row r="2372" spans="1:14" hidden="1" x14ac:dyDescent="0.25">
      <c r="A2372" s="64">
        <v>0</v>
      </c>
      <c r="B2372" s="64">
        <v>0</v>
      </c>
      <c r="C2372" s="64">
        <v>0</v>
      </c>
      <c r="D2372" s="64">
        <v>0</v>
      </c>
      <c r="E2372" s="65">
        <v>0</v>
      </c>
      <c r="F2372" s="66">
        <v>0</v>
      </c>
      <c r="G2372" s="66">
        <v>0</v>
      </c>
      <c r="H2372" s="66">
        <v>0</v>
      </c>
      <c r="I2372" s="66">
        <v>0</v>
      </c>
      <c r="J2372" s="67">
        <v>0</v>
      </c>
      <c r="K2372" s="67">
        <v>0</v>
      </c>
      <c r="L2372" s="67">
        <v>0</v>
      </c>
      <c r="M2372" s="67">
        <v>0</v>
      </c>
      <c r="N2372" s="67">
        <v>0</v>
      </c>
    </row>
    <row r="2373" spans="1:14" hidden="1" x14ac:dyDescent="0.25">
      <c r="A2373" s="64">
        <v>0</v>
      </c>
      <c r="B2373" s="64">
        <v>0</v>
      </c>
      <c r="C2373" s="64">
        <v>0</v>
      </c>
      <c r="D2373" s="64">
        <v>0</v>
      </c>
      <c r="E2373" s="65">
        <v>0</v>
      </c>
      <c r="F2373" s="66">
        <v>0</v>
      </c>
      <c r="G2373" s="66">
        <v>0</v>
      </c>
      <c r="H2373" s="66">
        <v>0</v>
      </c>
      <c r="I2373" s="66">
        <v>0</v>
      </c>
      <c r="J2373" s="67">
        <v>0</v>
      </c>
      <c r="K2373" s="67">
        <v>0</v>
      </c>
      <c r="L2373" s="67">
        <v>0</v>
      </c>
      <c r="M2373" s="67">
        <v>0</v>
      </c>
      <c r="N2373" s="67">
        <v>0</v>
      </c>
    </row>
    <row r="2374" spans="1:14" hidden="1" x14ac:dyDescent="0.25">
      <c r="A2374" s="64">
        <v>0</v>
      </c>
      <c r="B2374" s="64">
        <v>0</v>
      </c>
      <c r="C2374" s="64">
        <v>0</v>
      </c>
      <c r="D2374" s="64">
        <v>0</v>
      </c>
      <c r="E2374" s="65">
        <v>0</v>
      </c>
      <c r="F2374" s="66">
        <v>0</v>
      </c>
      <c r="G2374" s="66">
        <v>0</v>
      </c>
      <c r="H2374" s="66">
        <v>0</v>
      </c>
      <c r="I2374" s="66">
        <v>0</v>
      </c>
      <c r="J2374" s="67">
        <v>0</v>
      </c>
      <c r="K2374" s="67">
        <v>0</v>
      </c>
      <c r="L2374" s="67">
        <v>0</v>
      </c>
      <c r="M2374" s="67">
        <v>0</v>
      </c>
      <c r="N2374" s="67">
        <v>0</v>
      </c>
    </row>
    <row r="2375" spans="1:14" hidden="1" x14ac:dyDescent="0.25">
      <c r="A2375" s="64">
        <v>0</v>
      </c>
      <c r="B2375" s="64">
        <v>0</v>
      </c>
      <c r="C2375" s="64">
        <v>0</v>
      </c>
      <c r="D2375" s="64">
        <v>0</v>
      </c>
      <c r="E2375" s="65">
        <v>0</v>
      </c>
      <c r="F2375" s="66">
        <v>0</v>
      </c>
      <c r="G2375" s="66">
        <v>0</v>
      </c>
      <c r="H2375" s="66">
        <v>0</v>
      </c>
      <c r="I2375" s="66">
        <v>0</v>
      </c>
      <c r="J2375" s="67">
        <v>0</v>
      </c>
      <c r="K2375" s="67">
        <v>0</v>
      </c>
      <c r="L2375" s="67">
        <v>0</v>
      </c>
      <c r="M2375" s="67">
        <v>0</v>
      </c>
      <c r="N2375" s="67">
        <v>0</v>
      </c>
    </row>
    <row r="2376" spans="1:14" hidden="1" x14ac:dyDescent="0.25">
      <c r="A2376" s="64">
        <v>0</v>
      </c>
      <c r="B2376" s="64">
        <v>0</v>
      </c>
      <c r="C2376" s="64">
        <v>0</v>
      </c>
      <c r="D2376" s="64">
        <v>0</v>
      </c>
      <c r="E2376" s="65">
        <v>0</v>
      </c>
      <c r="F2376" s="66">
        <v>0</v>
      </c>
      <c r="G2376" s="66">
        <v>0</v>
      </c>
      <c r="H2376" s="66">
        <v>0</v>
      </c>
      <c r="I2376" s="66">
        <v>0</v>
      </c>
      <c r="J2376" s="67">
        <v>0</v>
      </c>
      <c r="K2376" s="67">
        <v>0</v>
      </c>
      <c r="L2376" s="67">
        <v>0</v>
      </c>
      <c r="M2376" s="67">
        <v>0</v>
      </c>
      <c r="N2376" s="67">
        <v>0</v>
      </c>
    </row>
    <row r="2377" spans="1:14" hidden="1" x14ac:dyDescent="0.25">
      <c r="A2377" s="64">
        <v>0</v>
      </c>
      <c r="B2377" s="64">
        <v>0</v>
      </c>
      <c r="C2377" s="64">
        <v>0</v>
      </c>
      <c r="D2377" s="64">
        <v>0</v>
      </c>
      <c r="E2377" s="65">
        <v>0</v>
      </c>
      <c r="F2377" s="66">
        <v>0</v>
      </c>
      <c r="G2377" s="66">
        <v>0</v>
      </c>
      <c r="H2377" s="66">
        <v>0</v>
      </c>
      <c r="I2377" s="66">
        <v>0</v>
      </c>
      <c r="J2377" s="67">
        <v>0</v>
      </c>
      <c r="K2377" s="67">
        <v>0</v>
      </c>
      <c r="L2377" s="67">
        <v>0</v>
      </c>
      <c r="M2377" s="67">
        <v>0</v>
      </c>
      <c r="N2377" s="67">
        <v>0</v>
      </c>
    </row>
    <row r="2378" spans="1:14" hidden="1" x14ac:dyDescent="0.25">
      <c r="A2378" s="64">
        <v>0</v>
      </c>
      <c r="B2378" s="64">
        <v>0</v>
      </c>
      <c r="C2378" s="64">
        <v>0</v>
      </c>
      <c r="D2378" s="64">
        <v>0</v>
      </c>
      <c r="E2378" s="65">
        <v>0</v>
      </c>
      <c r="F2378" s="66">
        <v>0</v>
      </c>
      <c r="G2378" s="66">
        <v>0</v>
      </c>
      <c r="H2378" s="66">
        <v>0</v>
      </c>
      <c r="I2378" s="66">
        <v>0</v>
      </c>
      <c r="J2378" s="67">
        <v>0</v>
      </c>
      <c r="K2378" s="67">
        <v>0</v>
      </c>
      <c r="L2378" s="67">
        <v>0</v>
      </c>
      <c r="M2378" s="67">
        <v>0</v>
      </c>
      <c r="N2378" s="67">
        <v>0</v>
      </c>
    </row>
    <row r="2379" spans="1:14" hidden="1" x14ac:dyDescent="0.25">
      <c r="A2379" s="64">
        <v>0</v>
      </c>
      <c r="B2379" s="64">
        <v>0</v>
      </c>
      <c r="C2379" s="64">
        <v>0</v>
      </c>
      <c r="D2379" s="64">
        <v>0</v>
      </c>
      <c r="E2379" s="65">
        <v>0</v>
      </c>
      <c r="F2379" s="66">
        <v>0</v>
      </c>
      <c r="G2379" s="66">
        <v>0</v>
      </c>
      <c r="H2379" s="66">
        <v>0</v>
      </c>
      <c r="I2379" s="66">
        <v>0</v>
      </c>
      <c r="J2379" s="67">
        <v>0</v>
      </c>
      <c r="K2379" s="67">
        <v>0</v>
      </c>
      <c r="L2379" s="67">
        <v>0</v>
      </c>
      <c r="M2379" s="67">
        <v>0</v>
      </c>
      <c r="N2379" s="67">
        <v>0</v>
      </c>
    </row>
    <row r="2380" spans="1:14" hidden="1" x14ac:dyDescent="0.25">
      <c r="A2380" s="64">
        <v>0</v>
      </c>
      <c r="B2380" s="64">
        <v>0</v>
      </c>
      <c r="C2380" s="64">
        <v>0</v>
      </c>
      <c r="D2380" s="64">
        <v>0</v>
      </c>
      <c r="E2380" s="65">
        <v>0</v>
      </c>
      <c r="F2380" s="66">
        <v>0</v>
      </c>
      <c r="G2380" s="66">
        <v>0</v>
      </c>
      <c r="H2380" s="66">
        <v>0</v>
      </c>
      <c r="I2380" s="66">
        <v>0</v>
      </c>
      <c r="J2380" s="67">
        <v>0</v>
      </c>
      <c r="K2380" s="67">
        <v>0</v>
      </c>
      <c r="L2380" s="67">
        <v>0</v>
      </c>
      <c r="M2380" s="67">
        <v>0</v>
      </c>
      <c r="N2380" s="67">
        <v>0</v>
      </c>
    </row>
    <row r="2381" spans="1:14" hidden="1" x14ac:dyDescent="0.25">
      <c r="A2381" s="64">
        <v>0</v>
      </c>
      <c r="B2381" s="64">
        <v>0</v>
      </c>
      <c r="C2381" s="64">
        <v>0</v>
      </c>
      <c r="D2381" s="64">
        <v>0</v>
      </c>
      <c r="E2381" s="65">
        <v>0</v>
      </c>
      <c r="F2381" s="66">
        <v>0</v>
      </c>
      <c r="G2381" s="66">
        <v>0</v>
      </c>
      <c r="H2381" s="66">
        <v>0</v>
      </c>
      <c r="I2381" s="66">
        <v>0</v>
      </c>
      <c r="J2381" s="67">
        <v>0</v>
      </c>
      <c r="K2381" s="67">
        <v>0</v>
      </c>
      <c r="L2381" s="67">
        <v>0</v>
      </c>
      <c r="M2381" s="67">
        <v>0</v>
      </c>
      <c r="N2381" s="67">
        <v>0</v>
      </c>
    </row>
    <row r="2382" spans="1:14" hidden="1" x14ac:dyDescent="0.25">
      <c r="A2382" s="64">
        <v>0</v>
      </c>
      <c r="B2382" s="64">
        <v>0</v>
      </c>
      <c r="C2382" s="64">
        <v>0</v>
      </c>
      <c r="D2382" s="64">
        <v>0</v>
      </c>
      <c r="E2382" s="65">
        <v>0</v>
      </c>
      <c r="F2382" s="66">
        <v>0</v>
      </c>
      <c r="G2382" s="66">
        <v>0</v>
      </c>
      <c r="H2382" s="66">
        <v>0</v>
      </c>
      <c r="I2382" s="66">
        <v>0</v>
      </c>
      <c r="J2382" s="67">
        <v>0</v>
      </c>
      <c r="K2382" s="67">
        <v>0</v>
      </c>
      <c r="L2382" s="67">
        <v>0</v>
      </c>
      <c r="M2382" s="67">
        <v>0</v>
      </c>
      <c r="N2382" s="67">
        <v>0</v>
      </c>
    </row>
    <row r="2383" spans="1:14" hidden="1" x14ac:dyDescent="0.25">
      <c r="A2383" s="64">
        <v>0</v>
      </c>
      <c r="B2383" s="64">
        <v>0</v>
      </c>
      <c r="C2383" s="64">
        <v>0</v>
      </c>
      <c r="D2383" s="64">
        <v>0</v>
      </c>
      <c r="E2383" s="65">
        <v>0</v>
      </c>
      <c r="F2383" s="66">
        <v>0</v>
      </c>
      <c r="G2383" s="66">
        <v>0</v>
      </c>
      <c r="H2383" s="66">
        <v>0</v>
      </c>
      <c r="I2383" s="66">
        <v>0</v>
      </c>
      <c r="J2383" s="67">
        <v>0</v>
      </c>
      <c r="K2383" s="67">
        <v>0</v>
      </c>
      <c r="L2383" s="67">
        <v>0</v>
      </c>
      <c r="M2383" s="67">
        <v>0</v>
      </c>
      <c r="N2383" s="67">
        <v>0</v>
      </c>
    </row>
    <row r="2384" spans="1:14" hidden="1" x14ac:dyDescent="0.25">
      <c r="A2384" s="64">
        <v>0</v>
      </c>
      <c r="B2384" s="64">
        <v>0</v>
      </c>
      <c r="C2384" s="64">
        <v>0</v>
      </c>
      <c r="D2384" s="64">
        <v>0</v>
      </c>
      <c r="E2384" s="65">
        <v>0</v>
      </c>
      <c r="F2384" s="66">
        <v>0</v>
      </c>
      <c r="G2384" s="66">
        <v>0</v>
      </c>
      <c r="H2384" s="66">
        <v>0</v>
      </c>
      <c r="I2384" s="66">
        <v>0</v>
      </c>
      <c r="J2384" s="67">
        <v>0</v>
      </c>
      <c r="K2384" s="67">
        <v>0</v>
      </c>
      <c r="L2384" s="67">
        <v>0</v>
      </c>
      <c r="M2384" s="67">
        <v>0</v>
      </c>
      <c r="N2384" s="67">
        <v>0</v>
      </c>
    </row>
    <row r="2385" spans="1:14" hidden="1" x14ac:dyDescent="0.25">
      <c r="A2385" s="64">
        <v>0</v>
      </c>
      <c r="B2385" s="64">
        <v>0</v>
      </c>
      <c r="C2385" s="64">
        <v>0</v>
      </c>
      <c r="D2385" s="64">
        <v>0</v>
      </c>
      <c r="E2385" s="65">
        <v>0</v>
      </c>
      <c r="F2385" s="66">
        <v>0</v>
      </c>
      <c r="G2385" s="66">
        <v>0</v>
      </c>
      <c r="H2385" s="66">
        <v>0</v>
      </c>
      <c r="I2385" s="66">
        <v>0</v>
      </c>
      <c r="J2385" s="67">
        <v>0</v>
      </c>
      <c r="K2385" s="67">
        <v>0</v>
      </c>
      <c r="L2385" s="67">
        <v>0</v>
      </c>
      <c r="M2385" s="67">
        <v>0</v>
      </c>
      <c r="N2385" s="67">
        <v>0</v>
      </c>
    </row>
    <row r="2386" spans="1:14" hidden="1" x14ac:dyDescent="0.25">
      <c r="A2386" s="64">
        <v>0</v>
      </c>
      <c r="B2386" s="64">
        <v>0</v>
      </c>
      <c r="C2386" s="64">
        <v>0</v>
      </c>
      <c r="D2386" s="64">
        <v>0</v>
      </c>
      <c r="E2386" s="65">
        <v>0</v>
      </c>
      <c r="F2386" s="66">
        <v>0</v>
      </c>
      <c r="G2386" s="66">
        <v>0</v>
      </c>
      <c r="H2386" s="66">
        <v>0</v>
      </c>
      <c r="I2386" s="66">
        <v>0</v>
      </c>
      <c r="J2386" s="67">
        <v>0</v>
      </c>
      <c r="K2386" s="67">
        <v>0</v>
      </c>
      <c r="L2386" s="67">
        <v>0</v>
      </c>
      <c r="M2386" s="67">
        <v>0</v>
      </c>
      <c r="N2386" s="67">
        <v>0</v>
      </c>
    </row>
    <row r="2387" spans="1:14" hidden="1" x14ac:dyDescent="0.25">
      <c r="A2387" s="64">
        <v>0</v>
      </c>
      <c r="B2387" s="64">
        <v>0</v>
      </c>
      <c r="C2387" s="64">
        <v>0</v>
      </c>
      <c r="D2387" s="64">
        <v>0</v>
      </c>
      <c r="E2387" s="65">
        <v>0</v>
      </c>
      <c r="F2387" s="66">
        <v>0</v>
      </c>
      <c r="G2387" s="66">
        <v>0</v>
      </c>
      <c r="H2387" s="66">
        <v>0</v>
      </c>
      <c r="I2387" s="66">
        <v>0</v>
      </c>
      <c r="J2387" s="67">
        <v>0</v>
      </c>
      <c r="K2387" s="67">
        <v>0</v>
      </c>
      <c r="L2387" s="67">
        <v>0</v>
      </c>
      <c r="M2387" s="67">
        <v>0</v>
      </c>
      <c r="N2387" s="67">
        <v>0</v>
      </c>
    </row>
    <row r="2388" spans="1:14" hidden="1" x14ac:dyDescent="0.25">
      <c r="A2388" s="64">
        <v>0</v>
      </c>
      <c r="B2388" s="64">
        <v>0</v>
      </c>
      <c r="C2388" s="64">
        <v>0</v>
      </c>
      <c r="D2388" s="64">
        <v>0</v>
      </c>
      <c r="E2388" s="65">
        <v>0</v>
      </c>
      <c r="F2388" s="66">
        <v>0</v>
      </c>
      <c r="G2388" s="66">
        <v>0</v>
      </c>
      <c r="H2388" s="66">
        <v>0</v>
      </c>
      <c r="I2388" s="66">
        <v>0</v>
      </c>
      <c r="J2388" s="67">
        <v>0</v>
      </c>
      <c r="K2388" s="67">
        <v>0</v>
      </c>
      <c r="L2388" s="67">
        <v>0</v>
      </c>
      <c r="M2388" s="67">
        <v>0</v>
      </c>
      <c r="N2388" s="67">
        <v>0</v>
      </c>
    </row>
    <row r="2389" spans="1:14" hidden="1" x14ac:dyDescent="0.25">
      <c r="A2389" s="64">
        <v>0</v>
      </c>
      <c r="B2389" s="64">
        <v>0</v>
      </c>
      <c r="C2389" s="64">
        <v>0</v>
      </c>
      <c r="D2389" s="64">
        <v>0</v>
      </c>
      <c r="E2389" s="65">
        <v>0</v>
      </c>
      <c r="F2389" s="66">
        <v>0</v>
      </c>
      <c r="G2389" s="66">
        <v>0</v>
      </c>
      <c r="H2389" s="66">
        <v>0</v>
      </c>
      <c r="I2389" s="66">
        <v>0</v>
      </c>
      <c r="J2389" s="67">
        <v>0</v>
      </c>
      <c r="K2389" s="67">
        <v>0</v>
      </c>
      <c r="L2389" s="67">
        <v>0</v>
      </c>
      <c r="M2389" s="67">
        <v>0</v>
      </c>
      <c r="N2389" s="67">
        <v>0</v>
      </c>
    </row>
    <row r="2390" spans="1:14" hidden="1" x14ac:dyDescent="0.25">
      <c r="A2390" s="64">
        <v>0</v>
      </c>
      <c r="B2390" s="64">
        <v>0</v>
      </c>
      <c r="C2390" s="64">
        <v>0</v>
      </c>
      <c r="D2390" s="64">
        <v>0</v>
      </c>
      <c r="E2390" s="65">
        <v>0</v>
      </c>
      <c r="F2390" s="66">
        <v>0</v>
      </c>
      <c r="G2390" s="66">
        <v>0</v>
      </c>
      <c r="H2390" s="66">
        <v>0</v>
      </c>
      <c r="I2390" s="66">
        <v>0</v>
      </c>
      <c r="J2390" s="67">
        <v>0</v>
      </c>
      <c r="K2390" s="67">
        <v>0</v>
      </c>
      <c r="L2390" s="67">
        <v>0</v>
      </c>
      <c r="M2390" s="67">
        <v>0</v>
      </c>
      <c r="N2390" s="67">
        <v>0</v>
      </c>
    </row>
    <row r="2391" spans="1:14" hidden="1" x14ac:dyDescent="0.25">
      <c r="A2391" s="64">
        <v>0</v>
      </c>
      <c r="B2391" s="64">
        <v>0</v>
      </c>
      <c r="C2391" s="64">
        <v>0</v>
      </c>
      <c r="D2391" s="64">
        <v>0</v>
      </c>
      <c r="E2391" s="65">
        <v>0</v>
      </c>
      <c r="F2391" s="66">
        <v>0</v>
      </c>
      <c r="G2391" s="66">
        <v>0</v>
      </c>
      <c r="H2391" s="66">
        <v>0</v>
      </c>
      <c r="I2391" s="66">
        <v>0</v>
      </c>
      <c r="J2391" s="67">
        <v>0</v>
      </c>
      <c r="K2391" s="67">
        <v>0</v>
      </c>
      <c r="L2391" s="67">
        <v>0</v>
      </c>
      <c r="M2391" s="67">
        <v>0</v>
      </c>
      <c r="N2391" s="67">
        <v>0</v>
      </c>
    </row>
    <row r="2392" spans="1:14" hidden="1" x14ac:dyDescent="0.25">
      <c r="A2392" s="64">
        <v>0</v>
      </c>
      <c r="B2392" s="64">
        <v>0</v>
      </c>
      <c r="C2392" s="64">
        <v>0</v>
      </c>
      <c r="D2392" s="64">
        <v>0</v>
      </c>
      <c r="E2392" s="65">
        <v>0</v>
      </c>
      <c r="F2392" s="66">
        <v>0</v>
      </c>
      <c r="G2392" s="66">
        <v>0</v>
      </c>
      <c r="H2392" s="66">
        <v>0</v>
      </c>
      <c r="I2392" s="66">
        <v>0</v>
      </c>
      <c r="J2392" s="67">
        <v>0</v>
      </c>
      <c r="K2392" s="67">
        <v>0</v>
      </c>
      <c r="L2392" s="67">
        <v>0</v>
      </c>
      <c r="M2392" s="67">
        <v>0</v>
      </c>
      <c r="N2392" s="67">
        <v>0</v>
      </c>
    </row>
    <row r="2393" spans="1:14" hidden="1" x14ac:dyDescent="0.25">
      <c r="A2393" s="64">
        <v>0</v>
      </c>
      <c r="B2393" s="64">
        <v>0</v>
      </c>
      <c r="C2393" s="64">
        <v>0</v>
      </c>
      <c r="D2393" s="64">
        <v>0</v>
      </c>
      <c r="E2393" s="65">
        <v>0</v>
      </c>
      <c r="F2393" s="66">
        <v>0</v>
      </c>
      <c r="G2393" s="66">
        <v>0</v>
      </c>
      <c r="H2393" s="66">
        <v>0</v>
      </c>
      <c r="I2393" s="66">
        <v>0</v>
      </c>
      <c r="J2393" s="67">
        <v>0</v>
      </c>
      <c r="K2393" s="67">
        <v>0</v>
      </c>
      <c r="L2393" s="67">
        <v>0</v>
      </c>
      <c r="M2393" s="67">
        <v>0</v>
      </c>
      <c r="N2393" s="67">
        <v>0</v>
      </c>
    </row>
    <row r="2394" spans="1:14" hidden="1" x14ac:dyDescent="0.25">
      <c r="A2394" s="64">
        <v>0</v>
      </c>
      <c r="B2394" s="64">
        <v>0</v>
      </c>
      <c r="C2394" s="64">
        <v>0</v>
      </c>
      <c r="D2394" s="64">
        <v>0</v>
      </c>
      <c r="E2394" s="65">
        <v>0</v>
      </c>
      <c r="F2394" s="66">
        <v>0</v>
      </c>
      <c r="G2394" s="66">
        <v>0</v>
      </c>
      <c r="H2394" s="66">
        <v>0</v>
      </c>
      <c r="I2394" s="66">
        <v>0</v>
      </c>
      <c r="J2394" s="67">
        <v>0</v>
      </c>
      <c r="K2394" s="67">
        <v>0</v>
      </c>
      <c r="L2394" s="67">
        <v>0</v>
      </c>
      <c r="M2394" s="67">
        <v>0</v>
      </c>
      <c r="N2394" s="67">
        <v>0</v>
      </c>
    </row>
    <row r="2395" spans="1:14" hidden="1" x14ac:dyDescent="0.25">
      <c r="A2395" s="64">
        <v>0</v>
      </c>
      <c r="B2395" s="64">
        <v>0</v>
      </c>
      <c r="C2395" s="64">
        <v>0</v>
      </c>
      <c r="D2395" s="64">
        <v>0</v>
      </c>
      <c r="E2395" s="65">
        <v>0</v>
      </c>
      <c r="F2395" s="66">
        <v>0</v>
      </c>
      <c r="G2395" s="66">
        <v>0</v>
      </c>
      <c r="H2395" s="66">
        <v>0</v>
      </c>
      <c r="I2395" s="66">
        <v>0</v>
      </c>
      <c r="J2395" s="67">
        <v>0</v>
      </c>
      <c r="K2395" s="67">
        <v>0</v>
      </c>
      <c r="L2395" s="67">
        <v>0</v>
      </c>
      <c r="M2395" s="67">
        <v>0</v>
      </c>
      <c r="N2395" s="67">
        <v>0</v>
      </c>
    </row>
    <row r="2396" spans="1:14" hidden="1" x14ac:dyDescent="0.25">
      <c r="A2396" s="64">
        <v>0</v>
      </c>
      <c r="B2396" s="64">
        <v>0</v>
      </c>
      <c r="C2396" s="64">
        <v>0</v>
      </c>
      <c r="D2396" s="64">
        <v>0</v>
      </c>
      <c r="E2396" s="65">
        <v>0</v>
      </c>
      <c r="F2396" s="66">
        <v>0</v>
      </c>
      <c r="G2396" s="66">
        <v>0</v>
      </c>
      <c r="H2396" s="66">
        <v>0</v>
      </c>
      <c r="I2396" s="66">
        <v>0</v>
      </c>
      <c r="J2396" s="67">
        <v>0</v>
      </c>
      <c r="K2396" s="67">
        <v>0</v>
      </c>
      <c r="L2396" s="67">
        <v>0</v>
      </c>
      <c r="M2396" s="67">
        <v>0</v>
      </c>
      <c r="N2396" s="67">
        <v>0</v>
      </c>
    </row>
    <row r="2397" spans="1:14" hidden="1" x14ac:dyDescent="0.25">
      <c r="A2397" s="64">
        <v>0</v>
      </c>
      <c r="B2397" s="64">
        <v>0</v>
      </c>
      <c r="C2397" s="64">
        <v>0</v>
      </c>
      <c r="D2397" s="64">
        <v>0</v>
      </c>
      <c r="E2397" s="65">
        <v>0</v>
      </c>
      <c r="F2397" s="66">
        <v>0</v>
      </c>
      <c r="G2397" s="66">
        <v>0</v>
      </c>
      <c r="H2397" s="66">
        <v>0</v>
      </c>
      <c r="I2397" s="66">
        <v>0</v>
      </c>
      <c r="J2397" s="67">
        <v>0</v>
      </c>
      <c r="K2397" s="67">
        <v>0</v>
      </c>
      <c r="L2397" s="67">
        <v>0</v>
      </c>
      <c r="M2397" s="67">
        <v>0</v>
      </c>
      <c r="N2397" s="67">
        <v>0</v>
      </c>
    </row>
    <row r="2398" spans="1:14" hidden="1" x14ac:dyDescent="0.25">
      <c r="A2398" s="64">
        <v>0</v>
      </c>
      <c r="B2398" s="64">
        <v>0</v>
      </c>
      <c r="C2398" s="64">
        <v>0</v>
      </c>
      <c r="D2398" s="64">
        <v>0</v>
      </c>
      <c r="E2398" s="65">
        <v>0</v>
      </c>
      <c r="F2398" s="66">
        <v>0</v>
      </c>
      <c r="G2398" s="66">
        <v>0</v>
      </c>
      <c r="H2398" s="66">
        <v>0</v>
      </c>
      <c r="I2398" s="66">
        <v>0</v>
      </c>
      <c r="J2398" s="67">
        <v>0</v>
      </c>
      <c r="K2398" s="67">
        <v>0</v>
      </c>
      <c r="L2398" s="67">
        <v>0</v>
      </c>
      <c r="M2398" s="67">
        <v>0</v>
      </c>
      <c r="N2398" s="67">
        <v>0</v>
      </c>
    </row>
    <row r="2399" spans="1:14" hidden="1" x14ac:dyDescent="0.25">
      <c r="A2399" s="64">
        <v>0</v>
      </c>
      <c r="B2399" s="64">
        <v>0</v>
      </c>
      <c r="C2399" s="64">
        <v>0</v>
      </c>
      <c r="D2399" s="64">
        <v>0</v>
      </c>
      <c r="E2399" s="65">
        <v>0</v>
      </c>
      <c r="F2399" s="66">
        <v>0</v>
      </c>
      <c r="G2399" s="66">
        <v>0</v>
      </c>
      <c r="H2399" s="66">
        <v>0</v>
      </c>
      <c r="I2399" s="66">
        <v>0</v>
      </c>
      <c r="J2399" s="67">
        <v>0</v>
      </c>
      <c r="K2399" s="67">
        <v>0</v>
      </c>
      <c r="L2399" s="67">
        <v>0</v>
      </c>
      <c r="M2399" s="67">
        <v>0</v>
      </c>
      <c r="N2399" s="67">
        <v>0</v>
      </c>
    </row>
    <row r="2400" spans="1:14" hidden="1" x14ac:dyDescent="0.25">
      <c r="A2400" s="64">
        <v>0</v>
      </c>
      <c r="B2400" s="64">
        <v>0</v>
      </c>
      <c r="C2400" s="64">
        <v>0</v>
      </c>
      <c r="D2400" s="64">
        <v>0</v>
      </c>
      <c r="E2400" s="65">
        <v>0</v>
      </c>
      <c r="F2400" s="66">
        <v>0</v>
      </c>
      <c r="G2400" s="66">
        <v>0</v>
      </c>
      <c r="H2400" s="66">
        <v>0</v>
      </c>
      <c r="I2400" s="66">
        <v>0</v>
      </c>
      <c r="J2400" s="67">
        <v>0</v>
      </c>
      <c r="K2400" s="67">
        <v>0</v>
      </c>
      <c r="L2400" s="67">
        <v>0</v>
      </c>
      <c r="M2400" s="67">
        <v>0</v>
      </c>
      <c r="N2400" s="67">
        <v>0</v>
      </c>
    </row>
    <row r="2401" spans="1:14" hidden="1" x14ac:dyDescent="0.25">
      <c r="A2401" s="64">
        <v>0</v>
      </c>
      <c r="B2401" s="64">
        <v>0</v>
      </c>
      <c r="C2401" s="64">
        <v>0</v>
      </c>
      <c r="D2401" s="64">
        <v>0</v>
      </c>
      <c r="E2401" s="65">
        <v>0</v>
      </c>
      <c r="F2401" s="66">
        <v>0</v>
      </c>
      <c r="G2401" s="66">
        <v>0</v>
      </c>
      <c r="H2401" s="66">
        <v>0</v>
      </c>
      <c r="I2401" s="66">
        <v>0</v>
      </c>
      <c r="J2401" s="67">
        <v>0</v>
      </c>
      <c r="K2401" s="67">
        <v>0</v>
      </c>
      <c r="L2401" s="67">
        <v>0</v>
      </c>
      <c r="M2401" s="67">
        <v>0</v>
      </c>
      <c r="N2401" s="67">
        <v>0</v>
      </c>
    </row>
    <row r="2402" spans="1:14" hidden="1" x14ac:dyDescent="0.25">
      <c r="A2402" s="64">
        <v>0</v>
      </c>
      <c r="B2402" s="64">
        <v>0</v>
      </c>
      <c r="C2402" s="64">
        <v>0</v>
      </c>
      <c r="D2402" s="64">
        <v>0</v>
      </c>
      <c r="E2402" s="65">
        <v>0</v>
      </c>
      <c r="F2402" s="66">
        <v>0</v>
      </c>
      <c r="G2402" s="66">
        <v>0</v>
      </c>
      <c r="H2402" s="66">
        <v>0</v>
      </c>
      <c r="I2402" s="66">
        <v>0</v>
      </c>
      <c r="J2402" s="67">
        <v>0</v>
      </c>
      <c r="K2402" s="67">
        <v>0</v>
      </c>
      <c r="L2402" s="67">
        <v>0</v>
      </c>
      <c r="M2402" s="67">
        <v>0</v>
      </c>
      <c r="N2402" s="67">
        <v>0</v>
      </c>
    </row>
    <row r="2403" spans="1:14" hidden="1" x14ac:dyDescent="0.25">
      <c r="A2403" s="64">
        <v>0</v>
      </c>
      <c r="B2403" s="64">
        <v>0</v>
      </c>
      <c r="C2403" s="64">
        <v>0</v>
      </c>
      <c r="D2403" s="64">
        <v>0</v>
      </c>
      <c r="E2403" s="65">
        <v>0</v>
      </c>
      <c r="F2403" s="66">
        <v>0</v>
      </c>
      <c r="G2403" s="66">
        <v>0</v>
      </c>
      <c r="H2403" s="66">
        <v>0</v>
      </c>
      <c r="I2403" s="66">
        <v>0</v>
      </c>
      <c r="J2403" s="67">
        <v>0</v>
      </c>
      <c r="K2403" s="67">
        <v>0</v>
      </c>
      <c r="L2403" s="67">
        <v>0</v>
      </c>
      <c r="M2403" s="67">
        <v>0</v>
      </c>
      <c r="N2403" s="67">
        <v>0</v>
      </c>
    </row>
    <row r="2404" spans="1:14" hidden="1" x14ac:dyDescent="0.25">
      <c r="A2404" s="64">
        <v>0</v>
      </c>
      <c r="B2404" s="64">
        <v>0</v>
      </c>
      <c r="C2404" s="64">
        <v>0</v>
      </c>
      <c r="D2404" s="64">
        <v>0</v>
      </c>
      <c r="E2404" s="65">
        <v>0</v>
      </c>
      <c r="F2404" s="66">
        <v>0</v>
      </c>
      <c r="G2404" s="66">
        <v>0</v>
      </c>
      <c r="H2404" s="66">
        <v>0</v>
      </c>
      <c r="I2404" s="66">
        <v>0</v>
      </c>
      <c r="J2404" s="67">
        <v>0</v>
      </c>
      <c r="K2404" s="67">
        <v>0</v>
      </c>
      <c r="L2404" s="67">
        <v>0</v>
      </c>
      <c r="M2404" s="67">
        <v>0</v>
      </c>
      <c r="N2404" s="67">
        <v>0</v>
      </c>
    </row>
    <row r="2405" spans="1:14" hidden="1" x14ac:dyDescent="0.25">
      <c r="A2405" s="64">
        <v>0</v>
      </c>
      <c r="B2405" s="64">
        <v>0</v>
      </c>
      <c r="C2405" s="64">
        <v>0</v>
      </c>
      <c r="D2405" s="64">
        <v>0</v>
      </c>
      <c r="E2405" s="65">
        <v>0</v>
      </c>
      <c r="F2405" s="66">
        <v>0</v>
      </c>
      <c r="G2405" s="66">
        <v>0</v>
      </c>
      <c r="H2405" s="66">
        <v>0</v>
      </c>
      <c r="I2405" s="66">
        <v>0</v>
      </c>
      <c r="J2405" s="67">
        <v>0</v>
      </c>
      <c r="K2405" s="67">
        <v>0</v>
      </c>
      <c r="L2405" s="67">
        <v>0</v>
      </c>
      <c r="M2405" s="67">
        <v>0</v>
      </c>
      <c r="N2405" s="67">
        <v>0</v>
      </c>
    </row>
    <row r="2406" spans="1:14" hidden="1" x14ac:dyDescent="0.25">
      <c r="A2406" s="64">
        <v>0</v>
      </c>
      <c r="B2406" s="64">
        <v>0</v>
      </c>
      <c r="C2406" s="64">
        <v>0</v>
      </c>
      <c r="D2406" s="64">
        <v>0</v>
      </c>
      <c r="E2406" s="65">
        <v>0</v>
      </c>
      <c r="F2406" s="66">
        <v>0</v>
      </c>
      <c r="G2406" s="66">
        <v>0</v>
      </c>
      <c r="H2406" s="66">
        <v>0</v>
      </c>
      <c r="I2406" s="66">
        <v>0</v>
      </c>
      <c r="J2406" s="67">
        <v>0</v>
      </c>
      <c r="K2406" s="67">
        <v>0</v>
      </c>
      <c r="L2406" s="67">
        <v>0</v>
      </c>
      <c r="M2406" s="67">
        <v>0</v>
      </c>
      <c r="N2406" s="67">
        <v>0</v>
      </c>
    </row>
    <row r="2407" spans="1:14" hidden="1" x14ac:dyDescent="0.25">
      <c r="A2407" s="64">
        <v>0</v>
      </c>
      <c r="B2407" s="64">
        <v>0</v>
      </c>
      <c r="C2407" s="64">
        <v>0</v>
      </c>
      <c r="D2407" s="64">
        <v>0</v>
      </c>
      <c r="E2407" s="65">
        <v>0</v>
      </c>
      <c r="F2407" s="66">
        <v>0</v>
      </c>
      <c r="G2407" s="66">
        <v>0</v>
      </c>
      <c r="H2407" s="66">
        <v>0</v>
      </c>
      <c r="I2407" s="66">
        <v>0</v>
      </c>
      <c r="J2407" s="67">
        <v>0</v>
      </c>
      <c r="K2407" s="67">
        <v>0</v>
      </c>
      <c r="L2407" s="67">
        <v>0</v>
      </c>
      <c r="M2407" s="67">
        <v>0</v>
      </c>
      <c r="N2407" s="67">
        <v>0</v>
      </c>
    </row>
    <row r="2408" spans="1:14" hidden="1" x14ac:dyDescent="0.25">
      <c r="A2408" s="64">
        <v>0</v>
      </c>
      <c r="B2408" s="64">
        <v>0</v>
      </c>
      <c r="C2408" s="64">
        <v>0</v>
      </c>
      <c r="D2408" s="64">
        <v>0</v>
      </c>
      <c r="E2408" s="65">
        <v>0</v>
      </c>
      <c r="F2408" s="66">
        <v>0</v>
      </c>
      <c r="G2408" s="66">
        <v>0</v>
      </c>
      <c r="H2408" s="66">
        <v>0</v>
      </c>
      <c r="I2408" s="66">
        <v>0</v>
      </c>
      <c r="J2408" s="67">
        <v>0</v>
      </c>
      <c r="K2408" s="67">
        <v>0</v>
      </c>
      <c r="L2408" s="67">
        <v>0</v>
      </c>
      <c r="M2408" s="67">
        <v>0</v>
      </c>
      <c r="N2408" s="67">
        <v>0</v>
      </c>
    </row>
    <row r="2409" spans="1:14" hidden="1" x14ac:dyDescent="0.25">
      <c r="A2409" s="64">
        <v>0</v>
      </c>
      <c r="B2409" s="64">
        <v>0</v>
      </c>
      <c r="C2409" s="64">
        <v>0</v>
      </c>
      <c r="D2409" s="64">
        <v>0</v>
      </c>
      <c r="E2409" s="65">
        <v>0</v>
      </c>
      <c r="F2409" s="66">
        <v>0</v>
      </c>
      <c r="G2409" s="66">
        <v>0</v>
      </c>
      <c r="H2409" s="66">
        <v>0</v>
      </c>
      <c r="I2409" s="66">
        <v>0</v>
      </c>
      <c r="J2409" s="67">
        <v>0</v>
      </c>
      <c r="K2409" s="67">
        <v>0</v>
      </c>
      <c r="L2409" s="67">
        <v>0</v>
      </c>
      <c r="M2409" s="67">
        <v>0</v>
      </c>
      <c r="N2409" s="67">
        <v>0</v>
      </c>
    </row>
    <row r="2410" spans="1:14" hidden="1" x14ac:dyDescent="0.25">
      <c r="A2410" s="64">
        <v>0</v>
      </c>
      <c r="B2410" s="64">
        <v>0</v>
      </c>
      <c r="C2410" s="64">
        <v>0</v>
      </c>
      <c r="D2410" s="64">
        <v>0</v>
      </c>
      <c r="E2410" s="65">
        <v>0</v>
      </c>
      <c r="F2410" s="66">
        <v>0</v>
      </c>
      <c r="G2410" s="66">
        <v>0</v>
      </c>
      <c r="H2410" s="66">
        <v>0</v>
      </c>
      <c r="I2410" s="66">
        <v>0</v>
      </c>
      <c r="J2410" s="67">
        <v>0</v>
      </c>
      <c r="K2410" s="67">
        <v>0</v>
      </c>
      <c r="L2410" s="67">
        <v>0</v>
      </c>
      <c r="M2410" s="67">
        <v>0</v>
      </c>
      <c r="N2410" s="67">
        <v>0</v>
      </c>
    </row>
    <row r="2411" spans="1:14" hidden="1" x14ac:dyDescent="0.25">
      <c r="A2411" s="64">
        <v>0</v>
      </c>
      <c r="B2411" s="64">
        <v>0</v>
      </c>
      <c r="C2411" s="64">
        <v>0</v>
      </c>
      <c r="D2411" s="64">
        <v>0</v>
      </c>
      <c r="E2411" s="65">
        <v>0</v>
      </c>
      <c r="F2411" s="66">
        <v>0</v>
      </c>
      <c r="G2411" s="66">
        <v>0</v>
      </c>
      <c r="H2411" s="66">
        <v>0</v>
      </c>
      <c r="I2411" s="66">
        <v>0</v>
      </c>
      <c r="J2411" s="67">
        <v>0</v>
      </c>
      <c r="K2411" s="67">
        <v>0</v>
      </c>
      <c r="L2411" s="67">
        <v>0</v>
      </c>
      <c r="M2411" s="67">
        <v>0</v>
      </c>
      <c r="N2411" s="67">
        <v>0</v>
      </c>
    </row>
    <row r="2412" spans="1:14" hidden="1" x14ac:dyDescent="0.25">
      <c r="A2412" s="64">
        <v>0</v>
      </c>
      <c r="B2412" s="64">
        <v>0</v>
      </c>
      <c r="C2412" s="64">
        <v>0</v>
      </c>
      <c r="D2412" s="64">
        <v>0</v>
      </c>
      <c r="E2412" s="65">
        <v>0</v>
      </c>
      <c r="F2412" s="66">
        <v>0</v>
      </c>
      <c r="G2412" s="66">
        <v>0</v>
      </c>
      <c r="H2412" s="66">
        <v>0</v>
      </c>
      <c r="I2412" s="66">
        <v>0</v>
      </c>
      <c r="J2412" s="67">
        <v>0</v>
      </c>
      <c r="K2412" s="67">
        <v>0</v>
      </c>
      <c r="L2412" s="67">
        <v>0</v>
      </c>
      <c r="M2412" s="67">
        <v>0</v>
      </c>
      <c r="N2412" s="67">
        <v>0</v>
      </c>
    </row>
    <row r="2413" spans="1:14" hidden="1" x14ac:dyDescent="0.25">
      <c r="A2413" s="64">
        <v>0</v>
      </c>
      <c r="B2413" s="64">
        <v>0</v>
      </c>
      <c r="C2413" s="64">
        <v>0</v>
      </c>
      <c r="D2413" s="64">
        <v>0</v>
      </c>
      <c r="E2413" s="65">
        <v>0</v>
      </c>
      <c r="F2413" s="66">
        <v>0</v>
      </c>
      <c r="G2413" s="66">
        <v>0</v>
      </c>
      <c r="H2413" s="66">
        <v>0</v>
      </c>
      <c r="I2413" s="66">
        <v>0</v>
      </c>
      <c r="J2413" s="67">
        <v>0</v>
      </c>
      <c r="K2413" s="67">
        <v>0</v>
      </c>
      <c r="L2413" s="67">
        <v>0</v>
      </c>
      <c r="M2413" s="67">
        <v>0</v>
      </c>
      <c r="N2413" s="67">
        <v>0</v>
      </c>
    </row>
    <row r="2414" spans="1:14" hidden="1" x14ac:dyDescent="0.25">
      <c r="A2414" s="64">
        <v>0</v>
      </c>
      <c r="B2414" s="64">
        <v>0</v>
      </c>
      <c r="C2414" s="64">
        <v>0</v>
      </c>
      <c r="D2414" s="64">
        <v>0</v>
      </c>
      <c r="E2414" s="65">
        <v>0</v>
      </c>
      <c r="F2414" s="66">
        <v>0</v>
      </c>
      <c r="G2414" s="66">
        <v>0</v>
      </c>
      <c r="H2414" s="66">
        <v>0</v>
      </c>
      <c r="I2414" s="66">
        <v>0</v>
      </c>
      <c r="J2414" s="67">
        <v>0</v>
      </c>
      <c r="K2414" s="67">
        <v>0</v>
      </c>
      <c r="L2414" s="67">
        <v>0</v>
      </c>
      <c r="M2414" s="67">
        <v>0</v>
      </c>
      <c r="N2414" s="67">
        <v>0</v>
      </c>
    </row>
    <row r="2415" spans="1:14" hidden="1" x14ac:dyDescent="0.25">
      <c r="A2415" s="64">
        <v>0</v>
      </c>
      <c r="B2415" s="64">
        <v>0</v>
      </c>
      <c r="C2415" s="64">
        <v>0</v>
      </c>
      <c r="D2415" s="64">
        <v>0</v>
      </c>
      <c r="E2415" s="65">
        <v>0</v>
      </c>
      <c r="F2415" s="66">
        <v>0</v>
      </c>
      <c r="G2415" s="66">
        <v>0</v>
      </c>
      <c r="H2415" s="66">
        <v>0</v>
      </c>
      <c r="I2415" s="66">
        <v>0</v>
      </c>
      <c r="J2415" s="67">
        <v>0</v>
      </c>
      <c r="K2415" s="67">
        <v>0</v>
      </c>
      <c r="L2415" s="67">
        <v>0</v>
      </c>
      <c r="M2415" s="67">
        <v>0</v>
      </c>
      <c r="N2415" s="67">
        <v>0</v>
      </c>
    </row>
    <row r="2416" spans="1:14" hidden="1" x14ac:dyDescent="0.25">
      <c r="A2416" s="64">
        <v>0</v>
      </c>
      <c r="B2416" s="64">
        <v>0</v>
      </c>
      <c r="C2416" s="64">
        <v>0</v>
      </c>
      <c r="D2416" s="64">
        <v>0</v>
      </c>
      <c r="E2416" s="65">
        <v>0</v>
      </c>
      <c r="F2416" s="66">
        <v>0</v>
      </c>
      <c r="G2416" s="66">
        <v>0</v>
      </c>
      <c r="H2416" s="66">
        <v>0</v>
      </c>
      <c r="I2416" s="66">
        <v>0</v>
      </c>
      <c r="J2416" s="67">
        <v>0</v>
      </c>
      <c r="K2416" s="67">
        <v>0</v>
      </c>
      <c r="L2416" s="67">
        <v>0</v>
      </c>
      <c r="M2416" s="67">
        <v>0</v>
      </c>
      <c r="N2416" s="67">
        <v>0</v>
      </c>
    </row>
    <row r="2417" spans="1:14" hidden="1" x14ac:dyDescent="0.25">
      <c r="A2417" s="64">
        <v>0</v>
      </c>
      <c r="B2417" s="64">
        <v>0</v>
      </c>
      <c r="C2417" s="64">
        <v>0</v>
      </c>
      <c r="D2417" s="64">
        <v>0</v>
      </c>
      <c r="E2417" s="65">
        <v>0</v>
      </c>
      <c r="F2417" s="66">
        <v>0</v>
      </c>
      <c r="G2417" s="66">
        <v>0</v>
      </c>
      <c r="H2417" s="66">
        <v>0</v>
      </c>
      <c r="I2417" s="66">
        <v>0</v>
      </c>
      <c r="J2417" s="67">
        <v>0</v>
      </c>
      <c r="K2417" s="67">
        <v>0</v>
      </c>
      <c r="L2417" s="67">
        <v>0</v>
      </c>
      <c r="M2417" s="67">
        <v>0</v>
      </c>
      <c r="N2417" s="67">
        <v>0</v>
      </c>
    </row>
    <row r="2418" spans="1:14" hidden="1" x14ac:dyDescent="0.25">
      <c r="A2418" s="64">
        <v>0</v>
      </c>
      <c r="B2418" s="64">
        <v>0</v>
      </c>
      <c r="C2418" s="64">
        <v>0</v>
      </c>
      <c r="D2418" s="64">
        <v>0</v>
      </c>
      <c r="E2418" s="65">
        <v>0</v>
      </c>
      <c r="F2418" s="66">
        <v>0</v>
      </c>
      <c r="G2418" s="66">
        <v>0</v>
      </c>
      <c r="H2418" s="66">
        <v>0</v>
      </c>
      <c r="I2418" s="66">
        <v>0</v>
      </c>
      <c r="J2418" s="67">
        <v>0</v>
      </c>
      <c r="K2418" s="67">
        <v>0</v>
      </c>
      <c r="L2418" s="67">
        <v>0</v>
      </c>
      <c r="M2418" s="67">
        <v>0</v>
      </c>
      <c r="N2418" s="67">
        <v>0</v>
      </c>
    </row>
    <row r="2419" spans="1:14" hidden="1" x14ac:dyDescent="0.25">
      <c r="A2419" s="64">
        <v>0</v>
      </c>
      <c r="B2419" s="64">
        <v>0</v>
      </c>
      <c r="C2419" s="64">
        <v>0</v>
      </c>
      <c r="D2419" s="64">
        <v>0</v>
      </c>
      <c r="E2419" s="65">
        <v>0</v>
      </c>
      <c r="F2419" s="66">
        <v>0</v>
      </c>
      <c r="G2419" s="66">
        <v>0</v>
      </c>
      <c r="H2419" s="66">
        <v>0</v>
      </c>
      <c r="I2419" s="66">
        <v>0</v>
      </c>
      <c r="J2419" s="67">
        <v>0</v>
      </c>
      <c r="K2419" s="67">
        <v>0</v>
      </c>
      <c r="L2419" s="67">
        <v>0</v>
      </c>
      <c r="M2419" s="67">
        <v>0</v>
      </c>
      <c r="N2419" s="67">
        <v>0</v>
      </c>
    </row>
    <row r="2420" spans="1:14" hidden="1" x14ac:dyDescent="0.25">
      <c r="A2420" s="64">
        <v>0</v>
      </c>
      <c r="B2420" s="64">
        <v>0</v>
      </c>
      <c r="C2420" s="64">
        <v>0</v>
      </c>
      <c r="D2420" s="64">
        <v>0</v>
      </c>
      <c r="E2420" s="65">
        <v>0</v>
      </c>
      <c r="F2420" s="66">
        <v>0</v>
      </c>
      <c r="G2420" s="66">
        <v>0</v>
      </c>
      <c r="H2420" s="66">
        <v>0</v>
      </c>
      <c r="I2420" s="66">
        <v>0</v>
      </c>
      <c r="J2420" s="67">
        <v>0</v>
      </c>
      <c r="K2420" s="67">
        <v>0</v>
      </c>
      <c r="L2420" s="67">
        <v>0</v>
      </c>
      <c r="M2420" s="67">
        <v>0</v>
      </c>
      <c r="N2420" s="67">
        <v>0</v>
      </c>
    </row>
    <row r="2421" spans="1:14" hidden="1" x14ac:dyDescent="0.25">
      <c r="A2421" s="64">
        <v>0</v>
      </c>
      <c r="B2421" s="64">
        <v>0</v>
      </c>
      <c r="C2421" s="64">
        <v>0</v>
      </c>
      <c r="D2421" s="64">
        <v>0</v>
      </c>
      <c r="E2421" s="65">
        <v>0</v>
      </c>
      <c r="F2421" s="66">
        <v>0</v>
      </c>
      <c r="G2421" s="66">
        <v>0</v>
      </c>
      <c r="H2421" s="66">
        <v>0</v>
      </c>
      <c r="I2421" s="66">
        <v>0</v>
      </c>
      <c r="J2421" s="67">
        <v>0</v>
      </c>
      <c r="K2421" s="67">
        <v>0</v>
      </c>
      <c r="L2421" s="67">
        <v>0</v>
      </c>
      <c r="M2421" s="67">
        <v>0</v>
      </c>
      <c r="N2421" s="67">
        <v>0</v>
      </c>
    </row>
    <row r="2422" spans="1:14" hidden="1" x14ac:dyDescent="0.25">
      <c r="A2422" s="64">
        <v>0</v>
      </c>
      <c r="B2422" s="64">
        <v>0</v>
      </c>
      <c r="C2422" s="64">
        <v>0</v>
      </c>
      <c r="D2422" s="64">
        <v>0</v>
      </c>
      <c r="E2422" s="65">
        <v>0</v>
      </c>
      <c r="F2422" s="66">
        <v>0</v>
      </c>
      <c r="G2422" s="66">
        <v>0</v>
      </c>
      <c r="H2422" s="66">
        <v>0</v>
      </c>
      <c r="I2422" s="66">
        <v>0</v>
      </c>
      <c r="J2422" s="67">
        <v>0</v>
      </c>
      <c r="K2422" s="67">
        <v>0</v>
      </c>
      <c r="L2422" s="67">
        <v>0</v>
      </c>
      <c r="M2422" s="67">
        <v>0</v>
      </c>
      <c r="N2422" s="67">
        <v>0</v>
      </c>
    </row>
    <row r="2423" spans="1:14" hidden="1" x14ac:dyDescent="0.25">
      <c r="A2423" s="64">
        <v>0</v>
      </c>
      <c r="B2423" s="64">
        <v>0</v>
      </c>
      <c r="C2423" s="64">
        <v>0</v>
      </c>
      <c r="D2423" s="64">
        <v>0</v>
      </c>
      <c r="E2423" s="65">
        <v>0</v>
      </c>
      <c r="F2423" s="66">
        <v>0</v>
      </c>
      <c r="G2423" s="66">
        <v>0</v>
      </c>
      <c r="H2423" s="66">
        <v>0</v>
      </c>
      <c r="I2423" s="66">
        <v>0</v>
      </c>
      <c r="J2423" s="67">
        <v>0</v>
      </c>
      <c r="K2423" s="67">
        <v>0</v>
      </c>
      <c r="L2423" s="67">
        <v>0</v>
      </c>
      <c r="M2423" s="67">
        <v>0</v>
      </c>
      <c r="N2423" s="67">
        <v>0</v>
      </c>
    </row>
    <row r="2424" spans="1:14" hidden="1" x14ac:dyDescent="0.25">
      <c r="A2424" s="64">
        <v>0</v>
      </c>
      <c r="B2424" s="64">
        <v>0</v>
      </c>
      <c r="C2424" s="64">
        <v>0</v>
      </c>
      <c r="D2424" s="64">
        <v>0</v>
      </c>
      <c r="E2424" s="65">
        <v>0</v>
      </c>
      <c r="F2424" s="66">
        <v>0</v>
      </c>
      <c r="G2424" s="66">
        <v>0</v>
      </c>
      <c r="H2424" s="66">
        <v>0</v>
      </c>
      <c r="I2424" s="66">
        <v>0</v>
      </c>
      <c r="J2424" s="67">
        <v>0</v>
      </c>
      <c r="K2424" s="67">
        <v>0</v>
      </c>
      <c r="L2424" s="67">
        <v>0</v>
      </c>
      <c r="M2424" s="67">
        <v>0</v>
      </c>
      <c r="N2424" s="67">
        <v>0</v>
      </c>
    </row>
    <row r="2425" spans="1:14" hidden="1" x14ac:dyDescent="0.25">
      <c r="A2425" s="64">
        <v>0</v>
      </c>
      <c r="B2425" s="64">
        <v>0</v>
      </c>
      <c r="C2425" s="64">
        <v>0</v>
      </c>
      <c r="D2425" s="64">
        <v>0</v>
      </c>
      <c r="E2425" s="65">
        <v>0</v>
      </c>
      <c r="F2425" s="66">
        <v>0</v>
      </c>
      <c r="G2425" s="66">
        <v>0</v>
      </c>
      <c r="H2425" s="66">
        <v>0</v>
      </c>
      <c r="I2425" s="66">
        <v>0</v>
      </c>
      <c r="J2425" s="67">
        <v>0</v>
      </c>
      <c r="K2425" s="67">
        <v>0</v>
      </c>
      <c r="L2425" s="67">
        <v>0</v>
      </c>
      <c r="M2425" s="67">
        <v>0</v>
      </c>
      <c r="N2425" s="67">
        <v>0</v>
      </c>
    </row>
    <row r="2426" spans="1:14" hidden="1" x14ac:dyDescent="0.25">
      <c r="A2426" s="64">
        <v>0</v>
      </c>
      <c r="B2426" s="64">
        <v>0</v>
      </c>
      <c r="C2426" s="64">
        <v>0</v>
      </c>
      <c r="D2426" s="64">
        <v>0</v>
      </c>
      <c r="E2426" s="65">
        <v>0</v>
      </c>
      <c r="F2426" s="66">
        <v>0</v>
      </c>
      <c r="G2426" s="66">
        <v>0</v>
      </c>
      <c r="H2426" s="66">
        <v>0</v>
      </c>
      <c r="I2426" s="66">
        <v>0</v>
      </c>
      <c r="J2426" s="67">
        <v>0</v>
      </c>
      <c r="K2426" s="67">
        <v>0</v>
      </c>
      <c r="L2426" s="67">
        <v>0</v>
      </c>
      <c r="M2426" s="67">
        <v>0</v>
      </c>
      <c r="N2426" s="67">
        <v>0</v>
      </c>
    </row>
    <row r="2427" spans="1:14" hidden="1" x14ac:dyDescent="0.25">
      <c r="A2427" s="64">
        <v>0</v>
      </c>
      <c r="B2427" s="64">
        <v>0</v>
      </c>
      <c r="C2427" s="64">
        <v>0</v>
      </c>
      <c r="D2427" s="64">
        <v>0</v>
      </c>
      <c r="E2427" s="65">
        <v>0</v>
      </c>
      <c r="F2427" s="66">
        <v>0</v>
      </c>
      <c r="G2427" s="66">
        <v>0</v>
      </c>
      <c r="H2427" s="66">
        <v>0</v>
      </c>
      <c r="I2427" s="66">
        <v>0</v>
      </c>
      <c r="J2427" s="67">
        <v>0</v>
      </c>
      <c r="K2427" s="67">
        <v>0</v>
      </c>
      <c r="L2427" s="67">
        <v>0</v>
      </c>
      <c r="M2427" s="67">
        <v>0</v>
      </c>
      <c r="N2427" s="67">
        <v>0</v>
      </c>
    </row>
    <row r="2428" spans="1:14" hidden="1" x14ac:dyDescent="0.25">
      <c r="A2428" s="64">
        <v>0</v>
      </c>
      <c r="B2428" s="64">
        <v>0</v>
      </c>
      <c r="C2428" s="64">
        <v>0</v>
      </c>
      <c r="D2428" s="64">
        <v>0</v>
      </c>
      <c r="E2428" s="65">
        <v>0</v>
      </c>
      <c r="F2428" s="66">
        <v>0</v>
      </c>
      <c r="G2428" s="66">
        <v>0</v>
      </c>
      <c r="H2428" s="66">
        <v>0</v>
      </c>
      <c r="I2428" s="66">
        <v>0</v>
      </c>
      <c r="J2428" s="67">
        <v>0</v>
      </c>
      <c r="K2428" s="67">
        <v>0</v>
      </c>
      <c r="L2428" s="67">
        <v>0</v>
      </c>
      <c r="M2428" s="67">
        <v>0</v>
      </c>
      <c r="N2428" s="67">
        <v>0</v>
      </c>
    </row>
    <row r="2429" spans="1:14" hidden="1" x14ac:dyDescent="0.25">
      <c r="A2429" s="64">
        <v>0</v>
      </c>
      <c r="B2429" s="64">
        <v>0</v>
      </c>
      <c r="C2429" s="64">
        <v>0</v>
      </c>
      <c r="D2429" s="64">
        <v>0</v>
      </c>
      <c r="E2429" s="65">
        <v>0</v>
      </c>
      <c r="F2429" s="66">
        <v>0</v>
      </c>
      <c r="G2429" s="66">
        <v>0</v>
      </c>
      <c r="H2429" s="66">
        <v>0</v>
      </c>
      <c r="I2429" s="66">
        <v>0</v>
      </c>
      <c r="J2429" s="67">
        <v>0</v>
      </c>
      <c r="K2429" s="67">
        <v>0</v>
      </c>
      <c r="L2429" s="67">
        <v>0</v>
      </c>
      <c r="M2429" s="67">
        <v>0</v>
      </c>
      <c r="N2429" s="67">
        <v>0</v>
      </c>
    </row>
    <row r="2430" spans="1:14" hidden="1" x14ac:dyDescent="0.25">
      <c r="A2430" s="64">
        <v>0</v>
      </c>
      <c r="B2430" s="64">
        <v>0</v>
      </c>
      <c r="C2430" s="64">
        <v>0</v>
      </c>
      <c r="D2430" s="64">
        <v>0</v>
      </c>
      <c r="E2430" s="65">
        <v>0</v>
      </c>
      <c r="F2430" s="66">
        <v>0</v>
      </c>
      <c r="G2430" s="66">
        <v>0</v>
      </c>
      <c r="H2430" s="66">
        <v>0</v>
      </c>
      <c r="I2430" s="66">
        <v>0</v>
      </c>
      <c r="J2430" s="67">
        <v>0</v>
      </c>
      <c r="K2430" s="67">
        <v>0</v>
      </c>
      <c r="L2430" s="67">
        <v>0</v>
      </c>
      <c r="M2430" s="67">
        <v>0</v>
      </c>
      <c r="N2430" s="67">
        <v>0</v>
      </c>
    </row>
    <row r="2431" spans="1:14" hidden="1" x14ac:dyDescent="0.25">
      <c r="A2431" s="64">
        <v>0</v>
      </c>
      <c r="B2431" s="64">
        <v>0</v>
      </c>
      <c r="C2431" s="64">
        <v>0</v>
      </c>
      <c r="D2431" s="64">
        <v>0</v>
      </c>
      <c r="E2431" s="65">
        <v>0</v>
      </c>
      <c r="F2431" s="66">
        <v>0</v>
      </c>
      <c r="G2431" s="66">
        <v>0</v>
      </c>
      <c r="H2431" s="66">
        <v>0</v>
      </c>
      <c r="I2431" s="66">
        <v>0</v>
      </c>
      <c r="J2431" s="67">
        <v>0</v>
      </c>
      <c r="K2431" s="67">
        <v>0</v>
      </c>
      <c r="L2431" s="67">
        <v>0</v>
      </c>
      <c r="M2431" s="67">
        <v>0</v>
      </c>
      <c r="N2431" s="67">
        <v>0</v>
      </c>
    </row>
    <row r="2432" spans="1:14" hidden="1" x14ac:dyDescent="0.25">
      <c r="A2432" s="64">
        <v>0</v>
      </c>
      <c r="B2432" s="64">
        <v>0</v>
      </c>
      <c r="C2432" s="64">
        <v>0</v>
      </c>
      <c r="D2432" s="64">
        <v>0</v>
      </c>
      <c r="E2432" s="65">
        <v>0</v>
      </c>
      <c r="F2432" s="66">
        <v>0</v>
      </c>
      <c r="G2432" s="66">
        <v>0</v>
      </c>
      <c r="H2432" s="66">
        <v>0</v>
      </c>
      <c r="I2432" s="66">
        <v>0</v>
      </c>
      <c r="J2432" s="67">
        <v>0</v>
      </c>
      <c r="K2432" s="67">
        <v>0</v>
      </c>
      <c r="L2432" s="67">
        <v>0</v>
      </c>
      <c r="M2432" s="67">
        <v>0</v>
      </c>
      <c r="N2432" s="67">
        <v>0</v>
      </c>
    </row>
    <row r="2433" spans="1:14" hidden="1" x14ac:dyDescent="0.25">
      <c r="A2433" s="64">
        <v>0</v>
      </c>
      <c r="B2433" s="64">
        <v>0</v>
      </c>
      <c r="C2433" s="64">
        <v>0</v>
      </c>
      <c r="D2433" s="64">
        <v>0</v>
      </c>
      <c r="E2433" s="65">
        <v>0</v>
      </c>
      <c r="F2433" s="66">
        <v>0</v>
      </c>
      <c r="G2433" s="66">
        <v>0</v>
      </c>
      <c r="H2433" s="66">
        <v>0</v>
      </c>
      <c r="I2433" s="66">
        <v>0</v>
      </c>
      <c r="J2433" s="67">
        <v>0</v>
      </c>
      <c r="K2433" s="67">
        <v>0</v>
      </c>
      <c r="L2433" s="67">
        <v>0</v>
      </c>
      <c r="M2433" s="67">
        <v>0</v>
      </c>
      <c r="N2433" s="67">
        <v>0</v>
      </c>
    </row>
    <row r="2434" spans="1:14" hidden="1" x14ac:dyDescent="0.25">
      <c r="A2434" s="64">
        <v>0</v>
      </c>
      <c r="B2434" s="64">
        <v>0</v>
      </c>
      <c r="C2434" s="64">
        <v>0</v>
      </c>
      <c r="D2434" s="64">
        <v>0</v>
      </c>
      <c r="E2434" s="65">
        <v>0</v>
      </c>
      <c r="F2434" s="66">
        <v>0</v>
      </c>
      <c r="G2434" s="66">
        <v>0</v>
      </c>
      <c r="H2434" s="66">
        <v>0</v>
      </c>
      <c r="I2434" s="66">
        <v>0</v>
      </c>
      <c r="J2434" s="67">
        <v>0</v>
      </c>
      <c r="K2434" s="67">
        <v>0</v>
      </c>
      <c r="L2434" s="67">
        <v>0</v>
      </c>
      <c r="M2434" s="67">
        <v>0</v>
      </c>
      <c r="N2434" s="67">
        <v>0</v>
      </c>
    </row>
    <row r="2435" spans="1:14" hidden="1" x14ac:dyDescent="0.25">
      <c r="A2435" s="64">
        <v>0</v>
      </c>
      <c r="B2435" s="64">
        <v>0</v>
      </c>
      <c r="C2435" s="64">
        <v>0</v>
      </c>
      <c r="D2435" s="64">
        <v>0</v>
      </c>
      <c r="E2435" s="65">
        <v>0</v>
      </c>
      <c r="F2435" s="66">
        <v>0</v>
      </c>
      <c r="G2435" s="66">
        <v>0</v>
      </c>
      <c r="H2435" s="66">
        <v>0</v>
      </c>
      <c r="I2435" s="66">
        <v>0</v>
      </c>
      <c r="J2435" s="67">
        <v>0</v>
      </c>
      <c r="K2435" s="67">
        <v>0</v>
      </c>
      <c r="L2435" s="67">
        <v>0</v>
      </c>
      <c r="M2435" s="67">
        <v>0</v>
      </c>
      <c r="N2435" s="67">
        <v>0</v>
      </c>
    </row>
    <row r="2436" spans="1:14" hidden="1" x14ac:dyDescent="0.25">
      <c r="A2436" s="64">
        <v>0</v>
      </c>
      <c r="B2436" s="64">
        <v>0</v>
      </c>
      <c r="C2436" s="64">
        <v>0</v>
      </c>
      <c r="D2436" s="64">
        <v>0</v>
      </c>
      <c r="E2436" s="65">
        <v>0</v>
      </c>
      <c r="F2436" s="66">
        <v>0</v>
      </c>
      <c r="G2436" s="66">
        <v>0</v>
      </c>
      <c r="H2436" s="66">
        <v>0</v>
      </c>
      <c r="I2436" s="66">
        <v>0</v>
      </c>
      <c r="J2436" s="67">
        <v>0</v>
      </c>
      <c r="K2436" s="67">
        <v>0</v>
      </c>
      <c r="L2436" s="67">
        <v>0</v>
      </c>
      <c r="M2436" s="67">
        <v>0</v>
      </c>
      <c r="N2436" s="67">
        <v>0</v>
      </c>
    </row>
    <row r="2437" spans="1:14" hidden="1" x14ac:dyDescent="0.25">
      <c r="A2437" s="64">
        <v>0</v>
      </c>
      <c r="B2437" s="64">
        <v>0</v>
      </c>
      <c r="C2437" s="64">
        <v>0</v>
      </c>
      <c r="D2437" s="64">
        <v>0</v>
      </c>
      <c r="E2437" s="65">
        <v>0</v>
      </c>
      <c r="F2437" s="66">
        <v>0</v>
      </c>
      <c r="G2437" s="66">
        <v>0</v>
      </c>
      <c r="H2437" s="66">
        <v>0</v>
      </c>
      <c r="I2437" s="66">
        <v>0</v>
      </c>
      <c r="J2437" s="67">
        <v>0</v>
      </c>
      <c r="K2437" s="67">
        <v>0</v>
      </c>
      <c r="L2437" s="67">
        <v>0</v>
      </c>
      <c r="M2437" s="67">
        <v>0</v>
      </c>
      <c r="N2437" s="67">
        <v>0</v>
      </c>
    </row>
    <row r="2438" spans="1:14" hidden="1" x14ac:dyDescent="0.25">
      <c r="A2438" s="64">
        <v>0</v>
      </c>
      <c r="B2438" s="64">
        <v>0</v>
      </c>
      <c r="C2438" s="64">
        <v>0</v>
      </c>
      <c r="D2438" s="64">
        <v>0</v>
      </c>
      <c r="E2438" s="65">
        <v>0</v>
      </c>
      <c r="F2438" s="66">
        <v>0</v>
      </c>
      <c r="G2438" s="66">
        <v>0</v>
      </c>
      <c r="H2438" s="66">
        <v>0</v>
      </c>
      <c r="I2438" s="66">
        <v>0</v>
      </c>
      <c r="J2438" s="67">
        <v>0</v>
      </c>
      <c r="K2438" s="67">
        <v>0</v>
      </c>
      <c r="L2438" s="67">
        <v>0</v>
      </c>
      <c r="M2438" s="67">
        <v>0</v>
      </c>
      <c r="N2438" s="67">
        <v>0</v>
      </c>
    </row>
    <row r="2439" spans="1:14" hidden="1" x14ac:dyDescent="0.25">
      <c r="A2439" s="64">
        <v>0</v>
      </c>
      <c r="B2439" s="64">
        <v>0</v>
      </c>
      <c r="C2439" s="64">
        <v>0</v>
      </c>
      <c r="D2439" s="64">
        <v>0</v>
      </c>
      <c r="E2439" s="65">
        <v>0</v>
      </c>
      <c r="F2439" s="66">
        <v>0</v>
      </c>
      <c r="G2439" s="66">
        <v>0</v>
      </c>
      <c r="H2439" s="66">
        <v>0</v>
      </c>
      <c r="I2439" s="66">
        <v>0</v>
      </c>
      <c r="J2439" s="67">
        <v>0</v>
      </c>
      <c r="K2439" s="67">
        <v>0</v>
      </c>
      <c r="L2439" s="67">
        <v>0</v>
      </c>
      <c r="M2439" s="67">
        <v>0</v>
      </c>
      <c r="N2439" s="67">
        <v>0</v>
      </c>
    </row>
    <row r="2440" spans="1:14" hidden="1" x14ac:dyDescent="0.25">
      <c r="A2440" s="64">
        <v>0</v>
      </c>
      <c r="B2440" s="64">
        <v>0</v>
      </c>
      <c r="C2440" s="64">
        <v>0</v>
      </c>
      <c r="D2440" s="64">
        <v>0</v>
      </c>
      <c r="E2440" s="65">
        <v>0</v>
      </c>
      <c r="F2440" s="66">
        <v>0</v>
      </c>
      <c r="G2440" s="66">
        <v>0</v>
      </c>
      <c r="H2440" s="66">
        <v>0</v>
      </c>
      <c r="I2440" s="66">
        <v>0</v>
      </c>
      <c r="J2440" s="67">
        <v>0</v>
      </c>
      <c r="K2440" s="67">
        <v>0</v>
      </c>
      <c r="L2440" s="67">
        <v>0</v>
      </c>
      <c r="M2440" s="67">
        <v>0</v>
      </c>
      <c r="N2440" s="67">
        <v>0</v>
      </c>
    </row>
    <row r="2441" spans="1:14" hidden="1" x14ac:dyDescent="0.25">
      <c r="A2441" s="64">
        <v>0</v>
      </c>
      <c r="B2441" s="64">
        <v>0</v>
      </c>
      <c r="C2441" s="64">
        <v>0</v>
      </c>
      <c r="D2441" s="64">
        <v>0</v>
      </c>
      <c r="E2441" s="65">
        <v>0</v>
      </c>
      <c r="F2441" s="66">
        <v>0</v>
      </c>
      <c r="G2441" s="66">
        <v>0</v>
      </c>
      <c r="H2441" s="66">
        <v>0</v>
      </c>
      <c r="I2441" s="66">
        <v>0</v>
      </c>
      <c r="J2441" s="67">
        <v>0</v>
      </c>
      <c r="K2441" s="67">
        <v>0</v>
      </c>
      <c r="L2441" s="67">
        <v>0</v>
      </c>
      <c r="M2441" s="67">
        <v>0</v>
      </c>
      <c r="N2441" s="67">
        <v>0</v>
      </c>
    </row>
    <row r="2442" spans="1:14" hidden="1" x14ac:dyDescent="0.25">
      <c r="A2442" s="64">
        <v>0</v>
      </c>
      <c r="B2442" s="64">
        <v>0</v>
      </c>
      <c r="C2442" s="64">
        <v>0</v>
      </c>
      <c r="D2442" s="64">
        <v>0</v>
      </c>
      <c r="E2442" s="65">
        <v>0</v>
      </c>
      <c r="F2442" s="66">
        <v>0</v>
      </c>
      <c r="G2442" s="66">
        <v>0</v>
      </c>
      <c r="H2442" s="66">
        <v>0</v>
      </c>
      <c r="I2442" s="66">
        <v>0</v>
      </c>
      <c r="J2442" s="67">
        <v>0</v>
      </c>
      <c r="K2442" s="67">
        <v>0</v>
      </c>
      <c r="L2442" s="67">
        <v>0</v>
      </c>
      <c r="M2442" s="67">
        <v>0</v>
      </c>
      <c r="N2442" s="67">
        <v>0</v>
      </c>
    </row>
    <row r="2443" spans="1:14" hidden="1" x14ac:dyDescent="0.25">
      <c r="A2443" s="64">
        <v>0</v>
      </c>
      <c r="B2443" s="64">
        <v>0</v>
      </c>
      <c r="C2443" s="64">
        <v>0</v>
      </c>
      <c r="D2443" s="64">
        <v>0</v>
      </c>
      <c r="E2443" s="65">
        <v>0</v>
      </c>
      <c r="F2443" s="66">
        <v>0</v>
      </c>
      <c r="G2443" s="66">
        <v>0</v>
      </c>
      <c r="H2443" s="66">
        <v>0</v>
      </c>
      <c r="I2443" s="66">
        <v>0</v>
      </c>
      <c r="J2443" s="67">
        <v>0</v>
      </c>
      <c r="K2443" s="67">
        <v>0</v>
      </c>
      <c r="L2443" s="67">
        <v>0</v>
      </c>
      <c r="M2443" s="67">
        <v>0</v>
      </c>
      <c r="N2443" s="67">
        <v>0</v>
      </c>
    </row>
    <row r="2444" spans="1:14" hidden="1" x14ac:dyDescent="0.25">
      <c r="A2444" s="64">
        <v>0</v>
      </c>
      <c r="B2444" s="64">
        <v>0</v>
      </c>
      <c r="C2444" s="64">
        <v>0</v>
      </c>
      <c r="D2444" s="64">
        <v>0</v>
      </c>
      <c r="E2444" s="65">
        <v>0</v>
      </c>
      <c r="F2444" s="66">
        <v>0</v>
      </c>
      <c r="G2444" s="66">
        <v>0</v>
      </c>
      <c r="H2444" s="66">
        <v>0</v>
      </c>
      <c r="I2444" s="66">
        <v>0</v>
      </c>
      <c r="J2444" s="67">
        <v>0</v>
      </c>
      <c r="K2444" s="67">
        <v>0</v>
      </c>
      <c r="L2444" s="67">
        <v>0</v>
      </c>
      <c r="M2444" s="67">
        <v>0</v>
      </c>
      <c r="N2444" s="67">
        <v>0</v>
      </c>
    </row>
    <row r="2445" spans="1:14" hidden="1" x14ac:dyDescent="0.25">
      <c r="A2445" s="64">
        <v>0</v>
      </c>
      <c r="B2445" s="64">
        <v>0</v>
      </c>
      <c r="C2445" s="64">
        <v>0</v>
      </c>
      <c r="D2445" s="64">
        <v>0</v>
      </c>
      <c r="E2445" s="65">
        <v>0</v>
      </c>
      <c r="F2445" s="66">
        <v>0</v>
      </c>
      <c r="G2445" s="66">
        <v>0</v>
      </c>
      <c r="H2445" s="66">
        <v>0</v>
      </c>
      <c r="I2445" s="66">
        <v>0</v>
      </c>
      <c r="J2445" s="67">
        <v>0</v>
      </c>
      <c r="K2445" s="67">
        <v>0</v>
      </c>
      <c r="L2445" s="67">
        <v>0</v>
      </c>
      <c r="M2445" s="67">
        <v>0</v>
      </c>
      <c r="N2445" s="67">
        <v>0</v>
      </c>
    </row>
    <row r="2446" spans="1:14" hidden="1" x14ac:dyDescent="0.25">
      <c r="A2446" s="64">
        <v>0</v>
      </c>
      <c r="B2446" s="64">
        <v>0</v>
      </c>
      <c r="C2446" s="64">
        <v>0</v>
      </c>
      <c r="D2446" s="64">
        <v>0</v>
      </c>
      <c r="E2446" s="65">
        <v>0</v>
      </c>
      <c r="F2446" s="66">
        <v>0</v>
      </c>
      <c r="G2446" s="66">
        <v>0</v>
      </c>
      <c r="H2446" s="66">
        <v>0</v>
      </c>
      <c r="I2446" s="66">
        <v>0</v>
      </c>
      <c r="J2446" s="67">
        <v>0</v>
      </c>
      <c r="K2446" s="67">
        <v>0</v>
      </c>
      <c r="L2446" s="67">
        <v>0</v>
      </c>
      <c r="M2446" s="67">
        <v>0</v>
      </c>
      <c r="N2446" s="67">
        <v>0</v>
      </c>
    </row>
    <row r="2447" spans="1:14" hidden="1" x14ac:dyDescent="0.25">
      <c r="A2447" s="64">
        <v>0</v>
      </c>
      <c r="B2447" s="64">
        <v>0</v>
      </c>
      <c r="C2447" s="64">
        <v>0</v>
      </c>
      <c r="D2447" s="64">
        <v>0</v>
      </c>
      <c r="E2447" s="65">
        <v>0</v>
      </c>
      <c r="F2447" s="66">
        <v>0</v>
      </c>
      <c r="G2447" s="66">
        <v>0</v>
      </c>
      <c r="H2447" s="66">
        <v>0</v>
      </c>
      <c r="I2447" s="66">
        <v>0</v>
      </c>
      <c r="J2447" s="67">
        <v>0</v>
      </c>
      <c r="K2447" s="67">
        <v>0</v>
      </c>
      <c r="L2447" s="67">
        <v>0</v>
      </c>
      <c r="M2447" s="67">
        <v>0</v>
      </c>
      <c r="N2447" s="67">
        <v>0</v>
      </c>
    </row>
    <row r="2448" spans="1:14" hidden="1" x14ac:dyDescent="0.25">
      <c r="A2448" s="64">
        <v>0</v>
      </c>
      <c r="B2448" s="64">
        <v>0</v>
      </c>
      <c r="C2448" s="64">
        <v>0</v>
      </c>
      <c r="D2448" s="64">
        <v>0</v>
      </c>
      <c r="E2448" s="65">
        <v>0</v>
      </c>
      <c r="F2448" s="66">
        <v>0</v>
      </c>
      <c r="G2448" s="66">
        <v>0</v>
      </c>
      <c r="H2448" s="66">
        <v>0</v>
      </c>
      <c r="I2448" s="66">
        <v>0</v>
      </c>
      <c r="J2448" s="67">
        <v>0</v>
      </c>
      <c r="K2448" s="67">
        <v>0</v>
      </c>
      <c r="L2448" s="67">
        <v>0</v>
      </c>
      <c r="M2448" s="67">
        <v>0</v>
      </c>
      <c r="N2448" s="67">
        <v>0</v>
      </c>
    </row>
    <row r="2449" spans="1:14" hidden="1" x14ac:dyDescent="0.25">
      <c r="A2449" s="64">
        <v>0</v>
      </c>
      <c r="B2449" s="64">
        <v>0</v>
      </c>
      <c r="C2449" s="64">
        <v>0</v>
      </c>
      <c r="D2449" s="64">
        <v>0</v>
      </c>
      <c r="E2449" s="65">
        <v>0</v>
      </c>
      <c r="F2449" s="66">
        <v>0</v>
      </c>
      <c r="G2449" s="66">
        <v>0</v>
      </c>
      <c r="H2449" s="66">
        <v>0</v>
      </c>
      <c r="I2449" s="66">
        <v>0</v>
      </c>
      <c r="J2449" s="67">
        <v>0</v>
      </c>
      <c r="K2449" s="67">
        <v>0</v>
      </c>
      <c r="L2449" s="67">
        <v>0</v>
      </c>
      <c r="M2449" s="67">
        <v>0</v>
      </c>
      <c r="N2449" s="67">
        <v>0</v>
      </c>
    </row>
    <row r="2450" spans="1:14" hidden="1" x14ac:dyDescent="0.25">
      <c r="A2450" s="64">
        <v>0</v>
      </c>
      <c r="B2450" s="64">
        <v>0</v>
      </c>
      <c r="C2450" s="64">
        <v>0</v>
      </c>
      <c r="D2450" s="64">
        <v>0</v>
      </c>
      <c r="E2450" s="65">
        <v>0</v>
      </c>
      <c r="F2450" s="66">
        <v>0</v>
      </c>
      <c r="G2450" s="66">
        <v>0</v>
      </c>
      <c r="H2450" s="66">
        <v>0</v>
      </c>
      <c r="I2450" s="66">
        <v>0</v>
      </c>
      <c r="J2450" s="67">
        <v>0</v>
      </c>
      <c r="K2450" s="67">
        <v>0</v>
      </c>
      <c r="L2450" s="67">
        <v>0</v>
      </c>
      <c r="M2450" s="67">
        <v>0</v>
      </c>
      <c r="N2450" s="67">
        <v>0</v>
      </c>
    </row>
    <row r="2451" spans="1:14" hidden="1" x14ac:dyDescent="0.25">
      <c r="A2451" s="64">
        <v>0</v>
      </c>
      <c r="B2451" s="64">
        <v>0</v>
      </c>
      <c r="C2451" s="64">
        <v>0</v>
      </c>
      <c r="D2451" s="64">
        <v>0</v>
      </c>
      <c r="E2451" s="65">
        <v>0</v>
      </c>
      <c r="F2451" s="66">
        <v>0</v>
      </c>
      <c r="G2451" s="66">
        <v>0</v>
      </c>
      <c r="H2451" s="66">
        <v>0</v>
      </c>
      <c r="I2451" s="66">
        <v>0</v>
      </c>
      <c r="J2451" s="67">
        <v>0</v>
      </c>
      <c r="K2451" s="67">
        <v>0</v>
      </c>
      <c r="L2451" s="67">
        <v>0</v>
      </c>
      <c r="M2451" s="67">
        <v>0</v>
      </c>
      <c r="N2451" s="67">
        <v>0</v>
      </c>
    </row>
    <row r="2452" spans="1:14" hidden="1" x14ac:dyDescent="0.25">
      <c r="A2452" s="64">
        <v>0</v>
      </c>
      <c r="B2452" s="64">
        <v>0</v>
      </c>
      <c r="C2452" s="64">
        <v>0</v>
      </c>
      <c r="D2452" s="64">
        <v>0</v>
      </c>
      <c r="E2452" s="65">
        <v>0</v>
      </c>
      <c r="F2452" s="66">
        <v>0</v>
      </c>
      <c r="G2452" s="66">
        <v>0</v>
      </c>
      <c r="H2452" s="66">
        <v>0</v>
      </c>
      <c r="I2452" s="66">
        <v>0</v>
      </c>
      <c r="J2452" s="67">
        <v>0</v>
      </c>
      <c r="K2452" s="67">
        <v>0</v>
      </c>
      <c r="L2452" s="67">
        <v>0</v>
      </c>
      <c r="M2452" s="67">
        <v>0</v>
      </c>
      <c r="N2452" s="67">
        <v>0</v>
      </c>
    </row>
    <row r="2453" spans="1:14" hidden="1" x14ac:dyDescent="0.25">
      <c r="A2453" s="64">
        <v>0</v>
      </c>
      <c r="B2453" s="64">
        <v>0</v>
      </c>
      <c r="C2453" s="64">
        <v>0</v>
      </c>
      <c r="D2453" s="64">
        <v>0</v>
      </c>
      <c r="E2453" s="65">
        <v>0</v>
      </c>
      <c r="F2453" s="66">
        <v>0</v>
      </c>
      <c r="G2453" s="66">
        <v>0</v>
      </c>
      <c r="H2453" s="66">
        <v>0</v>
      </c>
      <c r="I2453" s="66">
        <v>0</v>
      </c>
      <c r="J2453" s="67">
        <v>0</v>
      </c>
      <c r="K2453" s="67">
        <v>0</v>
      </c>
      <c r="L2453" s="67">
        <v>0</v>
      </c>
      <c r="M2453" s="67">
        <v>0</v>
      </c>
      <c r="N2453" s="67">
        <v>0</v>
      </c>
    </row>
    <row r="2454" spans="1:14" hidden="1" x14ac:dyDescent="0.25">
      <c r="A2454" s="64">
        <v>0</v>
      </c>
      <c r="B2454" s="64">
        <v>0</v>
      </c>
      <c r="C2454" s="64">
        <v>0</v>
      </c>
      <c r="D2454" s="64">
        <v>0</v>
      </c>
      <c r="E2454" s="65">
        <v>0</v>
      </c>
      <c r="F2454" s="66">
        <v>0</v>
      </c>
      <c r="G2454" s="66">
        <v>0</v>
      </c>
      <c r="H2454" s="66">
        <v>0</v>
      </c>
      <c r="I2454" s="66">
        <v>0</v>
      </c>
      <c r="J2454" s="67">
        <v>0</v>
      </c>
      <c r="K2454" s="67">
        <v>0</v>
      </c>
      <c r="L2454" s="67">
        <v>0</v>
      </c>
      <c r="M2454" s="67">
        <v>0</v>
      </c>
      <c r="N2454" s="67">
        <v>0</v>
      </c>
    </row>
    <row r="2455" spans="1:14" hidden="1" x14ac:dyDescent="0.25">
      <c r="A2455" s="64">
        <v>0</v>
      </c>
      <c r="B2455" s="64">
        <v>0</v>
      </c>
      <c r="C2455" s="64">
        <v>0</v>
      </c>
      <c r="D2455" s="64">
        <v>0</v>
      </c>
      <c r="E2455" s="65">
        <v>0</v>
      </c>
      <c r="F2455" s="66">
        <v>0</v>
      </c>
      <c r="G2455" s="66">
        <v>0</v>
      </c>
      <c r="H2455" s="66">
        <v>0</v>
      </c>
      <c r="I2455" s="66">
        <v>0</v>
      </c>
      <c r="J2455" s="67">
        <v>0</v>
      </c>
      <c r="K2455" s="67">
        <v>0</v>
      </c>
      <c r="L2455" s="67">
        <v>0</v>
      </c>
      <c r="M2455" s="67">
        <v>0</v>
      </c>
      <c r="N2455" s="67">
        <v>0</v>
      </c>
    </row>
    <row r="2456" spans="1:14" hidden="1" x14ac:dyDescent="0.25">
      <c r="A2456" s="64">
        <v>0</v>
      </c>
      <c r="B2456" s="64">
        <v>0</v>
      </c>
      <c r="C2456" s="64">
        <v>0</v>
      </c>
      <c r="D2456" s="64">
        <v>0</v>
      </c>
      <c r="E2456" s="65">
        <v>0</v>
      </c>
      <c r="F2456" s="66">
        <v>0</v>
      </c>
      <c r="G2456" s="66">
        <v>0</v>
      </c>
      <c r="H2456" s="66">
        <v>0</v>
      </c>
      <c r="I2456" s="66">
        <v>0</v>
      </c>
      <c r="J2456" s="67">
        <v>0</v>
      </c>
      <c r="K2456" s="67">
        <v>0</v>
      </c>
      <c r="L2456" s="67">
        <v>0</v>
      </c>
      <c r="M2456" s="67">
        <v>0</v>
      </c>
      <c r="N2456" s="67">
        <v>0</v>
      </c>
    </row>
    <row r="2457" spans="1:14" hidden="1" x14ac:dyDescent="0.25">
      <c r="A2457" s="64">
        <v>0</v>
      </c>
      <c r="B2457" s="64">
        <v>0</v>
      </c>
      <c r="C2457" s="64">
        <v>0</v>
      </c>
      <c r="D2457" s="64">
        <v>0</v>
      </c>
      <c r="E2457" s="65">
        <v>0</v>
      </c>
      <c r="F2457" s="66">
        <v>0</v>
      </c>
      <c r="G2457" s="66">
        <v>0</v>
      </c>
      <c r="H2457" s="66">
        <v>0</v>
      </c>
      <c r="I2457" s="66">
        <v>0</v>
      </c>
      <c r="J2457" s="67">
        <v>0</v>
      </c>
      <c r="K2457" s="67">
        <v>0</v>
      </c>
      <c r="L2457" s="67">
        <v>0</v>
      </c>
      <c r="M2457" s="67">
        <v>0</v>
      </c>
      <c r="N2457" s="67">
        <v>0</v>
      </c>
    </row>
    <row r="2458" spans="1:14" hidden="1" x14ac:dyDescent="0.25">
      <c r="A2458" s="64">
        <v>0</v>
      </c>
      <c r="B2458" s="64">
        <v>0</v>
      </c>
      <c r="C2458" s="64">
        <v>0</v>
      </c>
      <c r="D2458" s="64">
        <v>0</v>
      </c>
      <c r="E2458" s="65">
        <v>0</v>
      </c>
      <c r="F2458" s="66">
        <v>0</v>
      </c>
      <c r="G2458" s="66">
        <v>0</v>
      </c>
      <c r="H2458" s="66">
        <v>0</v>
      </c>
      <c r="I2458" s="66">
        <v>0</v>
      </c>
      <c r="J2458" s="67">
        <v>0</v>
      </c>
      <c r="K2458" s="67">
        <v>0</v>
      </c>
      <c r="L2458" s="67">
        <v>0</v>
      </c>
      <c r="M2458" s="67">
        <v>0</v>
      </c>
      <c r="N2458" s="67">
        <v>0</v>
      </c>
    </row>
    <row r="2459" spans="1:14" hidden="1" x14ac:dyDescent="0.25">
      <c r="A2459" s="64">
        <v>0</v>
      </c>
      <c r="B2459" s="64">
        <v>0</v>
      </c>
      <c r="C2459" s="64">
        <v>0</v>
      </c>
      <c r="D2459" s="64">
        <v>0</v>
      </c>
      <c r="E2459" s="65">
        <v>0</v>
      </c>
      <c r="F2459" s="66">
        <v>0</v>
      </c>
      <c r="G2459" s="66">
        <v>0</v>
      </c>
      <c r="H2459" s="66">
        <v>0</v>
      </c>
      <c r="I2459" s="66">
        <v>0</v>
      </c>
      <c r="J2459" s="67">
        <v>0</v>
      </c>
      <c r="K2459" s="67">
        <v>0</v>
      </c>
      <c r="L2459" s="67">
        <v>0</v>
      </c>
      <c r="M2459" s="67">
        <v>0</v>
      </c>
      <c r="N2459" s="67">
        <v>0</v>
      </c>
    </row>
    <row r="2460" spans="1:14" hidden="1" x14ac:dyDescent="0.25">
      <c r="A2460" s="64">
        <v>0</v>
      </c>
      <c r="B2460" s="64">
        <v>0</v>
      </c>
      <c r="C2460" s="64">
        <v>0</v>
      </c>
      <c r="D2460" s="64">
        <v>0</v>
      </c>
      <c r="E2460" s="65">
        <v>0</v>
      </c>
      <c r="F2460" s="66">
        <v>0</v>
      </c>
      <c r="G2460" s="66">
        <v>0</v>
      </c>
      <c r="H2460" s="66">
        <v>0</v>
      </c>
      <c r="I2460" s="66">
        <v>0</v>
      </c>
      <c r="J2460" s="67">
        <v>0</v>
      </c>
      <c r="K2460" s="67">
        <v>0</v>
      </c>
      <c r="L2460" s="67">
        <v>0</v>
      </c>
      <c r="M2460" s="67">
        <v>0</v>
      </c>
      <c r="N2460" s="67">
        <v>0</v>
      </c>
    </row>
    <row r="2461" spans="1:14" hidden="1" x14ac:dyDescent="0.25">
      <c r="A2461" s="64">
        <v>0</v>
      </c>
      <c r="B2461" s="64">
        <v>0</v>
      </c>
      <c r="C2461" s="64">
        <v>0</v>
      </c>
      <c r="D2461" s="64">
        <v>0</v>
      </c>
      <c r="E2461" s="65">
        <v>0</v>
      </c>
      <c r="F2461" s="66">
        <v>0</v>
      </c>
      <c r="G2461" s="66">
        <v>0</v>
      </c>
      <c r="H2461" s="66">
        <v>0</v>
      </c>
      <c r="I2461" s="66">
        <v>0</v>
      </c>
      <c r="J2461" s="67">
        <v>0</v>
      </c>
      <c r="K2461" s="67">
        <v>0</v>
      </c>
      <c r="L2461" s="67">
        <v>0</v>
      </c>
      <c r="M2461" s="67">
        <v>0</v>
      </c>
      <c r="N2461" s="67">
        <v>0</v>
      </c>
    </row>
    <row r="2462" spans="1:14" hidden="1" x14ac:dyDescent="0.25">
      <c r="A2462" s="64">
        <v>0</v>
      </c>
      <c r="B2462" s="64">
        <v>0</v>
      </c>
      <c r="C2462" s="64">
        <v>0</v>
      </c>
      <c r="D2462" s="64">
        <v>0</v>
      </c>
      <c r="E2462" s="65">
        <v>0</v>
      </c>
      <c r="F2462" s="66">
        <v>0</v>
      </c>
      <c r="G2462" s="66">
        <v>0</v>
      </c>
      <c r="H2462" s="66">
        <v>0</v>
      </c>
      <c r="I2462" s="66">
        <v>0</v>
      </c>
      <c r="J2462" s="67">
        <v>0</v>
      </c>
      <c r="K2462" s="67">
        <v>0</v>
      </c>
      <c r="L2462" s="67">
        <v>0</v>
      </c>
      <c r="M2462" s="67">
        <v>0</v>
      </c>
      <c r="N2462" s="67">
        <v>0</v>
      </c>
    </row>
    <row r="2463" spans="1:14" hidden="1" x14ac:dyDescent="0.25">
      <c r="A2463" s="64">
        <v>0</v>
      </c>
      <c r="B2463" s="64">
        <v>0</v>
      </c>
      <c r="C2463" s="64">
        <v>0</v>
      </c>
      <c r="D2463" s="64">
        <v>0</v>
      </c>
      <c r="E2463" s="65">
        <v>0</v>
      </c>
      <c r="F2463" s="66">
        <v>0</v>
      </c>
      <c r="G2463" s="66">
        <v>0</v>
      </c>
      <c r="H2463" s="66">
        <v>0</v>
      </c>
      <c r="I2463" s="66">
        <v>0</v>
      </c>
      <c r="J2463" s="67">
        <v>0</v>
      </c>
      <c r="K2463" s="67">
        <v>0</v>
      </c>
      <c r="L2463" s="67">
        <v>0</v>
      </c>
      <c r="M2463" s="67">
        <v>0</v>
      </c>
      <c r="N2463" s="67">
        <v>0</v>
      </c>
    </row>
    <row r="2464" spans="1:14" hidden="1" x14ac:dyDescent="0.25">
      <c r="A2464" s="64">
        <v>0</v>
      </c>
      <c r="B2464" s="64">
        <v>0</v>
      </c>
      <c r="C2464" s="64">
        <v>0</v>
      </c>
      <c r="D2464" s="64">
        <v>0</v>
      </c>
      <c r="E2464" s="65">
        <v>0</v>
      </c>
      <c r="F2464" s="66">
        <v>0</v>
      </c>
      <c r="G2464" s="66">
        <v>0</v>
      </c>
      <c r="H2464" s="66">
        <v>0</v>
      </c>
      <c r="I2464" s="66">
        <v>0</v>
      </c>
      <c r="J2464" s="67">
        <v>0</v>
      </c>
      <c r="K2464" s="67">
        <v>0</v>
      </c>
      <c r="L2464" s="67">
        <v>0</v>
      </c>
      <c r="M2464" s="67">
        <v>0</v>
      </c>
      <c r="N2464" s="67">
        <v>0</v>
      </c>
    </row>
    <row r="2465" spans="1:14" hidden="1" x14ac:dyDescent="0.25">
      <c r="A2465" s="64">
        <v>0</v>
      </c>
      <c r="B2465" s="64">
        <v>0</v>
      </c>
      <c r="C2465" s="64">
        <v>0</v>
      </c>
      <c r="D2465" s="64">
        <v>0</v>
      </c>
      <c r="E2465" s="65">
        <v>0</v>
      </c>
      <c r="F2465" s="66">
        <v>0</v>
      </c>
      <c r="G2465" s="66">
        <v>0</v>
      </c>
      <c r="H2465" s="66">
        <v>0</v>
      </c>
      <c r="I2465" s="66">
        <v>0</v>
      </c>
      <c r="J2465" s="67">
        <v>0</v>
      </c>
      <c r="K2465" s="67">
        <v>0</v>
      </c>
      <c r="L2465" s="67">
        <v>0</v>
      </c>
      <c r="M2465" s="67">
        <v>0</v>
      </c>
      <c r="N2465" s="67">
        <v>0</v>
      </c>
    </row>
    <row r="2466" spans="1:14" hidden="1" x14ac:dyDescent="0.25">
      <c r="A2466" s="64">
        <v>0</v>
      </c>
      <c r="B2466" s="64">
        <v>0</v>
      </c>
      <c r="C2466" s="64">
        <v>0</v>
      </c>
      <c r="D2466" s="64">
        <v>0</v>
      </c>
      <c r="E2466" s="65">
        <v>0</v>
      </c>
      <c r="F2466" s="66">
        <v>0</v>
      </c>
      <c r="G2466" s="66">
        <v>0</v>
      </c>
      <c r="H2466" s="66">
        <v>0</v>
      </c>
      <c r="I2466" s="66">
        <v>0</v>
      </c>
      <c r="J2466" s="67">
        <v>0</v>
      </c>
      <c r="K2466" s="67">
        <v>0</v>
      </c>
      <c r="L2466" s="67">
        <v>0</v>
      </c>
      <c r="M2466" s="67">
        <v>0</v>
      </c>
      <c r="N2466" s="67">
        <v>0</v>
      </c>
    </row>
    <row r="2467" spans="1:14" hidden="1" x14ac:dyDescent="0.25">
      <c r="A2467" s="64">
        <v>0</v>
      </c>
      <c r="B2467" s="64">
        <v>0</v>
      </c>
      <c r="C2467" s="64">
        <v>0</v>
      </c>
      <c r="D2467" s="64">
        <v>0</v>
      </c>
      <c r="E2467" s="65">
        <v>0</v>
      </c>
      <c r="F2467" s="66">
        <v>0</v>
      </c>
      <c r="G2467" s="66">
        <v>0</v>
      </c>
      <c r="H2467" s="66">
        <v>0</v>
      </c>
      <c r="I2467" s="66">
        <v>0</v>
      </c>
      <c r="J2467" s="67">
        <v>0</v>
      </c>
      <c r="K2467" s="67">
        <v>0</v>
      </c>
      <c r="L2467" s="67">
        <v>0</v>
      </c>
      <c r="M2467" s="67">
        <v>0</v>
      </c>
      <c r="N2467" s="67">
        <v>0</v>
      </c>
    </row>
    <row r="2468" spans="1:14" hidden="1" x14ac:dyDescent="0.25">
      <c r="A2468" s="64">
        <v>0</v>
      </c>
      <c r="B2468" s="64">
        <v>0</v>
      </c>
      <c r="C2468" s="64">
        <v>0</v>
      </c>
      <c r="D2468" s="64">
        <v>0</v>
      </c>
      <c r="E2468" s="65">
        <v>0</v>
      </c>
      <c r="F2468" s="66">
        <v>0</v>
      </c>
      <c r="G2468" s="66">
        <v>0</v>
      </c>
      <c r="H2468" s="66">
        <v>0</v>
      </c>
      <c r="I2468" s="66">
        <v>0</v>
      </c>
      <c r="J2468" s="67">
        <v>0</v>
      </c>
      <c r="K2468" s="67">
        <v>0</v>
      </c>
      <c r="L2468" s="67">
        <v>0</v>
      </c>
      <c r="M2468" s="67">
        <v>0</v>
      </c>
      <c r="N2468" s="67">
        <v>0</v>
      </c>
    </row>
    <row r="2469" spans="1:14" hidden="1" x14ac:dyDescent="0.25">
      <c r="A2469" s="64">
        <v>0</v>
      </c>
      <c r="B2469" s="64">
        <v>0</v>
      </c>
      <c r="C2469" s="64">
        <v>0</v>
      </c>
      <c r="D2469" s="64">
        <v>0</v>
      </c>
      <c r="E2469" s="65">
        <v>0</v>
      </c>
      <c r="F2469" s="66">
        <v>0</v>
      </c>
      <c r="G2469" s="66">
        <v>0</v>
      </c>
      <c r="H2469" s="66">
        <v>0</v>
      </c>
      <c r="I2469" s="66">
        <v>0</v>
      </c>
      <c r="J2469" s="67">
        <v>0</v>
      </c>
      <c r="K2469" s="67">
        <v>0</v>
      </c>
      <c r="L2469" s="67">
        <v>0</v>
      </c>
      <c r="M2469" s="67">
        <v>0</v>
      </c>
      <c r="N2469" s="67">
        <v>0</v>
      </c>
    </row>
    <row r="2470" spans="1:14" hidden="1" x14ac:dyDescent="0.25">
      <c r="A2470" s="64">
        <v>0</v>
      </c>
      <c r="B2470" s="64">
        <v>0</v>
      </c>
      <c r="C2470" s="64">
        <v>0</v>
      </c>
      <c r="D2470" s="64">
        <v>0</v>
      </c>
      <c r="E2470" s="65">
        <v>0</v>
      </c>
      <c r="F2470" s="66">
        <v>0</v>
      </c>
      <c r="G2470" s="66">
        <v>0</v>
      </c>
      <c r="H2470" s="66">
        <v>0</v>
      </c>
      <c r="I2470" s="66">
        <v>0</v>
      </c>
      <c r="J2470" s="67">
        <v>0</v>
      </c>
      <c r="K2470" s="67">
        <v>0</v>
      </c>
      <c r="L2470" s="67">
        <v>0</v>
      </c>
      <c r="M2470" s="67">
        <v>0</v>
      </c>
      <c r="N2470" s="67">
        <v>0</v>
      </c>
    </row>
    <row r="2471" spans="1:14" hidden="1" x14ac:dyDescent="0.25">
      <c r="A2471" s="64">
        <v>0</v>
      </c>
      <c r="B2471" s="64">
        <v>0</v>
      </c>
      <c r="C2471" s="64">
        <v>0</v>
      </c>
      <c r="D2471" s="64">
        <v>0</v>
      </c>
      <c r="E2471" s="65">
        <v>0</v>
      </c>
      <c r="F2471" s="66">
        <v>0</v>
      </c>
      <c r="G2471" s="66">
        <v>0</v>
      </c>
      <c r="H2471" s="66">
        <v>0</v>
      </c>
      <c r="I2471" s="66">
        <v>0</v>
      </c>
      <c r="J2471" s="67">
        <v>0</v>
      </c>
      <c r="K2471" s="67">
        <v>0</v>
      </c>
      <c r="L2471" s="67">
        <v>0</v>
      </c>
      <c r="M2471" s="67">
        <v>0</v>
      </c>
      <c r="N2471" s="67">
        <v>0</v>
      </c>
    </row>
    <row r="2472" spans="1:14" hidden="1" x14ac:dyDescent="0.25">
      <c r="A2472" s="64">
        <v>0</v>
      </c>
      <c r="B2472" s="64">
        <v>0</v>
      </c>
      <c r="C2472" s="64">
        <v>0</v>
      </c>
      <c r="D2472" s="64">
        <v>0</v>
      </c>
      <c r="E2472" s="65">
        <v>0</v>
      </c>
      <c r="F2472" s="66">
        <v>0</v>
      </c>
      <c r="G2472" s="66">
        <v>0</v>
      </c>
      <c r="H2472" s="66">
        <v>0</v>
      </c>
      <c r="I2472" s="66">
        <v>0</v>
      </c>
      <c r="J2472" s="67">
        <v>0</v>
      </c>
      <c r="K2472" s="67">
        <v>0</v>
      </c>
      <c r="L2472" s="67">
        <v>0</v>
      </c>
      <c r="M2472" s="67">
        <v>0</v>
      </c>
      <c r="N2472" s="67">
        <v>0</v>
      </c>
    </row>
    <row r="2473" spans="1:14" hidden="1" x14ac:dyDescent="0.25">
      <c r="A2473" s="64">
        <v>0</v>
      </c>
      <c r="B2473" s="64">
        <v>0</v>
      </c>
      <c r="C2473" s="64">
        <v>0</v>
      </c>
      <c r="D2473" s="64">
        <v>0</v>
      </c>
      <c r="E2473" s="65">
        <v>0</v>
      </c>
      <c r="F2473" s="66">
        <v>0</v>
      </c>
      <c r="G2473" s="66">
        <v>0</v>
      </c>
      <c r="H2473" s="66">
        <v>0</v>
      </c>
      <c r="I2473" s="66">
        <v>0</v>
      </c>
      <c r="J2473" s="67">
        <v>0</v>
      </c>
      <c r="K2473" s="67">
        <v>0</v>
      </c>
      <c r="L2473" s="67">
        <v>0</v>
      </c>
      <c r="M2473" s="67">
        <v>0</v>
      </c>
      <c r="N2473" s="67">
        <v>0</v>
      </c>
    </row>
    <row r="2474" spans="1:14" hidden="1" x14ac:dyDescent="0.25">
      <c r="A2474" s="64">
        <v>0</v>
      </c>
      <c r="B2474" s="64">
        <v>0</v>
      </c>
      <c r="C2474" s="64">
        <v>0</v>
      </c>
      <c r="D2474" s="64">
        <v>0</v>
      </c>
      <c r="E2474" s="65">
        <v>0</v>
      </c>
      <c r="F2474" s="66">
        <v>0</v>
      </c>
      <c r="G2474" s="66">
        <v>0</v>
      </c>
      <c r="H2474" s="66">
        <v>0</v>
      </c>
      <c r="I2474" s="66">
        <v>0</v>
      </c>
      <c r="J2474" s="67">
        <v>0</v>
      </c>
      <c r="K2474" s="67">
        <v>0</v>
      </c>
      <c r="L2474" s="67">
        <v>0</v>
      </c>
      <c r="M2474" s="67">
        <v>0</v>
      </c>
      <c r="N2474" s="67">
        <v>0</v>
      </c>
    </row>
    <row r="2475" spans="1:14" hidden="1" x14ac:dyDescent="0.25">
      <c r="A2475" s="64">
        <v>0</v>
      </c>
      <c r="B2475" s="64">
        <v>0</v>
      </c>
      <c r="C2475" s="64">
        <v>0</v>
      </c>
      <c r="D2475" s="64">
        <v>0</v>
      </c>
      <c r="E2475" s="65">
        <v>0</v>
      </c>
      <c r="F2475" s="66">
        <v>0</v>
      </c>
      <c r="G2475" s="66">
        <v>0</v>
      </c>
      <c r="H2475" s="66">
        <v>0</v>
      </c>
      <c r="I2475" s="66">
        <v>0</v>
      </c>
      <c r="J2475" s="67">
        <v>0</v>
      </c>
      <c r="K2475" s="67">
        <v>0</v>
      </c>
      <c r="L2475" s="67">
        <v>0</v>
      </c>
      <c r="M2475" s="67">
        <v>0</v>
      </c>
      <c r="N2475" s="67">
        <v>0</v>
      </c>
    </row>
    <row r="2476" spans="1:14" hidden="1" x14ac:dyDescent="0.25">
      <c r="A2476" s="64">
        <v>0</v>
      </c>
      <c r="B2476" s="64">
        <v>0</v>
      </c>
      <c r="C2476" s="64">
        <v>0</v>
      </c>
      <c r="D2476" s="64">
        <v>0</v>
      </c>
      <c r="E2476" s="65">
        <v>0</v>
      </c>
      <c r="F2476" s="66">
        <v>0</v>
      </c>
      <c r="G2476" s="66">
        <v>0</v>
      </c>
      <c r="H2476" s="66">
        <v>0</v>
      </c>
      <c r="I2476" s="66">
        <v>0</v>
      </c>
      <c r="J2476" s="67">
        <v>0</v>
      </c>
      <c r="K2476" s="67">
        <v>0</v>
      </c>
      <c r="L2476" s="67">
        <v>0</v>
      </c>
      <c r="M2476" s="67">
        <v>0</v>
      </c>
      <c r="N2476" s="67">
        <v>0</v>
      </c>
    </row>
    <row r="2477" spans="1:14" hidden="1" x14ac:dyDescent="0.25">
      <c r="A2477" s="64">
        <v>0</v>
      </c>
      <c r="B2477" s="64">
        <v>0</v>
      </c>
      <c r="C2477" s="64">
        <v>0</v>
      </c>
      <c r="D2477" s="64">
        <v>0</v>
      </c>
      <c r="E2477" s="65">
        <v>0</v>
      </c>
      <c r="F2477" s="66">
        <v>0</v>
      </c>
      <c r="G2477" s="66">
        <v>0</v>
      </c>
      <c r="H2477" s="66">
        <v>0</v>
      </c>
      <c r="I2477" s="66">
        <v>0</v>
      </c>
      <c r="J2477" s="67">
        <v>0</v>
      </c>
      <c r="K2477" s="67">
        <v>0</v>
      </c>
      <c r="L2477" s="67">
        <v>0</v>
      </c>
      <c r="M2477" s="67">
        <v>0</v>
      </c>
      <c r="N2477" s="67">
        <v>0</v>
      </c>
    </row>
    <row r="2478" spans="1:14" hidden="1" x14ac:dyDescent="0.25">
      <c r="A2478" s="64">
        <v>0</v>
      </c>
      <c r="B2478" s="64">
        <v>0</v>
      </c>
      <c r="C2478" s="64">
        <v>0</v>
      </c>
      <c r="D2478" s="64">
        <v>0</v>
      </c>
      <c r="E2478" s="65">
        <v>0</v>
      </c>
      <c r="F2478" s="66">
        <v>0</v>
      </c>
      <c r="G2478" s="66">
        <v>0</v>
      </c>
      <c r="H2478" s="66">
        <v>0</v>
      </c>
      <c r="I2478" s="66">
        <v>0</v>
      </c>
      <c r="J2478" s="67">
        <v>0</v>
      </c>
      <c r="K2478" s="67">
        <v>0</v>
      </c>
      <c r="L2478" s="67">
        <v>0</v>
      </c>
      <c r="M2478" s="67">
        <v>0</v>
      </c>
      <c r="N2478" s="67">
        <v>0</v>
      </c>
    </row>
    <row r="2479" spans="1:14" hidden="1" x14ac:dyDescent="0.25">
      <c r="A2479" s="64">
        <v>0</v>
      </c>
      <c r="B2479" s="64">
        <v>0</v>
      </c>
      <c r="C2479" s="64">
        <v>0</v>
      </c>
      <c r="D2479" s="64">
        <v>0</v>
      </c>
      <c r="E2479" s="65">
        <v>0</v>
      </c>
      <c r="F2479" s="66">
        <v>0</v>
      </c>
      <c r="G2479" s="66">
        <v>0</v>
      </c>
      <c r="H2479" s="66">
        <v>0</v>
      </c>
      <c r="I2479" s="66">
        <v>0</v>
      </c>
      <c r="J2479" s="67">
        <v>0</v>
      </c>
      <c r="K2479" s="67">
        <v>0</v>
      </c>
      <c r="L2479" s="67">
        <v>0</v>
      </c>
      <c r="M2479" s="67">
        <v>0</v>
      </c>
      <c r="N2479" s="67">
        <v>0</v>
      </c>
    </row>
    <row r="2480" spans="1:14" hidden="1" x14ac:dyDescent="0.25">
      <c r="A2480" s="64">
        <v>0</v>
      </c>
      <c r="B2480" s="64">
        <v>0</v>
      </c>
      <c r="C2480" s="64">
        <v>0</v>
      </c>
      <c r="D2480" s="64">
        <v>0</v>
      </c>
      <c r="E2480" s="65">
        <v>0</v>
      </c>
      <c r="F2480" s="66">
        <v>0</v>
      </c>
      <c r="G2480" s="66">
        <v>0</v>
      </c>
      <c r="H2480" s="66">
        <v>0</v>
      </c>
      <c r="I2480" s="66">
        <v>0</v>
      </c>
      <c r="J2480" s="67">
        <v>0</v>
      </c>
      <c r="K2480" s="67">
        <v>0</v>
      </c>
      <c r="L2480" s="67">
        <v>0</v>
      </c>
      <c r="M2480" s="67">
        <v>0</v>
      </c>
      <c r="N2480" s="67">
        <v>0</v>
      </c>
    </row>
    <row r="2481" spans="1:14" hidden="1" x14ac:dyDescent="0.25">
      <c r="A2481" s="64">
        <v>0</v>
      </c>
      <c r="B2481" s="64">
        <v>0</v>
      </c>
      <c r="C2481" s="64">
        <v>0</v>
      </c>
      <c r="D2481" s="64">
        <v>0</v>
      </c>
      <c r="E2481" s="65">
        <v>0</v>
      </c>
      <c r="F2481" s="66">
        <v>0</v>
      </c>
      <c r="G2481" s="66">
        <v>0</v>
      </c>
      <c r="H2481" s="66">
        <v>0</v>
      </c>
      <c r="I2481" s="66">
        <v>0</v>
      </c>
      <c r="J2481" s="67">
        <v>0</v>
      </c>
      <c r="K2481" s="67">
        <v>0</v>
      </c>
      <c r="L2481" s="67">
        <v>0</v>
      </c>
      <c r="M2481" s="67">
        <v>0</v>
      </c>
      <c r="N2481" s="67">
        <v>0</v>
      </c>
    </row>
    <row r="2482" spans="1:14" hidden="1" x14ac:dyDescent="0.25">
      <c r="A2482" s="64">
        <v>0</v>
      </c>
      <c r="B2482" s="64">
        <v>0</v>
      </c>
      <c r="C2482" s="64">
        <v>0</v>
      </c>
      <c r="D2482" s="64">
        <v>0</v>
      </c>
      <c r="E2482" s="65">
        <v>0</v>
      </c>
      <c r="F2482" s="66">
        <v>0</v>
      </c>
      <c r="G2482" s="66">
        <v>0</v>
      </c>
      <c r="H2482" s="66">
        <v>0</v>
      </c>
      <c r="I2482" s="66">
        <v>0</v>
      </c>
      <c r="J2482" s="67">
        <v>0</v>
      </c>
      <c r="K2482" s="67">
        <v>0</v>
      </c>
      <c r="L2482" s="67">
        <v>0</v>
      </c>
      <c r="M2482" s="67">
        <v>0</v>
      </c>
      <c r="N2482" s="67">
        <v>0</v>
      </c>
    </row>
    <row r="2483" spans="1:14" hidden="1" x14ac:dyDescent="0.25">
      <c r="A2483" s="64">
        <v>0</v>
      </c>
      <c r="B2483" s="64">
        <v>0</v>
      </c>
      <c r="C2483" s="64">
        <v>0</v>
      </c>
      <c r="D2483" s="64">
        <v>0</v>
      </c>
      <c r="E2483" s="65">
        <v>0</v>
      </c>
      <c r="F2483" s="66">
        <v>0</v>
      </c>
      <c r="G2483" s="66">
        <v>0</v>
      </c>
      <c r="H2483" s="66">
        <v>0</v>
      </c>
      <c r="I2483" s="66">
        <v>0</v>
      </c>
      <c r="J2483" s="67">
        <v>0</v>
      </c>
      <c r="K2483" s="67">
        <v>0</v>
      </c>
      <c r="L2483" s="67">
        <v>0</v>
      </c>
      <c r="M2483" s="67">
        <v>0</v>
      </c>
      <c r="N2483" s="67">
        <v>0</v>
      </c>
    </row>
    <row r="2484" spans="1:14" hidden="1" x14ac:dyDescent="0.25">
      <c r="A2484" s="64">
        <v>0</v>
      </c>
      <c r="B2484" s="64">
        <v>0</v>
      </c>
      <c r="C2484" s="64">
        <v>0</v>
      </c>
      <c r="D2484" s="64">
        <v>0</v>
      </c>
      <c r="E2484" s="65">
        <v>0</v>
      </c>
      <c r="F2484" s="66">
        <v>0</v>
      </c>
      <c r="G2484" s="66">
        <v>0</v>
      </c>
      <c r="H2484" s="66">
        <v>0</v>
      </c>
      <c r="I2484" s="66">
        <v>0</v>
      </c>
      <c r="J2484" s="67">
        <v>0</v>
      </c>
      <c r="K2484" s="67">
        <v>0</v>
      </c>
      <c r="L2484" s="67">
        <v>0</v>
      </c>
      <c r="M2484" s="67">
        <v>0</v>
      </c>
      <c r="N2484" s="67">
        <v>0</v>
      </c>
    </row>
    <row r="2485" spans="1:14" hidden="1" x14ac:dyDescent="0.25">
      <c r="A2485" s="64">
        <v>0</v>
      </c>
      <c r="B2485" s="64">
        <v>0</v>
      </c>
      <c r="C2485" s="64">
        <v>0</v>
      </c>
      <c r="D2485" s="64">
        <v>0</v>
      </c>
      <c r="E2485" s="65">
        <v>0</v>
      </c>
      <c r="F2485" s="66">
        <v>0</v>
      </c>
      <c r="G2485" s="66">
        <v>0</v>
      </c>
      <c r="H2485" s="66">
        <v>0</v>
      </c>
      <c r="I2485" s="66">
        <v>0</v>
      </c>
      <c r="J2485" s="67">
        <v>0</v>
      </c>
      <c r="K2485" s="67">
        <v>0</v>
      </c>
      <c r="L2485" s="67">
        <v>0</v>
      </c>
      <c r="M2485" s="67">
        <v>0</v>
      </c>
      <c r="N2485" s="67">
        <v>0</v>
      </c>
    </row>
    <row r="2486" spans="1:14" hidden="1" x14ac:dyDescent="0.25">
      <c r="A2486" s="64">
        <v>0</v>
      </c>
      <c r="B2486" s="64">
        <v>0</v>
      </c>
      <c r="C2486" s="64">
        <v>0</v>
      </c>
      <c r="D2486" s="64">
        <v>0</v>
      </c>
      <c r="E2486" s="65">
        <v>0</v>
      </c>
      <c r="F2486" s="66">
        <v>0</v>
      </c>
      <c r="G2486" s="66">
        <v>0</v>
      </c>
      <c r="H2486" s="66">
        <v>0</v>
      </c>
      <c r="I2486" s="66">
        <v>0</v>
      </c>
      <c r="J2486" s="67">
        <v>0</v>
      </c>
      <c r="K2486" s="67">
        <v>0</v>
      </c>
      <c r="L2486" s="67">
        <v>0</v>
      </c>
      <c r="M2486" s="67">
        <v>0</v>
      </c>
      <c r="N2486" s="67">
        <v>0</v>
      </c>
    </row>
    <row r="2487" spans="1:14" hidden="1" x14ac:dyDescent="0.25">
      <c r="A2487" s="64">
        <v>0</v>
      </c>
      <c r="B2487" s="64">
        <v>0</v>
      </c>
      <c r="C2487" s="64">
        <v>0</v>
      </c>
      <c r="D2487" s="64">
        <v>0</v>
      </c>
      <c r="E2487" s="65">
        <v>0</v>
      </c>
      <c r="F2487" s="66">
        <v>0</v>
      </c>
      <c r="G2487" s="66">
        <v>0</v>
      </c>
      <c r="H2487" s="66">
        <v>0</v>
      </c>
      <c r="I2487" s="66">
        <v>0</v>
      </c>
      <c r="J2487" s="67">
        <v>0</v>
      </c>
      <c r="K2487" s="67">
        <v>0</v>
      </c>
      <c r="L2487" s="67">
        <v>0</v>
      </c>
      <c r="M2487" s="67">
        <v>0</v>
      </c>
      <c r="N2487" s="67">
        <v>0</v>
      </c>
    </row>
    <row r="2488" spans="1:14" hidden="1" x14ac:dyDescent="0.25">
      <c r="A2488" s="64">
        <v>0</v>
      </c>
      <c r="B2488" s="64">
        <v>0</v>
      </c>
      <c r="C2488" s="64">
        <v>0</v>
      </c>
      <c r="D2488" s="64">
        <v>0</v>
      </c>
      <c r="E2488" s="65">
        <v>0</v>
      </c>
      <c r="F2488" s="66">
        <v>0</v>
      </c>
      <c r="G2488" s="66">
        <v>0</v>
      </c>
      <c r="H2488" s="66">
        <v>0</v>
      </c>
      <c r="I2488" s="66">
        <v>0</v>
      </c>
      <c r="J2488" s="67">
        <v>0</v>
      </c>
      <c r="K2488" s="67">
        <v>0</v>
      </c>
      <c r="L2488" s="67">
        <v>0</v>
      </c>
      <c r="M2488" s="67">
        <v>0</v>
      </c>
      <c r="N2488" s="67">
        <v>0</v>
      </c>
    </row>
    <row r="2489" spans="1:14" hidden="1" x14ac:dyDescent="0.25">
      <c r="A2489" s="64">
        <v>0</v>
      </c>
      <c r="B2489" s="64">
        <v>0</v>
      </c>
      <c r="C2489" s="64">
        <v>0</v>
      </c>
      <c r="D2489" s="64">
        <v>0</v>
      </c>
      <c r="E2489" s="65">
        <v>0</v>
      </c>
      <c r="F2489" s="66">
        <v>0</v>
      </c>
      <c r="G2489" s="66">
        <v>0</v>
      </c>
      <c r="H2489" s="66">
        <v>0</v>
      </c>
      <c r="I2489" s="66">
        <v>0</v>
      </c>
      <c r="J2489" s="67">
        <v>0</v>
      </c>
      <c r="K2489" s="67">
        <v>0</v>
      </c>
      <c r="L2489" s="67">
        <v>0</v>
      </c>
      <c r="M2489" s="67">
        <v>0</v>
      </c>
      <c r="N2489" s="67">
        <v>0</v>
      </c>
    </row>
    <row r="2490" spans="1:14" hidden="1" x14ac:dyDescent="0.25">
      <c r="A2490" s="64">
        <v>0</v>
      </c>
      <c r="B2490" s="64">
        <v>0</v>
      </c>
      <c r="C2490" s="64">
        <v>0</v>
      </c>
      <c r="D2490" s="64">
        <v>0</v>
      </c>
      <c r="E2490" s="65">
        <v>0</v>
      </c>
      <c r="F2490" s="66">
        <v>0</v>
      </c>
      <c r="G2490" s="66">
        <v>0</v>
      </c>
      <c r="H2490" s="66">
        <v>0</v>
      </c>
      <c r="I2490" s="66">
        <v>0</v>
      </c>
      <c r="J2490" s="67">
        <v>0</v>
      </c>
      <c r="K2490" s="67">
        <v>0</v>
      </c>
      <c r="L2490" s="67">
        <v>0</v>
      </c>
      <c r="M2490" s="67">
        <v>0</v>
      </c>
      <c r="N2490" s="67">
        <v>0</v>
      </c>
    </row>
    <row r="2491" spans="1:14" hidden="1" x14ac:dyDescent="0.25">
      <c r="A2491" s="64">
        <v>0</v>
      </c>
      <c r="B2491" s="64">
        <v>0</v>
      </c>
      <c r="C2491" s="64">
        <v>0</v>
      </c>
      <c r="D2491" s="64">
        <v>0</v>
      </c>
      <c r="E2491" s="65">
        <v>0</v>
      </c>
      <c r="F2491" s="66">
        <v>0</v>
      </c>
      <c r="G2491" s="66">
        <v>0</v>
      </c>
      <c r="H2491" s="66">
        <v>0</v>
      </c>
      <c r="I2491" s="66">
        <v>0</v>
      </c>
      <c r="J2491" s="67">
        <v>0</v>
      </c>
      <c r="K2491" s="67">
        <v>0</v>
      </c>
      <c r="L2491" s="67">
        <v>0</v>
      </c>
      <c r="M2491" s="67">
        <v>0</v>
      </c>
      <c r="N2491" s="67">
        <v>0</v>
      </c>
    </row>
    <row r="2492" spans="1:14" hidden="1" x14ac:dyDescent="0.25">
      <c r="A2492" s="64">
        <v>0</v>
      </c>
      <c r="B2492" s="64">
        <v>0</v>
      </c>
      <c r="C2492" s="64">
        <v>0</v>
      </c>
      <c r="D2492" s="64">
        <v>0</v>
      </c>
      <c r="E2492" s="65">
        <v>0</v>
      </c>
      <c r="F2492" s="66">
        <v>0</v>
      </c>
      <c r="G2492" s="66">
        <v>0</v>
      </c>
      <c r="H2492" s="66">
        <v>0</v>
      </c>
      <c r="I2492" s="66">
        <v>0</v>
      </c>
      <c r="J2492" s="67">
        <v>0</v>
      </c>
      <c r="K2492" s="67">
        <v>0</v>
      </c>
      <c r="L2492" s="67">
        <v>0</v>
      </c>
      <c r="M2492" s="67">
        <v>0</v>
      </c>
      <c r="N2492" s="67">
        <v>0</v>
      </c>
    </row>
    <row r="2493" spans="1:14" hidden="1" x14ac:dyDescent="0.25">
      <c r="A2493" s="64">
        <v>0</v>
      </c>
      <c r="B2493" s="64">
        <v>0</v>
      </c>
      <c r="C2493" s="64">
        <v>0</v>
      </c>
      <c r="D2493" s="64">
        <v>0</v>
      </c>
      <c r="E2493" s="65">
        <v>0</v>
      </c>
      <c r="F2493" s="66">
        <v>0</v>
      </c>
      <c r="G2493" s="66">
        <v>0</v>
      </c>
      <c r="H2493" s="66">
        <v>0</v>
      </c>
      <c r="I2493" s="66">
        <v>0</v>
      </c>
      <c r="J2493" s="67">
        <v>0</v>
      </c>
      <c r="K2493" s="67">
        <v>0</v>
      </c>
      <c r="L2493" s="67">
        <v>0</v>
      </c>
      <c r="M2493" s="67">
        <v>0</v>
      </c>
      <c r="N2493" s="67">
        <v>0</v>
      </c>
    </row>
    <row r="2494" spans="1:14" hidden="1" x14ac:dyDescent="0.25">
      <c r="A2494" s="64">
        <v>0</v>
      </c>
      <c r="B2494" s="64">
        <v>0</v>
      </c>
      <c r="C2494" s="64">
        <v>0</v>
      </c>
      <c r="D2494" s="64">
        <v>0</v>
      </c>
      <c r="E2494" s="65">
        <v>0</v>
      </c>
      <c r="F2494" s="66">
        <v>0</v>
      </c>
      <c r="G2494" s="66">
        <v>0</v>
      </c>
      <c r="H2494" s="66">
        <v>0</v>
      </c>
      <c r="I2494" s="66">
        <v>0</v>
      </c>
      <c r="J2494" s="67">
        <v>0</v>
      </c>
      <c r="K2494" s="67">
        <v>0</v>
      </c>
      <c r="L2494" s="67">
        <v>0</v>
      </c>
      <c r="M2494" s="67">
        <v>0</v>
      </c>
      <c r="N2494" s="67">
        <v>0</v>
      </c>
    </row>
    <row r="2495" spans="1:14" hidden="1" x14ac:dyDescent="0.25">
      <c r="A2495" s="64">
        <v>0</v>
      </c>
      <c r="B2495" s="64">
        <v>0</v>
      </c>
      <c r="C2495" s="64">
        <v>0</v>
      </c>
      <c r="D2495" s="64">
        <v>0</v>
      </c>
      <c r="E2495" s="65">
        <v>0</v>
      </c>
      <c r="F2495" s="66">
        <v>0</v>
      </c>
      <c r="G2495" s="66">
        <v>0</v>
      </c>
      <c r="H2495" s="66">
        <v>0</v>
      </c>
      <c r="I2495" s="66">
        <v>0</v>
      </c>
      <c r="J2495" s="67">
        <v>0</v>
      </c>
      <c r="K2495" s="67">
        <v>0</v>
      </c>
      <c r="L2495" s="67">
        <v>0</v>
      </c>
      <c r="M2495" s="67">
        <v>0</v>
      </c>
      <c r="N2495" s="67">
        <v>0</v>
      </c>
    </row>
    <row r="2496" spans="1:14" hidden="1" x14ac:dyDescent="0.25">
      <c r="A2496" s="64">
        <v>0</v>
      </c>
      <c r="B2496" s="64">
        <v>0</v>
      </c>
      <c r="C2496" s="64">
        <v>0</v>
      </c>
      <c r="D2496" s="64">
        <v>0</v>
      </c>
      <c r="E2496" s="65">
        <v>0</v>
      </c>
      <c r="F2496" s="66">
        <v>0</v>
      </c>
      <c r="G2496" s="66">
        <v>0</v>
      </c>
      <c r="H2496" s="66">
        <v>0</v>
      </c>
      <c r="I2496" s="66">
        <v>0</v>
      </c>
      <c r="J2496" s="67">
        <v>0</v>
      </c>
      <c r="K2496" s="67">
        <v>0</v>
      </c>
      <c r="L2496" s="67">
        <v>0</v>
      </c>
      <c r="M2496" s="67">
        <v>0</v>
      </c>
      <c r="N2496" s="67">
        <v>0</v>
      </c>
    </row>
    <row r="2497" spans="1:14" hidden="1" x14ac:dyDescent="0.25">
      <c r="A2497" s="64">
        <v>0</v>
      </c>
      <c r="B2497" s="64">
        <v>0</v>
      </c>
      <c r="C2497" s="64">
        <v>0</v>
      </c>
      <c r="D2497" s="64">
        <v>0</v>
      </c>
      <c r="E2497" s="65">
        <v>0</v>
      </c>
      <c r="F2497" s="66">
        <v>0</v>
      </c>
      <c r="G2497" s="66">
        <v>0</v>
      </c>
      <c r="H2497" s="66">
        <v>0</v>
      </c>
      <c r="I2497" s="66">
        <v>0</v>
      </c>
      <c r="J2497" s="67">
        <v>0</v>
      </c>
      <c r="K2497" s="67">
        <v>0</v>
      </c>
      <c r="L2497" s="67">
        <v>0</v>
      </c>
      <c r="M2497" s="67">
        <v>0</v>
      </c>
      <c r="N2497" s="67">
        <v>0</v>
      </c>
    </row>
    <row r="2498" spans="1:14" hidden="1" x14ac:dyDescent="0.25">
      <c r="A2498" s="64">
        <v>0</v>
      </c>
      <c r="B2498" s="64">
        <v>0</v>
      </c>
      <c r="C2498" s="64">
        <v>0</v>
      </c>
      <c r="D2498" s="64">
        <v>0</v>
      </c>
      <c r="E2498" s="65">
        <v>0</v>
      </c>
      <c r="F2498" s="66">
        <v>0</v>
      </c>
      <c r="G2498" s="66">
        <v>0</v>
      </c>
      <c r="H2498" s="66">
        <v>0</v>
      </c>
      <c r="I2498" s="66">
        <v>0</v>
      </c>
      <c r="J2498" s="67">
        <v>0</v>
      </c>
      <c r="K2498" s="67">
        <v>0</v>
      </c>
      <c r="L2498" s="67">
        <v>0</v>
      </c>
      <c r="M2498" s="67">
        <v>0</v>
      </c>
      <c r="N2498" s="67">
        <v>0</v>
      </c>
    </row>
    <row r="2499" spans="1:14" hidden="1" x14ac:dyDescent="0.25">
      <c r="A2499" s="64">
        <v>0</v>
      </c>
      <c r="B2499" s="64">
        <v>0</v>
      </c>
      <c r="C2499" s="64">
        <v>0</v>
      </c>
      <c r="D2499" s="64">
        <v>0</v>
      </c>
      <c r="E2499" s="65">
        <v>0</v>
      </c>
      <c r="F2499" s="66">
        <v>0</v>
      </c>
      <c r="G2499" s="66">
        <v>0</v>
      </c>
      <c r="H2499" s="66">
        <v>0</v>
      </c>
      <c r="I2499" s="66">
        <v>0</v>
      </c>
      <c r="J2499" s="67">
        <v>0</v>
      </c>
      <c r="K2499" s="67">
        <v>0</v>
      </c>
      <c r="L2499" s="67">
        <v>0</v>
      </c>
      <c r="M2499" s="67">
        <v>0</v>
      </c>
      <c r="N2499" s="67">
        <v>0</v>
      </c>
    </row>
    <row r="2500" spans="1:14" hidden="1" x14ac:dyDescent="0.25">
      <c r="A2500" s="64">
        <v>0</v>
      </c>
      <c r="B2500" s="64">
        <v>0</v>
      </c>
      <c r="C2500" s="64">
        <v>0</v>
      </c>
      <c r="D2500" s="64">
        <v>0</v>
      </c>
      <c r="E2500" s="65">
        <v>0</v>
      </c>
      <c r="F2500" s="66">
        <v>0</v>
      </c>
      <c r="G2500" s="66">
        <v>0</v>
      </c>
      <c r="H2500" s="66">
        <v>0</v>
      </c>
      <c r="I2500" s="66">
        <v>0</v>
      </c>
      <c r="J2500" s="67">
        <v>0</v>
      </c>
      <c r="K2500" s="67">
        <v>0</v>
      </c>
      <c r="L2500" s="67">
        <v>0</v>
      </c>
      <c r="M2500" s="67">
        <v>0</v>
      </c>
      <c r="N2500" s="67">
        <v>0</v>
      </c>
    </row>
    <row r="2501" spans="1:14" hidden="1" x14ac:dyDescent="0.25">
      <c r="A2501" s="64">
        <v>0</v>
      </c>
      <c r="B2501" s="64">
        <v>0</v>
      </c>
      <c r="C2501" s="64">
        <v>0</v>
      </c>
      <c r="D2501" s="64">
        <v>0</v>
      </c>
      <c r="E2501" s="65">
        <v>0</v>
      </c>
      <c r="F2501" s="66">
        <v>0</v>
      </c>
      <c r="G2501" s="66">
        <v>0</v>
      </c>
      <c r="H2501" s="66">
        <v>0</v>
      </c>
      <c r="I2501" s="66">
        <v>0</v>
      </c>
      <c r="J2501" s="67">
        <v>0</v>
      </c>
      <c r="K2501" s="67">
        <v>0</v>
      </c>
      <c r="L2501" s="67">
        <v>0</v>
      </c>
      <c r="M2501" s="67">
        <v>0</v>
      </c>
      <c r="N2501" s="67">
        <v>0</v>
      </c>
    </row>
    <row r="2502" spans="1:14" hidden="1" x14ac:dyDescent="0.25">
      <c r="A2502" s="64">
        <v>0</v>
      </c>
      <c r="B2502" s="64">
        <v>0</v>
      </c>
      <c r="C2502" s="64">
        <v>0</v>
      </c>
      <c r="D2502" s="64">
        <v>0</v>
      </c>
      <c r="E2502" s="65">
        <v>0</v>
      </c>
      <c r="F2502" s="66">
        <v>0</v>
      </c>
      <c r="G2502" s="66">
        <v>0</v>
      </c>
      <c r="H2502" s="66">
        <v>0</v>
      </c>
      <c r="I2502" s="66">
        <v>0</v>
      </c>
      <c r="J2502" s="67">
        <v>0</v>
      </c>
      <c r="K2502" s="67">
        <v>0</v>
      </c>
      <c r="L2502" s="67">
        <v>0</v>
      </c>
      <c r="M2502" s="67">
        <v>0</v>
      </c>
      <c r="N2502" s="67">
        <v>0</v>
      </c>
    </row>
    <row r="2503" spans="1:14" hidden="1" x14ac:dyDescent="0.25">
      <c r="A2503" s="64">
        <v>0</v>
      </c>
      <c r="B2503" s="64">
        <v>0</v>
      </c>
      <c r="C2503" s="64">
        <v>0</v>
      </c>
      <c r="D2503" s="64">
        <v>0</v>
      </c>
      <c r="E2503" s="65">
        <v>0</v>
      </c>
      <c r="F2503" s="66">
        <v>0</v>
      </c>
      <c r="G2503" s="66">
        <v>0</v>
      </c>
      <c r="H2503" s="66">
        <v>0</v>
      </c>
      <c r="I2503" s="66">
        <v>0</v>
      </c>
      <c r="J2503" s="67">
        <v>0</v>
      </c>
      <c r="K2503" s="67">
        <v>0</v>
      </c>
      <c r="L2503" s="67">
        <v>0</v>
      </c>
      <c r="M2503" s="67">
        <v>0</v>
      </c>
      <c r="N2503" s="67">
        <v>0</v>
      </c>
    </row>
    <row r="2504" spans="1:14" hidden="1" x14ac:dyDescent="0.25">
      <c r="A2504" s="64">
        <v>0</v>
      </c>
      <c r="B2504" s="64">
        <v>0</v>
      </c>
      <c r="C2504" s="64">
        <v>0</v>
      </c>
      <c r="D2504" s="64">
        <v>0</v>
      </c>
      <c r="E2504" s="65">
        <v>0</v>
      </c>
      <c r="F2504" s="66">
        <v>0</v>
      </c>
      <c r="G2504" s="66">
        <v>0</v>
      </c>
      <c r="H2504" s="66">
        <v>0</v>
      </c>
      <c r="I2504" s="66">
        <v>0</v>
      </c>
      <c r="J2504" s="67">
        <v>0</v>
      </c>
      <c r="K2504" s="67">
        <v>0</v>
      </c>
      <c r="L2504" s="67">
        <v>0</v>
      </c>
      <c r="M2504" s="67">
        <v>0</v>
      </c>
      <c r="N2504" s="67">
        <v>0</v>
      </c>
    </row>
    <row r="2505" spans="1:14" hidden="1" x14ac:dyDescent="0.25">
      <c r="A2505" s="64">
        <v>0</v>
      </c>
      <c r="B2505" s="64">
        <v>0</v>
      </c>
      <c r="C2505" s="64">
        <v>0</v>
      </c>
      <c r="D2505" s="64">
        <v>0</v>
      </c>
      <c r="E2505" s="65">
        <v>0</v>
      </c>
      <c r="F2505" s="66">
        <v>0</v>
      </c>
      <c r="G2505" s="66">
        <v>0</v>
      </c>
      <c r="H2505" s="66">
        <v>0</v>
      </c>
      <c r="I2505" s="66">
        <v>0</v>
      </c>
      <c r="J2505" s="67">
        <v>0</v>
      </c>
      <c r="K2505" s="67">
        <v>0</v>
      </c>
      <c r="L2505" s="67">
        <v>0</v>
      </c>
      <c r="M2505" s="67">
        <v>0</v>
      </c>
      <c r="N2505" s="67">
        <v>0</v>
      </c>
    </row>
    <row r="2506" spans="1:14" hidden="1" x14ac:dyDescent="0.25">
      <c r="A2506" s="64">
        <v>0</v>
      </c>
      <c r="B2506" s="64">
        <v>0</v>
      </c>
      <c r="C2506" s="64">
        <v>0</v>
      </c>
      <c r="D2506" s="64">
        <v>0</v>
      </c>
      <c r="E2506" s="65">
        <v>0</v>
      </c>
      <c r="F2506" s="66">
        <v>0</v>
      </c>
      <c r="G2506" s="66">
        <v>0</v>
      </c>
      <c r="H2506" s="66">
        <v>0</v>
      </c>
      <c r="I2506" s="66">
        <v>0</v>
      </c>
      <c r="J2506" s="67">
        <v>0</v>
      </c>
      <c r="K2506" s="67">
        <v>0</v>
      </c>
      <c r="L2506" s="67">
        <v>0</v>
      </c>
      <c r="M2506" s="67">
        <v>0</v>
      </c>
      <c r="N2506" s="67">
        <v>0</v>
      </c>
    </row>
    <row r="2507" spans="1:14" hidden="1" x14ac:dyDescent="0.25">
      <c r="A2507" s="64">
        <v>0</v>
      </c>
      <c r="B2507" s="64">
        <v>0</v>
      </c>
      <c r="C2507" s="64">
        <v>0</v>
      </c>
      <c r="D2507" s="64">
        <v>0</v>
      </c>
      <c r="E2507" s="65">
        <v>0</v>
      </c>
      <c r="F2507" s="66">
        <v>0</v>
      </c>
      <c r="G2507" s="66">
        <v>0</v>
      </c>
      <c r="H2507" s="66">
        <v>0</v>
      </c>
      <c r="I2507" s="66">
        <v>0</v>
      </c>
      <c r="J2507" s="67">
        <v>0</v>
      </c>
      <c r="K2507" s="67">
        <v>0</v>
      </c>
      <c r="L2507" s="67">
        <v>0</v>
      </c>
      <c r="M2507" s="67">
        <v>0</v>
      </c>
      <c r="N2507" s="67">
        <v>0</v>
      </c>
    </row>
    <row r="2508" spans="1:14" hidden="1" x14ac:dyDescent="0.25">
      <c r="A2508" s="64">
        <v>0</v>
      </c>
      <c r="B2508" s="64">
        <v>0</v>
      </c>
      <c r="C2508" s="64">
        <v>0</v>
      </c>
      <c r="D2508" s="64">
        <v>0</v>
      </c>
      <c r="E2508" s="65">
        <v>0</v>
      </c>
      <c r="F2508" s="66">
        <v>0</v>
      </c>
      <c r="G2508" s="66">
        <v>0</v>
      </c>
      <c r="H2508" s="66">
        <v>0</v>
      </c>
      <c r="I2508" s="66">
        <v>0</v>
      </c>
      <c r="J2508" s="67">
        <v>0</v>
      </c>
      <c r="K2508" s="67">
        <v>0</v>
      </c>
      <c r="L2508" s="67">
        <v>0</v>
      </c>
      <c r="M2508" s="67">
        <v>0</v>
      </c>
      <c r="N2508" s="67">
        <v>0</v>
      </c>
    </row>
    <row r="2509" spans="1:14" hidden="1" x14ac:dyDescent="0.25">
      <c r="A2509" s="64">
        <v>0</v>
      </c>
      <c r="B2509" s="64">
        <v>0</v>
      </c>
      <c r="C2509" s="64">
        <v>0</v>
      </c>
      <c r="D2509" s="64">
        <v>0</v>
      </c>
      <c r="E2509" s="65">
        <v>0</v>
      </c>
      <c r="F2509" s="66">
        <v>0</v>
      </c>
      <c r="G2509" s="66">
        <v>0</v>
      </c>
      <c r="H2509" s="66">
        <v>0</v>
      </c>
      <c r="I2509" s="66">
        <v>0</v>
      </c>
      <c r="J2509" s="67">
        <v>0</v>
      </c>
      <c r="K2509" s="67">
        <v>0</v>
      </c>
      <c r="L2509" s="67">
        <v>0</v>
      </c>
      <c r="M2509" s="67">
        <v>0</v>
      </c>
      <c r="N2509" s="67">
        <v>0</v>
      </c>
    </row>
    <row r="2510" spans="1:14" hidden="1" x14ac:dyDescent="0.25">
      <c r="A2510" s="64">
        <v>0</v>
      </c>
      <c r="B2510" s="64">
        <v>0</v>
      </c>
      <c r="C2510" s="64">
        <v>0</v>
      </c>
      <c r="D2510" s="64">
        <v>0</v>
      </c>
      <c r="E2510" s="65">
        <v>0</v>
      </c>
      <c r="F2510" s="66">
        <v>0</v>
      </c>
      <c r="G2510" s="66">
        <v>0</v>
      </c>
      <c r="H2510" s="66">
        <v>0</v>
      </c>
      <c r="I2510" s="66">
        <v>0</v>
      </c>
      <c r="J2510" s="67">
        <v>0</v>
      </c>
      <c r="K2510" s="67">
        <v>0</v>
      </c>
      <c r="L2510" s="67">
        <v>0</v>
      </c>
      <c r="M2510" s="67">
        <v>0</v>
      </c>
      <c r="N2510" s="67">
        <v>0</v>
      </c>
    </row>
    <row r="2511" spans="1:14" hidden="1" x14ac:dyDescent="0.25">
      <c r="A2511" s="64">
        <v>0</v>
      </c>
      <c r="B2511" s="64">
        <v>0</v>
      </c>
      <c r="C2511" s="64">
        <v>0</v>
      </c>
      <c r="D2511" s="64">
        <v>0</v>
      </c>
      <c r="E2511" s="65">
        <v>0</v>
      </c>
      <c r="F2511" s="66">
        <v>0</v>
      </c>
      <c r="G2511" s="66">
        <v>0</v>
      </c>
      <c r="H2511" s="66">
        <v>0</v>
      </c>
      <c r="I2511" s="66">
        <v>0</v>
      </c>
      <c r="J2511" s="67">
        <v>0</v>
      </c>
      <c r="K2511" s="67">
        <v>0</v>
      </c>
      <c r="L2511" s="67">
        <v>0</v>
      </c>
      <c r="M2511" s="67">
        <v>0</v>
      </c>
      <c r="N2511" s="67">
        <v>0</v>
      </c>
    </row>
    <row r="2512" spans="1:14" hidden="1" x14ac:dyDescent="0.25">
      <c r="A2512" s="64">
        <v>0</v>
      </c>
      <c r="B2512" s="64">
        <v>0</v>
      </c>
      <c r="C2512" s="64">
        <v>0</v>
      </c>
      <c r="D2512" s="64">
        <v>0</v>
      </c>
      <c r="E2512" s="65">
        <v>0</v>
      </c>
      <c r="F2512" s="66">
        <v>0</v>
      </c>
      <c r="G2512" s="66">
        <v>0</v>
      </c>
      <c r="H2512" s="66">
        <v>0</v>
      </c>
      <c r="I2512" s="66">
        <v>0</v>
      </c>
      <c r="J2512" s="67">
        <v>0</v>
      </c>
      <c r="K2512" s="67">
        <v>0</v>
      </c>
      <c r="L2512" s="67">
        <v>0</v>
      </c>
      <c r="M2512" s="67">
        <v>0</v>
      </c>
      <c r="N2512" s="67">
        <v>0</v>
      </c>
    </row>
    <row r="2513" spans="1:14" hidden="1" x14ac:dyDescent="0.25">
      <c r="A2513" s="64">
        <v>0</v>
      </c>
      <c r="B2513" s="64">
        <v>0</v>
      </c>
      <c r="C2513" s="64">
        <v>0</v>
      </c>
      <c r="D2513" s="64">
        <v>0</v>
      </c>
      <c r="E2513" s="65">
        <v>0</v>
      </c>
      <c r="F2513" s="66">
        <v>0</v>
      </c>
      <c r="G2513" s="66">
        <v>0</v>
      </c>
      <c r="H2513" s="66">
        <v>0</v>
      </c>
      <c r="I2513" s="66">
        <v>0</v>
      </c>
      <c r="J2513" s="67">
        <v>0</v>
      </c>
      <c r="K2513" s="67">
        <v>0</v>
      </c>
      <c r="L2513" s="67">
        <v>0</v>
      </c>
      <c r="M2513" s="67">
        <v>0</v>
      </c>
      <c r="N2513" s="67">
        <v>0</v>
      </c>
    </row>
    <row r="2514" spans="1:14" hidden="1" x14ac:dyDescent="0.25">
      <c r="A2514" s="64">
        <v>0</v>
      </c>
      <c r="B2514" s="64">
        <v>0</v>
      </c>
      <c r="C2514" s="64">
        <v>0</v>
      </c>
      <c r="D2514" s="64">
        <v>0</v>
      </c>
      <c r="E2514" s="65">
        <v>0</v>
      </c>
      <c r="F2514" s="66">
        <v>0</v>
      </c>
      <c r="G2514" s="66">
        <v>0</v>
      </c>
      <c r="H2514" s="66">
        <v>0</v>
      </c>
      <c r="I2514" s="66">
        <v>0</v>
      </c>
      <c r="J2514" s="67">
        <v>0</v>
      </c>
      <c r="K2514" s="67">
        <v>0</v>
      </c>
      <c r="L2514" s="67">
        <v>0</v>
      </c>
      <c r="M2514" s="67">
        <v>0</v>
      </c>
      <c r="N2514" s="67">
        <v>0</v>
      </c>
    </row>
    <row r="2515" spans="1:14" hidden="1" x14ac:dyDescent="0.25">
      <c r="A2515" s="64">
        <v>0</v>
      </c>
      <c r="B2515" s="64">
        <v>0</v>
      </c>
      <c r="C2515" s="64">
        <v>0</v>
      </c>
      <c r="D2515" s="64">
        <v>0</v>
      </c>
      <c r="E2515" s="65">
        <v>0</v>
      </c>
      <c r="F2515" s="66">
        <v>0</v>
      </c>
      <c r="G2515" s="66">
        <v>0</v>
      </c>
      <c r="H2515" s="66">
        <v>0</v>
      </c>
      <c r="I2515" s="66">
        <v>0</v>
      </c>
      <c r="J2515" s="67">
        <v>0</v>
      </c>
      <c r="K2515" s="67">
        <v>0</v>
      </c>
      <c r="L2515" s="67">
        <v>0</v>
      </c>
      <c r="M2515" s="67">
        <v>0</v>
      </c>
      <c r="N2515" s="67">
        <v>0</v>
      </c>
    </row>
    <row r="2516" spans="1:14" hidden="1" x14ac:dyDescent="0.25">
      <c r="A2516" s="64">
        <v>0</v>
      </c>
      <c r="B2516" s="64">
        <v>0</v>
      </c>
      <c r="C2516" s="64">
        <v>0</v>
      </c>
      <c r="D2516" s="64">
        <v>0</v>
      </c>
      <c r="E2516" s="65">
        <v>0</v>
      </c>
      <c r="F2516" s="66">
        <v>0</v>
      </c>
      <c r="G2516" s="66">
        <v>0</v>
      </c>
      <c r="H2516" s="66">
        <v>0</v>
      </c>
      <c r="I2516" s="66">
        <v>0</v>
      </c>
      <c r="J2516" s="67">
        <v>0</v>
      </c>
      <c r="K2516" s="67">
        <v>0</v>
      </c>
      <c r="L2516" s="67">
        <v>0</v>
      </c>
      <c r="M2516" s="67">
        <v>0</v>
      </c>
      <c r="N2516" s="67">
        <v>0</v>
      </c>
    </row>
    <row r="2517" spans="1:14" hidden="1" x14ac:dyDescent="0.25">
      <c r="A2517" s="64">
        <v>0</v>
      </c>
      <c r="B2517" s="64">
        <v>0</v>
      </c>
      <c r="C2517" s="64">
        <v>0</v>
      </c>
      <c r="D2517" s="64">
        <v>0</v>
      </c>
      <c r="E2517" s="65">
        <v>0</v>
      </c>
      <c r="F2517" s="66">
        <v>0</v>
      </c>
      <c r="G2517" s="66">
        <v>0</v>
      </c>
      <c r="H2517" s="66">
        <v>0</v>
      </c>
      <c r="I2517" s="66">
        <v>0</v>
      </c>
      <c r="J2517" s="67">
        <v>0</v>
      </c>
      <c r="K2517" s="67">
        <v>0</v>
      </c>
      <c r="L2517" s="67">
        <v>0</v>
      </c>
      <c r="M2517" s="67">
        <v>0</v>
      </c>
      <c r="N2517" s="67">
        <v>0</v>
      </c>
    </row>
    <row r="2518" spans="1:14" hidden="1" x14ac:dyDescent="0.25">
      <c r="A2518" s="64">
        <v>0</v>
      </c>
      <c r="B2518" s="64">
        <v>0</v>
      </c>
      <c r="C2518" s="64">
        <v>0</v>
      </c>
      <c r="D2518" s="64">
        <v>0</v>
      </c>
      <c r="E2518" s="65">
        <v>0</v>
      </c>
      <c r="F2518" s="66">
        <v>0</v>
      </c>
      <c r="G2518" s="66">
        <v>0</v>
      </c>
      <c r="H2518" s="66">
        <v>0</v>
      </c>
      <c r="I2518" s="66">
        <v>0</v>
      </c>
      <c r="J2518" s="67">
        <v>0</v>
      </c>
      <c r="K2518" s="67">
        <v>0</v>
      </c>
      <c r="L2518" s="67">
        <v>0</v>
      </c>
      <c r="M2518" s="67">
        <v>0</v>
      </c>
      <c r="N2518" s="67">
        <v>0</v>
      </c>
    </row>
    <row r="2519" spans="1:14" hidden="1" x14ac:dyDescent="0.25">
      <c r="A2519" s="64">
        <v>0</v>
      </c>
      <c r="B2519" s="64">
        <v>0</v>
      </c>
      <c r="C2519" s="64">
        <v>0</v>
      </c>
      <c r="D2519" s="64">
        <v>0</v>
      </c>
      <c r="E2519" s="65">
        <v>0</v>
      </c>
      <c r="F2519" s="66">
        <v>0</v>
      </c>
      <c r="G2519" s="66">
        <v>0</v>
      </c>
      <c r="H2519" s="66">
        <v>0</v>
      </c>
      <c r="I2519" s="66">
        <v>0</v>
      </c>
      <c r="J2519" s="67">
        <v>0</v>
      </c>
      <c r="K2519" s="67">
        <v>0</v>
      </c>
      <c r="L2519" s="67">
        <v>0</v>
      </c>
      <c r="M2519" s="67">
        <v>0</v>
      </c>
      <c r="N2519" s="67">
        <v>0</v>
      </c>
    </row>
    <row r="2520" spans="1:14" hidden="1" x14ac:dyDescent="0.25">
      <c r="A2520" s="64">
        <v>0</v>
      </c>
      <c r="B2520" s="64">
        <v>0</v>
      </c>
      <c r="C2520" s="64">
        <v>0</v>
      </c>
      <c r="D2520" s="64">
        <v>0</v>
      </c>
      <c r="E2520" s="65">
        <v>0</v>
      </c>
      <c r="F2520" s="66">
        <v>0</v>
      </c>
      <c r="G2520" s="66">
        <v>0</v>
      </c>
      <c r="H2520" s="66">
        <v>0</v>
      </c>
      <c r="I2520" s="66">
        <v>0</v>
      </c>
      <c r="J2520" s="67">
        <v>0</v>
      </c>
      <c r="K2520" s="67">
        <v>0</v>
      </c>
      <c r="L2520" s="67">
        <v>0</v>
      </c>
      <c r="M2520" s="67">
        <v>0</v>
      </c>
      <c r="N2520" s="67">
        <v>0</v>
      </c>
    </row>
    <row r="2521" spans="1:14" hidden="1" x14ac:dyDescent="0.25">
      <c r="A2521" s="64">
        <v>0</v>
      </c>
      <c r="B2521" s="64">
        <v>0</v>
      </c>
      <c r="C2521" s="64">
        <v>0</v>
      </c>
      <c r="D2521" s="64">
        <v>0</v>
      </c>
      <c r="E2521" s="65">
        <v>0</v>
      </c>
      <c r="F2521" s="66">
        <v>0</v>
      </c>
      <c r="G2521" s="66">
        <v>0</v>
      </c>
      <c r="H2521" s="66">
        <v>0</v>
      </c>
      <c r="I2521" s="66">
        <v>0</v>
      </c>
      <c r="J2521" s="67">
        <v>0</v>
      </c>
      <c r="K2521" s="67">
        <v>0</v>
      </c>
      <c r="L2521" s="67">
        <v>0</v>
      </c>
      <c r="M2521" s="67">
        <v>0</v>
      </c>
      <c r="N2521" s="67">
        <v>0</v>
      </c>
    </row>
    <row r="2522" spans="1:14" hidden="1" x14ac:dyDescent="0.25">
      <c r="A2522" s="64">
        <v>0</v>
      </c>
      <c r="B2522" s="64">
        <v>0</v>
      </c>
      <c r="C2522" s="64">
        <v>0</v>
      </c>
      <c r="D2522" s="64">
        <v>0</v>
      </c>
      <c r="E2522" s="65">
        <v>0</v>
      </c>
      <c r="F2522" s="66">
        <v>0</v>
      </c>
      <c r="G2522" s="66">
        <v>0</v>
      </c>
      <c r="H2522" s="66">
        <v>0</v>
      </c>
      <c r="I2522" s="66">
        <v>0</v>
      </c>
      <c r="J2522" s="67">
        <v>0</v>
      </c>
      <c r="K2522" s="67">
        <v>0</v>
      </c>
      <c r="L2522" s="67">
        <v>0</v>
      </c>
      <c r="M2522" s="67">
        <v>0</v>
      </c>
      <c r="N2522" s="67">
        <v>0</v>
      </c>
    </row>
    <row r="2523" spans="1:14" hidden="1" x14ac:dyDescent="0.25">
      <c r="A2523" s="64">
        <v>0</v>
      </c>
      <c r="B2523" s="64">
        <v>0</v>
      </c>
      <c r="C2523" s="64">
        <v>0</v>
      </c>
      <c r="D2523" s="64">
        <v>0</v>
      </c>
      <c r="E2523" s="65">
        <v>0</v>
      </c>
      <c r="F2523" s="66">
        <v>0</v>
      </c>
      <c r="G2523" s="66">
        <v>0</v>
      </c>
      <c r="H2523" s="66">
        <v>0</v>
      </c>
      <c r="I2523" s="66">
        <v>0</v>
      </c>
      <c r="J2523" s="67">
        <v>0</v>
      </c>
      <c r="K2523" s="67">
        <v>0</v>
      </c>
      <c r="L2523" s="67">
        <v>0</v>
      </c>
      <c r="M2523" s="67">
        <v>0</v>
      </c>
      <c r="N2523" s="67">
        <v>0</v>
      </c>
    </row>
    <row r="2524" spans="1:14" hidden="1" x14ac:dyDescent="0.25">
      <c r="A2524" s="64">
        <v>0</v>
      </c>
      <c r="B2524" s="64">
        <v>0</v>
      </c>
      <c r="C2524" s="64">
        <v>0</v>
      </c>
      <c r="D2524" s="64">
        <v>0</v>
      </c>
      <c r="E2524" s="65">
        <v>0</v>
      </c>
      <c r="F2524" s="66">
        <v>0</v>
      </c>
      <c r="G2524" s="66">
        <v>0</v>
      </c>
      <c r="H2524" s="66">
        <v>0</v>
      </c>
      <c r="I2524" s="66">
        <v>0</v>
      </c>
      <c r="J2524" s="67">
        <v>0</v>
      </c>
      <c r="K2524" s="67">
        <v>0</v>
      </c>
      <c r="L2524" s="67">
        <v>0</v>
      </c>
      <c r="M2524" s="67">
        <v>0</v>
      </c>
      <c r="N2524" s="67">
        <v>0</v>
      </c>
    </row>
    <row r="2525" spans="1:14" hidden="1" x14ac:dyDescent="0.25">
      <c r="A2525" s="64">
        <v>0</v>
      </c>
      <c r="B2525" s="64">
        <v>0</v>
      </c>
      <c r="C2525" s="64">
        <v>0</v>
      </c>
      <c r="D2525" s="64">
        <v>0</v>
      </c>
      <c r="E2525" s="65">
        <v>0</v>
      </c>
      <c r="F2525" s="66">
        <v>0</v>
      </c>
      <c r="G2525" s="66">
        <v>0</v>
      </c>
      <c r="H2525" s="66">
        <v>0</v>
      </c>
      <c r="I2525" s="66">
        <v>0</v>
      </c>
      <c r="J2525" s="67">
        <v>0</v>
      </c>
      <c r="K2525" s="67">
        <v>0</v>
      </c>
      <c r="L2525" s="67">
        <v>0</v>
      </c>
      <c r="M2525" s="67">
        <v>0</v>
      </c>
      <c r="N2525" s="67">
        <v>0</v>
      </c>
    </row>
    <row r="2526" spans="1:14" hidden="1" x14ac:dyDescent="0.25">
      <c r="A2526" s="64">
        <v>0</v>
      </c>
      <c r="B2526" s="64">
        <v>0</v>
      </c>
      <c r="C2526" s="64">
        <v>0</v>
      </c>
      <c r="D2526" s="64">
        <v>0</v>
      </c>
      <c r="E2526" s="65">
        <v>0</v>
      </c>
      <c r="F2526" s="66">
        <v>0</v>
      </c>
      <c r="G2526" s="66">
        <v>0</v>
      </c>
      <c r="H2526" s="66">
        <v>0</v>
      </c>
      <c r="I2526" s="66">
        <v>0</v>
      </c>
      <c r="J2526" s="67">
        <v>0</v>
      </c>
      <c r="K2526" s="67">
        <v>0</v>
      </c>
      <c r="L2526" s="67">
        <v>0</v>
      </c>
      <c r="M2526" s="67">
        <v>0</v>
      </c>
      <c r="N2526" s="67">
        <v>0</v>
      </c>
    </row>
    <row r="2527" spans="1:14" hidden="1" x14ac:dyDescent="0.25">
      <c r="A2527" s="64">
        <v>0</v>
      </c>
      <c r="B2527" s="64">
        <v>0</v>
      </c>
      <c r="C2527" s="64">
        <v>0</v>
      </c>
      <c r="D2527" s="64">
        <v>0</v>
      </c>
      <c r="E2527" s="65">
        <v>0</v>
      </c>
      <c r="F2527" s="66">
        <v>0</v>
      </c>
      <c r="G2527" s="66">
        <v>0</v>
      </c>
      <c r="H2527" s="66">
        <v>0</v>
      </c>
      <c r="I2527" s="66">
        <v>0</v>
      </c>
      <c r="J2527" s="67">
        <v>0</v>
      </c>
      <c r="K2527" s="67">
        <v>0</v>
      </c>
      <c r="L2527" s="67">
        <v>0</v>
      </c>
      <c r="M2527" s="67">
        <v>0</v>
      </c>
      <c r="N2527" s="67">
        <v>0</v>
      </c>
    </row>
    <row r="2528" spans="1:14" hidden="1" x14ac:dyDescent="0.25">
      <c r="A2528" s="64">
        <v>0</v>
      </c>
      <c r="B2528" s="64">
        <v>0</v>
      </c>
      <c r="C2528" s="64">
        <v>0</v>
      </c>
      <c r="D2528" s="64">
        <v>0</v>
      </c>
      <c r="E2528" s="65">
        <v>0</v>
      </c>
      <c r="F2528" s="66">
        <v>0</v>
      </c>
      <c r="G2528" s="66">
        <v>0</v>
      </c>
      <c r="H2528" s="66">
        <v>0</v>
      </c>
      <c r="I2528" s="66">
        <v>0</v>
      </c>
      <c r="J2528" s="67">
        <v>0</v>
      </c>
      <c r="K2528" s="67">
        <v>0</v>
      </c>
      <c r="L2528" s="67">
        <v>0</v>
      </c>
      <c r="M2528" s="67">
        <v>0</v>
      </c>
      <c r="N2528" s="67">
        <v>0</v>
      </c>
    </row>
    <row r="2529" spans="1:14" hidden="1" x14ac:dyDescent="0.25">
      <c r="A2529" s="64">
        <v>0</v>
      </c>
      <c r="B2529" s="64">
        <v>0</v>
      </c>
      <c r="C2529" s="64">
        <v>0</v>
      </c>
      <c r="D2529" s="64">
        <v>0</v>
      </c>
      <c r="E2529" s="65">
        <v>0</v>
      </c>
      <c r="F2529" s="66">
        <v>0</v>
      </c>
      <c r="G2529" s="66">
        <v>0</v>
      </c>
      <c r="H2529" s="66">
        <v>0</v>
      </c>
      <c r="I2529" s="66">
        <v>0</v>
      </c>
      <c r="J2529" s="67">
        <v>0</v>
      </c>
      <c r="K2529" s="67">
        <v>0</v>
      </c>
      <c r="L2529" s="67">
        <v>0</v>
      </c>
      <c r="M2529" s="67">
        <v>0</v>
      </c>
      <c r="N2529" s="67">
        <v>0</v>
      </c>
    </row>
    <row r="2530" spans="1:14" hidden="1" x14ac:dyDescent="0.25">
      <c r="A2530" s="64">
        <v>0</v>
      </c>
      <c r="B2530" s="64">
        <v>0</v>
      </c>
      <c r="C2530" s="64">
        <v>0</v>
      </c>
      <c r="D2530" s="64">
        <v>0</v>
      </c>
      <c r="E2530" s="65">
        <v>0</v>
      </c>
      <c r="F2530" s="66">
        <v>0</v>
      </c>
      <c r="G2530" s="66">
        <v>0</v>
      </c>
      <c r="H2530" s="66">
        <v>0</v>
      </c>
      <c r="I2530" s="66">
        <v>0</v>
      </c>
      <c r="J2530" s="67">
        <v>0</v>
      </c>
      <c r="K2530" s="67">
        <v>0</v>
      </c>
      <c r="L2530" s="67">
        <v>0</v>
      </c>
      <c r="M2530" s="67">
        <v>0</v>
      </c>
      <c r="N2530" s="67">
        <v>0</v>
      </c>
    </row>
    <row r="2531" spans="1:14" hidden="1" x14ac:dyDescent="0.25">
      <c r="A2531" s="64">
        <v>0</v>
      </c>
      <c r="B2531" s="64">
        <v>0</v>
      </c>
      <c r="C2531" s="64">
        <v>0</v>
      </c>
      <c r="D2531" s="64">
        <v>0</v>
      </c>
      <c r="E2531" s="65">
        <v>0</v>
      </c>
      <c r="F2531" s="66">
        <v>0</v>
      </c>
      <c r="G2531" s="66">
        <v>0</v>
      </c>
      <c r="H2531" s="66">
        <v>0</v>
      </c>
      <c r="I2531" s="66">
        <v>0</v>
      </c>
      <c r="J2531" s="67">
        <v>0</v>
      </c>
      <c r="K2531" s="67">
        <v>0</v>
      </c>
      <c r="L2531" s="67">
        <v>0</v>
      </c>
      <c r="M2531" s="67">
        <v>0</v>
      </c>
      <c r="N2531" s="67">
        <v>0</v>
      </c>
    </row>
    <row r="2532" spans="1:14" hidden="1" x14ac:dyDescent="0.25">
      <c r="A2532" s="64">
        <v>0</v>
      </c>
      <c r="B2532" s="64">
        <v>0</v>
      </c>
      <c r="C2532" s="64">
        <v>0</v>
      </c>
      <c r="D2532" s="64">
        <v>0</v>
      </c>
      <c r="E2532" s="65">
        <v>0</v>
      </c>
      <c r="F2532" s="66">
        <v>0</v>
      </c>
      <c r="G2532" s="66">
        <v>0</v>
      </c>
      <c r="H2532" s="66">
        <v>0</v>
      </c>
      <c r="I2532" s="66">
        <v>0</v>
      </c>
      <c r="J2532" s="67">
        <v>0</v>
      </c>
      <c r="K2532" s="67">
        <v>0</v>
      </c>
      <c r="L2532" s="67">
        <v>0</v>
      </c>
      <c r="M2532" s="67">
        <v>0</v>
      </c>
      <c r="N2532" s="67">
        <v>0</v>
      </c>
    </row>
    <row r="2533" spans="1:14" hidden="1" x14ac:dyDescent="0.25">
      <c r="A2533" s="64">
        <v>0</v>
      </c>
      <c r="B2533" s="64">
        <v>0</v>
      </c>
      <c r="C2533" s="64">
        <v>0</v>
      </c>
      <c r="D2533" s="64">
        <v>0</v>
      </c>
      <c r="E2533" s="65">
        <v>0</v>
      </c>
      <c r="F2533" s="66">
        <v>0</v>
      </c>
      <c r="G2533" s="66">
        <v>0</v>
      </c>
      <c r="H2533" s="66">
        <v>0</v>
      </c>
      <c r="I2533" s="66">
        <v>0</v>
      </c>
      <c r="J2533" s="67">
        <v>0</v>
      </c>
      <c r="K2533" s="67">
        <v>0</v>
      </c>
      <c r="L2533" s="67">
        <v>0</v>
      </c>
      <c r="M2533" s="67">
        <v>0</v>
      </c>
      <c r="N2533" s="67">
        <v>0</v>
      </c>
    </row>
    <row r="2534" spans="1:14" hidden="1" x14ac:dyDescent="0.25">
      <c r="A2534" s="64">
        <v>0</v>
      </c>
      <c r="B2534" s="64">
        <v>0</v>
      </c>
      <c r="C2534" s="64">
        <v>0</v>
      </c>
      <c r="D2534" s="64">
        <v>0</v>
      </c>
      <c r="E2534" s="65">
        <v>0</v>
      </c>
      <c r="F2534" s="66">
        <v>0</v>
      </c>
      <c r="G2534" s="66">
        <v>0</v>
      </c>
      <c r="H2534" s="66">
        <v>0</v>
      </c>
      <c r="I2534" s="66">
        <v>0</v>
      </c>
      <c r="J2534" s="67">
        <v>0</v>
      </c>
      <c r="K2534" s="67">
        <v>0</v>
      </c>
      <c r="L2534" s="67">
        <v>0</v>
      </c>
      <c r="M2534" s="67">
        <v>0</v>
      </c>
      <c r="N2534" s="67">
        <v>0</v>
      </c>
    </row>
    <row r="2535" spans="1:14" hidden="1" x14ac:dyDescent="0.25">
      <c r="A2535" s="64">
        <v>0</v>
      </c>
      <c r="B2535" s="64">
        <v>0</v>
      </c>
      <c r="C2535" s="64">
        <v>0</v>
      </c>
      <c r="D2535" s="64">
        <v>0</v>
      </c>
      <c r="E2535" s="65">
        <v>0</v>
      </c>
      <c r="F2535" s="66">
        <v>0</v>
      </c>
      <c r="G2535" s="66">
        <v>0</v>
      </c>
      <c r="H2535" s="66">
        <v>0</v>
      </c>
      <c r="I2535" s="66">
        <v>0</v>
      </c>
      <c r="J2535" s="67">
        <v>0</v>
      </c>
      <c r="K2535" s="67">
        <v>0</v>
      </c>
      <c r="L2535" s="67">
        <v>0</v>
      </c>
      <c r="M2535" s="67">
        <v>0</v>
      </c>
      <c r="N2535" s="67">
        <v>0</v>
      </c>
    </row>
    <row r="2536" spans="1:14" hidden="1" x14ac:dyDescent="0.25">
      <c r="A2536" s="64">
        <v>0</v>
      </c>
      <c r="B2536" s="64">
        <v>0</v>
      </c>
      <c r="C2536" s="64">
        <v>0</v>
      </c>
      <c r="D2536" s="64">
        <v>0</v>
      </c>
      <c r="E2536" s="65">
        <v>0</v>
      </c>
      <c r="F2536" s="66">
        <v>0</v>
      </c>
      <c r="G2536" s="66">
        <v>0</v>
      </c>
      <c r="H2536" s="66">
        <v>0</v>
      </c>
      <c r="I2536" s="66">
        <v>0</v>
      </c>
      <c r="J2536" s="67">
        <v>0</v>
      </c>
      <c r="K2536" s="67">
        <v>0</v>
      </c>
      <c r="L2536" s="67">
        <v>0</v>
      </c>
      <c r="M2536" s="67">
        <v>0</v>
      </c>
      <c r="N2536" s="67">
        <v>0</v>
      </c>
    </row>
    <row r="2537" spans="1:14" hidden="1" x14ac:dyDescent="0.25">
      <c r="A2537" s="64">
        <v>0</v>
      </c>
      <c r="B2537" s="64">
        <v>0</v>
      </c>
      <c r="C2537" s="64">
        <v>0</v>
      </c>
      <c r="D2537" s="64">
        <v>0</v>
      </c>
      <c r="E2537" s="65">
        <v>0</v>
      </c>
      <c r="F2537" s="66">
        <v>0</v>
      </c>
      <c r="G2537" s="66">
        <v>0</v>
      </c>
      <c r="H2537" s="66">
        <v>0</v>
      </c>
      <c r="I2537" s="66">
        <v>0</v>
      </c>
      <c r="J2537" s="67">
        <v>0</v>
      </c>
      <c r="K2537" s="67">
        <v>0</v>
      </c>
      <c r="L2537" s="67">
        <v>0</v>
      </c>
      <c r="M2537" s="67">
        <v>0</v>
      </c>
      <c r="N2537" s="67">
        <v>0</v>
      </c>
    </row>
    <row r="2538" spans="1:14" hidden="1" x14ac:dyDescent="0.25">
      <c r="A2538" s="64">
        <v>0</v>
      </c>
      <c r="B2538" s="64">
        <v>0</v>
      </c>
      <c r="C2538" s="64">
        <v>0</v>
      </c>
      <c r="D2538" s="64">
        <v>0</v>
      </c>
      <c r="E2538" s="65">
        <v>0</v>
      </c>
      <c r="F2538" s="66">
        <v>0</v>
      </c>
      <c r="G2538" s="66">
        <v>0</v>
      </c>
      <c r="H2538" s="66">
        <v>0</v>
      </c>
      <c r="I2538" s="66">
        <v>0</v>
      </c>
      <c r="J2538" s="67">
        <v>0</v>
      </c>
      <c r="K2538" s="67">
        <v>0</v>
      </c>
      <c r="L2538" s="67">
        <v>0</v>
      </c>
      <c r="M2538" s="67">
        <v>0</v>
      </c>
      <c r="N2538" s="67">
        <v>0</v>
      </c>
    </row>
    <row r="2539" spans="1:14" hidden="1" x14ac:dyDescent="0.25">
      <c r="A2539" s="64">
        <v>0</v>
      </c>
      <c r="B2539" s="64">
        <v>0</v>
      </c>
      <c r="C2539" s="64">
        <v>0</v>
      </c>
      <c r="D2539" s="64">
        <v>0</v>
      </c>
      <c r="E2539" s="65">
        <v>0</v>
      </c>
      <c r="F2539" s="66">
        <v>0</v>
      </c>
      <c r="G2539" s="66">
        <v>0</v>
      </c>
      <c r="H2539" s="66">
        <v>0</v>
      </c>
      <c r="I2539" s="66">
        <v>0</v>
      </c>
      <c r="J2539" s="67">
        <v>0</v>
      </c>
      <c r="K2539" s="67">
        <v>0</v>
      </c>
      <c r="L2539" s="67">
        <v>0</v>
      </c>
      <c r="M2539" s="67">
        <v>0</v>
      </c>
      <c r="N2539" s="67">
        <v>0</v>
      </c>
    </row>
    <row r="2540" spans="1:14" hidden="1" x14ac:dyDescent="0.25">
      <c r="A2540" s="64">
        <v>0</v>
      </c>
      <c r="B2540" s="64">
        <v>0</v>
      </c>
      <c r="C2540" s="64">
        <v>0</v>
      </c>
      <c r="D2540" s="64">
        <v>0</v>
      </c>
      <c r="E2540" s="65">
        <v>0</v>
      </c>
      <c r="F2540" s="66">
        <v>0</v>
      </c>
      <c r="G2540" s="66">
        <v>0</v>
      </c>
      <c r="H2540" s="66">
        <v>0</v>
      </c>
      <c r="I2540" s="66">
        <v>0</v>
      </c>
      <c r="J2540" s="67">
        <v>0</v>
      </c>
      <c r="K2540" s="67">
        <v>0</v>
      </c>
      <c r="L2540" s="67">
        <v>0</v>
      </c>
      <c r="M2540" s="67">
        <v>0</v>
      </c>
      <c r="N2540" s="67">
        <v>0</v>
      </c>
    </row>
    <row r="2541" spans="1:14" hidden="1" x14ac:dyDescent="0.25">
      <c r="A2541" s="64">
        <v>0</v>
      </c>
      <c r="B2541" s="64">
        <v>0</v>
      </c>
      <c r="C2541" s="64">
        <v>0</v>
      </c>
      <c r="D2541" s="64">
        <v>0</v>
      </c>
      <c r="E2541" s="65">
        <v>0</v>
      </c>
      <c r="F2541" s="66">
        <v>0</v>
      </c>
      <c r="G2541" s="66">
        <v>0</v>
      </c>
      <c r="H2541" s="66">
        <v>0</v>
      </c>
      <c r="I2541" s="66">
        <v>0</v>
      </c>
      <c r="J2541" s="67">
        <v>0</v>
      </c>
      <c r="K2541" s="67">
        <v>0</v>
      </c>
      <c r="L2541" s="67">
        <v>0</v>
      </c>
      <c r="M2541" s="67">
        <v>0</v>
      </c>
      <c r="N2541" s="67">
        <v>0</v>
      </c>
    </row>
    <row r="2542" spans="1:14" hidden="1" x14ac:dyDescent="0.25">
      <c r="A2542" s="64">
        <v>0</v>
      </c>
      <c r="B2542" s="64">
        <v>0</v>
      </c>
      <c r="C2542" s="64">
        <v>0</v>
      </c>
      <c r="D2542" s="64">
        <v>0</v>
      </c>
      <c r="E2542" s="65">
        <v>0</v>
      </c>
      <c r="F2542" s="66">
        <v>0</v>
      </c>
      <c r="G2542" s="66">
        <v>0</v>
      </c>
      <c r="H2542" s="66">
        <v>0</v>
      </c>
      <c r="I2542" s="66">
        <v>0</v>
      </c>
      <c r="J2542" s="67">
        <v>0</v>
      </c>
      <c r="K2542" s="67">
        <v>0</v>
      </c>
      <c r="L2542" s="67">
        <v>0</v>
      </c>
      <c r="M2542" s="67">
        <v>0</v>
      </c>
      <c r="N2542" s="67">
        <v>0</v>
      </c>
    </row>
    <row r="2543" spans="1:14" hidden="1" x14ac:dyDescent="0.25">
      <c r="A2543" s="64">
        <v>0</v>
      </c>
      <c r="B2543" s="64">
        <v>0</v>
      </c>
      <c r="C2543" s="64">
        <v>0</v>
      </c>
      <c r="D2543" s="64">
        <v>0</v>
      </c>
      <c r="E2543" s="65">
        <v>0</v>
      </c>
      <c r="F2543" s="66">
        <v>0</v>
      </c>
      <c r="G2543" s="66">
        <v>0</v>
      </c>
      <c r="H2543" s="66">
        <v>0</v>
      </c>
      <c r="I2543" s="66">
        <v>0</v>
      </c>
      <c r="J2543" s="67">
        <v>0</v>
      </c>
      <c r="K2543" s="67">
        <v>0</v>
      </c>
      <c r="L2543" s="67">
        <v>0</v>
      </c>
      <c r="M2543" s="67">
        <v>0</v>
      </c>
      <c r="N2543" s="67">
        <v>0</v>
      </c>
    </row>
    <row r="2544" spans="1:14" hidden="1" x14ac:dyDescent="0.25">
      <c r="A2544" s="64">
        <v>0</v>
      </c>
      <c r="B2544" s="64">
        <v>0</v>
      </c>
      <c r="C2544" s="64">
        <v>0</v>
      </c>
      <c r="D2544" s="64">
        <v>0</v>
      </c>
      <c r="E2544" s="65">
        <v>0</v>
      </c>
      <c r="F2544" s="66">
        <v>0</v>
      </c>
      <c r="G2544" s="66">
        <v>0</v>
      </c>
      <c r="H2544" s="66">
        <v>0</v>
      </c>
      <c r="I2544" s="66">
        <v>0</v>
      </c>
      <c r="J2544" s="67">
        <v>0</v>
      </c>
      <c r="K2544" s="67">
        <v>0</v>
      </c>
      <c r="L2544" s="67">
        <v>0</v>
      </c>
      <c r="M2544" s="67">
        <v>0</v>
      </c>
      <c r="N2544" s="67">
        <v>0</v>
      </c>
    </row>
    <row r="2545" spans="1:14" hidden="1" x14ac:dyDescent="0.25">
      <c r="A2545" s="64">
        <v>0</v>
      </c>
      <c r="B2545" s="64">
        <v>0</v>
      </c>
      <c r="C2545" s="64">
        <v>0</v>
      </c>
      <c r="D2545" s="64">
        <v>0</v>
      </c>
      <c r="E2545" s="65">
        <v>0</v>
      </c>
      <c r="F2545" s="66">
        <v>0</v>
      </c>
      <c r="G2545" s="66">
        <v>0</v>
      </c>
      <c r="H2545" s="66">
        <v>0</v>
      </c>
      <c r="I2545" s="66">
        <v>0</v>
      </c>
      <c r="J2545" s="67">
        <v>0</v>
      </c>
      <c r="K2545" s="67">
        <v>0</v>
      </c>
      <c r="L2545" s="67">
        <v>0</v>
      </c>
      <c r="M2545" s="67">
        <v>0</v>
      </c>
      <c r="N2545" s="67">
        <v>0</v>
      </c>
    </row>
    <row r="2546" spans="1:14" hidden="1" x14ac:dyDescent="0.25">
      <c r="A2546" s="64">
        <v>0</v>
      </c>
      <c r="B2546" s="64">
        <v>0</v>
      </c>
      <c r="C2546" s="64">
        <v>0</v>
      </c>
      <c r="D2546" s="64">
        <v>0</v>
      </c>
      <c r="E2546" s="65">
        <v>0</v>
      </c>
      <c r="F2546" s="66">
        <v>0</v>
      </c>
      <c r="G2546" s="66">
        <v>0</v>
      </c>
      <c r="H2546" s="66">
        <v>0</v>
      </c>
      <c r="I2546" s="66">
        <v>0</v>
      </c>
      <c r="J2546" s="67">
        <v>0</v>
      </c>
      <c r="K2546" s="67">
        <v>0</v>
      </c>
      <c r="L2546" s="67">
        <v>0</v>
      </c>
      <c r="M2546" s="67">
        <v>0</v>
      </c>
      <c r="N2546" s="67">
        <v>0</v>
      </c>
    </row>
    <row r="2547" spans="1:14" hidden="1" x14ac:dyDescent="0.25">
      <c r="A2547" s="64">
        <v>0</v>
      </c>
      <c r="B2547" s="64">
        <v>0</v>
      </c>
      <c r="C2547" s="64">
        <v>0</v>
      </c>
      <c r="D2547" s="64">
        <v>0</v>
      </c>
      <c r="E2547" s="65">
        <v>0</v>
      </c>
      <c r="F2547" s="66">
        <v>0</v>
      </c>
      <c r="G2547" s="66">
        <v>0</v>
      </c>
      <c r="H2547" s="66">
        <v>0</v>
      </c>
      <c r="I2547" s="66">
        <v>0</v>
      </c>
      <c r="J2547" s="67">
        <v>0</v>
      </c>
      <c r="K2547" s="67">
        <v>0</v>
      </c>
      <c r="L2547" s="67">
        <v>0</v>
      </c>
      <c r="M2547" s="67">
        <v>0</v>
      </c>
      <c r="N2547" s="67">
        <v>0</v>
      </c>
    </row>
    <row r="2548" spans="1:14" hidden="1" x14ac:dyDescent="0.25">
      <c r="A2548" s="64">
        <v>0</v>
      </c>
      <c r="B2548" s="64">
        <v>0</v>
      </c>
      <c r="C2548" s="64">
        <v>0</v>
      </c>
      <c r="D2548" s="64">
        <v>0</v>
      </c>
      <c r="E2548" s="65">
        <v>0</v>
      </c>
      <c r="F2548" s="66">
        <v>0</v>
      </c>
      <c r="G2548" s="66">
        <v>0</v>
      </c>
      <c r="H2548" s="66">
        <v>0</v>
      </c>
      <c r="I2548" s="66">
        <v>0</v>
      </c>
      <c r="J2548" s="67">
        <v>0</v>
      </c>
      <c r="K2548" s="67">
        <v>0</v>
      </c>
      <c r="L2548" s="67">
        <v>0</v>
      </c>
      <c r="M2548" s="67">
        <v>0</v>
      </c>
      <c r="N2548" s="67">
        <v>0</v>
      </c>
    </row>
    <row r="2549" spans="1:14" hidden="1" x14ac:dyDescent="0.25">
      <c r="A2549" s="64">
        <v>0</v>
      </c>
      <c r="B2549" s="64">
        <v>0</v>
      </c>
      <c r="C2549" s="64">
        <v>0</v>
      </c>
      <c r="D2549" s="64">
        <v>0</v>
      </c>
      <c r="E2549" s="65">
        <v>0</v>
      </c>
      <c r="F2549" s="66">
        <v>0</v>
      </c>
      <c r="G2549" s="66">
        <v>0</v>
      </c>
      <c r="H2549" s="66">
        <v>0</v>
      </c>
      <c r="I2549" s="66">
        <v>0</v>
      </c>
      <c r="J2549" s="67">
        <v>0</v>
      </c>
      <c r="K2549" s="67">
        <v>0</v>
      </c>
      <c r="L2549" s="67">
        <v>0</v>
      </c>
      <c r="M2549" s="67">
        <v>0</v>
      </c>
      <c r="N2549" s="67">
        <v>0</v>
      </c>
    </row>
    <row r="2550" spans="1:14" hidden="1" x14ac:dyDescent="0.25">
      <c r="A2550" s="64">
        <v>0</v>
      </c>
      <c r="B2550" s="64">
        <v>0</v>
      </c>
      <c r="C2550" s="64">
        <v>0</v>
      </c>
      <c r="D2550" s="64">
        <v>0</v>
      </c>
      <c r="E2550" s="65">
        <v>0</v>
      </c>
      <c r="F2550" s="66">
        <v>0</v>
      </c>
      <c r="G2550" s="66">
        <v>0</v>
      </c>
      <c r="H2550" s="66">
        <v>0</v>
      </c>
      <c r="I2550" s="66">
        <v>0</v>
      </c>
      <c r="J2550" s="67">
        <v>0</v>
      </c>
      <c r="K2550" s="67">
        <v>0</v>
      </c>
      <c r="L2550" s="67">
        <v>0</v>
      </c>
      <c r="M2550" s="67">
        <v>0</v>
      </c>
      <c r="N2550" s="67">
        <v>0</v>
      </c>
    </row>
    <row r="2551" spans="1:14" hidden="1" x14ac:dyDescent="0.25">
      <c r="A2551" s="64">
        <v>0</v>
      </c>
      <c r="B2551" s="64">
        <v>0</v>
      </c>
      <c r="C2551" s="64">
        <v>0</v>
      </c>
      <c r="D2551" s="64">
        <v>0</v>
      </c>
      <c r="E2551" s="65">
        <v>0</v>
      </c>
      <c r="F2551" s="66">
        <v>0</v>
      </c>
      <c r="G2551" s="66">
        <v>0</v>
      </c>
      <c r="H2551" s="66">
        <v>0</v>
      </c>
      <c r="I2551" s="66">
        <v>0</v>
      </c>
      <c r="J2551" s="67">
        <v>0</v>
      </c>
      <c r="K2551" s="67">
        <v>0</v>
      </c>
      <c r="L2551" s="67">
        <v>0</v>
      </c>
      <c r="M2551" s="67">
        <v>0</v>
      </c>
      <c r="N2551" s="67">
        <v>0</v>
      </c>
    </row>
    <row r="2552" spans="1:14" hidden="1" x14ac:dyDescent="0.25">
      <c r="A2552" s="64">
        <v>0</v>
      </c>
      <c r="B2552" s="64">
        <v>0</v>
      </c>
      <c r="C2552" s="64">
        <v>0</v>
      </c>
      <c r="D2552" s="64">
        <v>0</v>
      </c>
      <c r="E2552" s="65">
        <v>0</v>
      </c>
      <c r="F2552" s="66">
        <v>0</v>
      </c>
      <c r="G2552" s="66">
        <v>0</v>
      </c>
      <c r="H2552" s="66">
        <v>0</v>
      </c>
      <c r="I2552" s="66">
        <v>0</v>
      </c>
      <c r="J2552" s="67">
        <v>0</v>
      </c>
      <c r="K2552" s="67">
        <v>0</v>
      </c>
      <c r="L2552" s="67">
        <v>0</v>
      </c>
      <c r="M2552" s="67">
        <v>0</v>
      </c>
      <c r="N2552" s="67">
        <v>0</v>
      </c>
    </row>
    <row r="2553" spans="1:14" hidden="1" x14ac:dyDescent="0.25">
      <c r="A2553" s="64">
        <v>0</v>
      </c>
      <c r="B2553" s="64">
        <v>0</v>
      </c>
      <c r="C2553" s="64">
        <v>0</v>
      </c>
      <c r="D2553" s="64">
        <v>0</v>
      </c>
      <c r="E2553" s="65">
        <v>0</v>
      </c>
      <c r="F2553" s="66">
        <v>0</v>
      </c>
      <c r="G2553" s="66">
        <v>0</v>
      </c>
      <c r="H2553" s="66">
        <v>0</v>
      </c>
      <c r="I2553" s="66">
        <v>0</v>
      </c>
      <c r="J2553" s="67">
        <v>0</v>
      </c>
      <c r="K2553" s="67">
        <v>0</v>
      </c>
      <c r="L2553" s="67">
        <v>0</v>
      </c>
      <c r="M2553" s="67">
        <v>0</v>
      </c>
      <c r="N2553" s="67">
        <v>0</v>
      </c>
    </row>
    <row r="2554" spans="1:14" hidden="1" x14ac:dyDescent="0.25">
      <c r="A2554" s="64">
        <v>0</v>
      </c>
      <c r="B2554" s="64">
        <v>0</v>
      </c>
      <c r="C2554" s="64">
        <v>0</v>
      </c>
      <c r="D2554" s="64">
        <v>0</v>
      </c>
      <c r="E2554" s="65">
        <v>0</v>
      </c>
      <c r="F2554" s="66">
        <v>0</v>
      </c>
      <c r="G2554" s="66">
        <v>0</v>
      </c>
      <c r="H2554" s="66">
        <v>0</v>
      </c>
      <c r="I2554" s="66">
        <v>0</v>
      </c>
      <c r="J2554" s="67">
        <v>0</v>
      </c>
      <c r="K2554" s="67">
        <v>0</v>
      </c>
      <c r="L2554" s="67">
        <v>0</v>
      </c>
      <c r="M2554" s="67">
        <v>0</v>
      </c>
      <c r="N2554" s="67">
        <v>0</v>
      </c>
    </row>
    <row r="2555" spans="1:14" hidden="1" x14ac:dyDescent="0.25">
      <c r="A2555" s="64">
        <v>0</v>
      </c>
      <c r="B2555" s="64">
        <v>0</v>
      </c>
      <c r="C2555" s="64">
        <v>0</v>
      </c>
      <c r="D2555" s="64">
        <v>0</v>
      </c>
      <c r="E2555" s="65">
        <v>0</v>
      </c>
      <c r="F2555" s="66">
        <v>0</v>
      </c>
      <c r="G2555" s="66">
        <v>0</v>
      </c>
      <c r="H2555" s="66">
        <v>0</v>
      </c>
      <c r="I2555" s="66">
        <v>0</v>
      </c>
      <c r="J2555" s="67">
        <v>0</v>
      </c>
      <c r="K2555" s="67">
        <v>0</v>
      </c>
      <c r="L2555" s="67">
        <v>0</v>
      </c>
      <c r="M2555" s="67">
        <v>0</v>
      </c>
      <c r="N2555" s="67">
        <v>0</v>
      </c>
    </row>
    <row r="2556" spans="1:14" hidden="1" x14ac:dyDescent="0.25">
      <c r="A2556" s="64">
        <v>0</v>
      </c>
      <c r="B2556" s="64">
        <v>0</v>
      </c>
      <c r="C2556" s="64">
        <v>0</v>
      </c>
      <c r="D2556" s="64">
        <v>0</v>
      </c>
      <c r="E2556" s="65">
        <v>0</v>
      </c>
      <c r="F2556" s="66">
        <v>0</v>
      </c>
      <c r="G2556" s="66">
        <v>0</v>
      </c>
      <c r="H2556" s="66">
        <v>0</v>
      </c>
      <c r="I2556" s="66">
        <v>0</v>
      </c>
      <c r="J2556" s="67">
        <v>0</v>
      </c>
      <c r="K2556" s="67">
        <v>0</v>
      </c>
      <c r="L2556" s="67">
        <v>0</v>
      </c>
      <c r="M2556" s="67">
        <v>0</v>
      </c>
      <c r="N2556" s="67">
        <v>0</v>
      </c>
    </row>
    <row r="2557" spans="1:14" hidden="1" x14ac:dyDescent="0.25">
      <c r="A2557" s="64">
        <v>0</v>
      </c>
      <c r="B2557" s="64">
        <v>0</v>
      </c>
      <c r="C2557" s="64">
        <v>0</v>
      </c>
      <c r="D2557" s="64">
        <v>0</v>
      </c>
      <c r="E2557" s="65">
        <v>0</v>
      </c>
      <c r="F2557" s="66">
        <v>0</v>
      </c>
      <c r="G2557" s="66">
        <v>0</v>
      </c>
      <c r="H2557" s="66">
        <v>0</v>
      </c>
      <c r="I2557" s="66">
        <v>0</v>
      </c>
      <c r="J2557" s="67">
        <v>0</v>
      </c>
      <c r="K2557" s="67">
        <v>0</v>
      </c>
      <c r="L2557" s="67">
        <v>0</v>
      </c>
      <c r="M2557" s="67">
        <v>0</v>
      </c>
      <c r="N2557" s="67">
        <v>0</v>
      </c>
    </row>
    <row r="2558" spans="1:14" hidden="1" x14ac:dyDescent="0.25">
      <c r="A2558" s="64">
        <v>0</v>
      </c>
      <c r="B2558" s="64">
        <v>0</v>
      </c>
      <c r="C2558" s="64">
        <v>0</v>
      </c>
      <c r="D2558" s="64">
        <v>0</v>
      </c>
      <c r="E2558" s="65">
        <v>0</v>
      </c>
      <c r="F2558" s="66">
        <v>0</v>
      </c>
      <c r="G2558" s="66">
        <v>0</v>
      </c>
      <c r="H2558" s="66">
        <v>0</v>
      </c>
      <c r="I2558" s="66">
        <v>0</v>
      </c>
      <c r="J2558" s="67">
        <v>0</v>
      </c>
      <c r="K2558" s="67">
        <v>0</v>
      </c>
      <c r="L2558" s="67">
        <v>0</v>
      </c>
      <c r="M2558" s="67">
        <v>0</v>
      </c>
      <c r="N2558" s="67">
        <v>0</v>
      </c>
    </row>
    <row r="2559" spans="1:14" hidden="1" x14ac:dyDescent="0.25">
      <c r="A2559" s="64">
        <v>0</v>
      </c>
      <c r="B2559" s="64">
        <v>0</v>
      </c>
      <c r="C2559" s="64">
        <v>0</v>
      </c>
      <c r="D2559" s="64">
        <v>0</v>
      </c>
      <c r="E2559" s="65">
        <v>0</v>
      </c>
      <c r="F2559" s="66">
        <v>0</v>
      </c>
      <c r="G2559" s="66">
        <v>0</v>
      </c>
      <c r="H2559" s="66">
        <v>0</v>
      </c>
      <c r="I2559" s="66">
        <v>0</v>
      </c>
      <c r="J2559" s="67">
        <v>0</v>
      </c>
      <c r="K2559" s="67">
        <v>0</v>
      </c>
      <c r="L2559" s="67">
        <v>0</v>
      </c>
      <c r="M2559" s="67">
        <v>0</v>
      </c>
      <c r="N2559" s="67">
        <v>0</v>
      </c>
    </row>
    <row r="2560" spans="1:14" hidden="1" x14ac:dyDescent="0.25">
      <c r="A2560" s="64">
        <v>0</v>
      </c>
      <c r="B2560" s="64">
        <v>0</v>
      </c>
      <c r="C2560" s="64">
        <v>0</v>
      </c>
      <c r="D2560" s="64">
        <v>0</v>
      </c>
      <c r="E2560" s="65">
        <v>0</v>
      </c>
      <c r="F2560" s="66">
        <v>0</v>
      </c>
      <c r="G2560" s="66">
        <v>0</v>
      </c>
      <c r="H2560" s="66">
        <v>0</v>
      </c>
      <c r="I2560" s="66">
        <v>0</v>
      </c>
      <c r="J2560" s="67">
        <v>0</v>
      </c>
      <c r="K2560" s="67">
        <v>0</v>
      </c>
      <c r="L2560" s="67">
        <v>0</v>
      </c>
      <c r="M2560" s="67">
        <v>0</v>
      </c>
      <c r="N2560" s="67">
        <v>0</v>
      </c>
    </row>
    <row r="2561" spans="1:14" hidden="1" x14ac:dyDescent="0.25">
      <c r="A2561" s="64">
        <v>0</v>
      </c>
      <c r="B2561" s="64">
        <v>0</v>
      </c>
      <c r="C2561" s="64">
        <v>0</v>
      </c>
      <c r="D2561" s="64">
        <v>0</v>
      </c>
      <c r="E2561" s="65">
        <v>0</v>
      </c>
      <c r="F2561" s="66">
        <v>0</v>
      </c>
      <c r="G2561" s="66">
        <v>0</v>
      </c>
      <c r="H2561" s="66">
        <v>0</v>
      </c>
      <c r="I2561" s="66">
        <v>0</v>
      </c>
      <c r="J2561" s="67">
        <v>0</v>
      </c>
      <c r="K2561" s="67">
        <v>0</v>
      </c>
      <c r="L2561" s="67">
        <v>0</v>
      </c>
      <c r="M2561" s="67">
        <v>0</v>
      </c>
      <c r="N2561" s="67">
        <v>0</v>
      </c>
    </row>
    <row r="2562" spans="1:14" hidden="1" x14ac:dyDescent="0.25">
      <c r="A2562" s="64">
        <v>0</v>
      </c>
      <c r="B2562" s="64">
        <v>0</v>
      </c>
      <c r="C2562" s="64">
        <v>0</v>
      </c>
      <c r="D2562" s="64">
        <v>0</v>
      </c>
      <c r="E2562" s="65">
        <v>0</v>
      </c>
      <c r="F2562" s="66">
        <v>0</v>
      </c>
      <c r="G2562" s="66">
        <v>0</v>
      </c>
      <c r="H2562" s="66">
        <v>0</v>
      </c>
      <c r="I2562" s="66">
        <v>0</v>
      </c>
      <c r="J2562" s="67">
        <v>0</v>
      </c>
      <c r="K2562" s="67">
        <v>0</v>
      </c>
      <c r="L2562" s="67">
        <v>0</v>
      </c>
      <c r="M2562" s="67">
        <v>0</v>
      </c>
      <c r="N2562" s="67">
        <v>0</v>
      </c>
    </row>
    <row r="2563" spans="1:14" hidden="1" x14ac:dyDescent="0.25">
      <c r="A2563" s="64">
        <v>0</v>
      </c>
      <c r="B2563" s="64">
        <v>0</v>
      </c>
      <c r="C2563" s="64">
        <v>0</v>
      </c>
      <c r="D2563" s="64">
        <v>0</v>
      </c>
      <c r="E2563" s="65">
        <v>0</v>
      </c>
      <c r="F2563" s="66">
        <v>0</v>
      </c>
      <c r="G2563" s="66">
        <v>0</v>
      </c>
      <c r="H2563" s="66">
        <v>0</v>
      </c>
      <c r="I2563" s="66">
        <v>0</v>
      </c>
      <c r="J2563" s="67">
        <v>0</v>
      </c>
      <c r="K2563" s="67">
        <v>0</v>
      </c>
      <c r="L2563" s="67">
        <v>0</v>
      </c>
      <c r="M2563" s="67">
        <v>0</v>
      </c>
      <c r="N2563" s="67">
        <v>0</v>
      </c>
    </row>
    <row r="2564" spans="1:14" hidden="1" x14ac:dyDescent="0.25">
      <c r="A2564" s="64">
        <v>0</v>
      </c>
      <c r="B2564" s="64">
        <v>0</v>
      </c>
      <c r="C2564" s="64">
        <v>0</v>
      </c>
      <c r="D2564" s="64">
        <v>0</v>
      </c>
      <c r="E2564" s="65">
        <v>0</v>
      </c>
      <c r="F2564" s="66">
        <v>0</v>
      </c>
      <c r="G2564" s="66">
        <v>0</v>
      </c>
      <c r="H2564" s="66">
        <v>0</v>
      </c>
      <c r="I2564" s="66">
        <v>0</v>
      </c>
      <c r="J2564" s="67">
        <v>0</v>
      </c>
      <c r="K2564" s="67">
        <v>0</v>
      </c>
      <c r="L2564" s="67">
        <v>0</v>
      </c>
      <c r="M2564" s="67">
        <v>0</v>
      </c>
      <c r="N2564" s="67">
        <v>0</v>
      </c>
    </row>
    <row r="2565" spans="1:14" hidden="1" x14ac:dyDescent="0.25">
      <c r="A2565" s="64">
        <v>0</v>
      </c>
      <c r="B2565" s="64">
        <v>0</v>
      </c>
      <c r="C2565" s="64">
        <v>0</v>
      </c>
      <c r="D2565" s="64">
        <v>0</v>
      </c>
      <c r="E2565" s="65">
        <v>0</v>
      </c>
      <c r="F2565" s="66">
        <v>0</v>
      </c>
      <c r="G2565" s="66">
        <v>0</v>
      </c>
      <c r="H2565" s="66">
        <v>0</v>
      </c>
      <c r="I2565" s="66">
        <v>0</v>
      </c>
      <c r="J2565" s="67">
        <v>0</v>
      </c>
      <c r="K2565" s="67">
        <v>0</v>
      </c>
      <c r="L2565" s="67">
        <v>0</v>
      </c>
      <c r="M2565" s="67">
        <v>0</v>
      </c>
      <c r="N2565" s="67">
        <v>0</v>
      </c>
    </row>
    <row r="2566" spans="1:14" hidden="1" x14ac:dyDescent="0.25">
      <c r="A2566" s="64">
        <v>0</v>
      </c>
      <c r="B2566" s="64">
        <v>0</v>
      </c>
      <c r="C2566" s="64">
        <v>0</v>
      </c>
      <c r="D2566" s="64">
        <v>0</v>
      </c>
      <c r="E2566" s="65">
        <v>0</v>
      </c>
      <c r="F2566" s="66">
        <v>0</v>
      </c>
      <c r="G2566" s="66">
        <v>0</v>
      </c>
      <c r="H2566" s="66">
        <v>0</v>
      </c>
      <c r="I2566" s="66">
        <v>0</v>
      </c>
      <c r="J2566" s="67">
        <v>0</v>
      </c>
      <c r="K2566" s="67">
        <v>0</v>
      </c>
      <c r="L2566" s="67">
        <v>0</v>
      </c>
      <c r="M2566" s="67">
        <v>0</v>
      </c>
      <c r="N2566" s="67">
        <v>0</v>
      </c>
    </row>
    <row r="2567" spans="1:14" hidden="1" x14ac:dyDescent="0.25">
      <c r="A2567" s="64">
        <v>0</v>
      </c>
      <c r="B2567" s="64">
        <v>0</v>
      </c>
      <c r="C2567" s="64">
        <v>0</v>
      </c>
      <c r="D2567" s="64">
        <v>0</v>
      </c>
      <c r="E2567" s="65">
        <v>0</v>
      </c>
      <c r="F2567" s="66">
        <v>0</v>
      </c>
      <c r="G2567" s="66">
        <v>0</v>
      </c>
      <c r="H2567" s="66">
        <v>0</v>
      </c>
      <c r="I2567" s="66">
        <v>0</v>
      </c>
      <c r="J2567" s="67">
        <v>0</v>
      </c>
      <c r="K2567" s="67">
        <v>0</v>
      </c>
      <c r="L2567" s="67">
        <v>0</v>
      </c>
      <c r="M2567" s="67">
        <v>0</v>
      </c>
      <c r="N2567" s="67">
        <v>0</v>
      </c>
    </row>
    <row r="2568" spans="1:14" hidden="1" x14ac:dyDescent="0.25">
      <c r="A2568" s="64">
        <v>0</v>
      </c>
      <c r="B2568" s="64">
        <v>0</v>
      </c>
      <c r="C2568" s="64">
        <v>0</v>
      </c>
      <c r="D2568" s="64">
        <v>0</v>
      </c>
      <c r="E2568" s="65">
        <v>0</v>
      </c>
      <c r="F2568" s="66">
        <v>0</v>
      </c>
      <c r="G2568" s="66">
        <v>0</v>
      </c>
      <c r="H2568" s="66">
        <v>0</v>
      </c>
      <c r="I2568" s="66">
        <v>0</v>
      </c>
      <c r="J2568" s="67">
        <v>0</v>
      </c>
      <c r="K2568" s="67">
        <v>0</v>
      </c>
      <c r="L2568" s="67">
        <v>0</v>
      </c>
      <c r="M2568" s="67">
        <v>0</v>
      </c>
      <c r="N2568" s="67">
        <v>0</v>
      </c>
    </row>
    <row r="2569" spans="1:14" hidden="1" x14ac:dyDescent="0.25">
      <c r="A2569" s="64">
        <v>0</v>
      </c>
      <c r="B2569" s="64">
        <v>0</v>
      </c>
      <c r="C2569" s="64">
        <v>0</v>
      </c>
      <c r="D2569" s="64">
        <v>0</v>
      </c>
      <c r="E2569" s="65">
        <v>0</v>
      </c>
      <c r="F2569" s="66">
        <v>0</v>
      </c>
      <c r="G2569" s="66">
        <v>0</v>
      </c>
      <c r="H2569" s="66">
        <v>0</v>
      </c>
      <c r="I2569" s="66">
        <v>0</v>
      </c>
      <c r="J2569" s="67">
        <v>0</v>
      </c>
      <c r="K2569" s="67">
        <v>0</v>
      </c>
      <c r="L2569" s="67">
        <v>0</v>
      </c>
      <c r="M2569" s="67">
        <v>0</v>
      </c>
      <c r="N2569" s="67">
        <v>0</v>
      </c>
    </row>
    <row r="2570" spans="1:14" hidden="1" x14ac:dyDescent="0.25">
      <c r="A2570" s="64">
        <v>0</v>
      </c>
      <c r="B2570" s="64">
        <v>0</v>
      </c>
      <c r="C2570" s="64">
        <v>0</v>
      </c>
      <c r="D2570" s="64">
        <v>0</v>
      </c>
      <c r="E2570" s="65">
        <v>0</v>
      </c>
      <c r="F2570" s="66">
        <v>0</v>
      </c>
      <c r="G2570" s="66">
        <v>0</v>
      </c>
      <c r="H2570" s="66">
        <v>0</v>
      </c>
      <c r="I2570" s="66">
        <v>0</v>
      </c>
      <c r="J2570" s="67">
        <v>0</v>
      </c>
      <c r="K2570" s="67">
        <v>0</v>
      </c>
      <c r="L2570" s="67">
        <v>0</v>
      </c>
      <c r="M2570" s="67">
        <v>0</v>
      </c>
      <c r="N2570" s="67">
        <v>0</v>
      </c>
    </row>
    <row r="2571" spans="1:14" hidden="1" x14ac:dyDescent="0.25">
      <c r="A2571" s="64">
        <v>0</v>
      </c>
      <c r="B2571" s="64">
        <v>0</v>
      </c>
      <c r="C2571" s="64">
        <v>0</v>
      </c>
      <c r="D2571" s="64">
        <v>0</v>
      </c>
      <c r="E2571" s="65">
        <v>0</v>
      </c>
      <c r="F2571" s="66">
        <v>0</v>
      </c>
      <c r="G2571" s="66">
        <v>0</v>
      </c>
      <c r="H2571" s="66">
        <v>0</v>
      </c>
      <c r="I2571" s="66">
        <v>0</v>
      </c>
      <c r="J2571" s="67">
        <v>0</v>
      </c>
      <c r="K2571" s="67">
        <v>0</v>
      </c>
      <c r="L2571" s="67">
        <v>0</v>
      </c>
      <c r="M2571" s="67">
        <v>0</v>
      </c>
      <c r="N2571" s="67">
        <v>0</v>
      </c>
    </row>
    <row r="2572" spans="1:14" hidden="1" x14ac:dyDescent="0.25">
      <c r="A2572" s="64">
        <v>0</v>
      </c>
      <c r="B2572" s="64">
        <v>0</v>
      </c>
      <c r="C2572" s="64">
        <v>0</v>
      </c>
      <c r="D2572" s="64">
        <v>0</v>
      </c>
      <c r="E2572" s="65">
        <v>0</v>
      </c>
      <c r="F2572" s="66">
        <v>0</v>
      </c>
      <c r="G2572" s="66">
        <v>0</v>
      </c>
      <c r="H2572" s="66">
        <v>0</v>
      </c>
      <c r="I2572" s="66">
        <v>0</v>
      </c>
      <c r="J2572" s="67">
        <v>0</v>
      </c>
      <c r="K2572" s="67">
        <v>0</v>
      </c>
      <c r="L2572" s="67">
        <v>0</v>
      </c>
      <c r="M2572" s="67">
        <v>0</v>
      </c>
      <c r="N2572" s="67">
        <v>0</v>
      </c>
    </row>
    <row r="2573" spans="1:14" hidden="1" x14ac:dyDescent="0.25">
      <c r="A2573" s="64">
        <v>0</v>
      </c>
      <c r="B2573" s="64">
        <v>0</v>
      </c>
      <c r="C2573" s="64">
        <v>0</v>
      </c>
      <c r="D2573" s="64">
        <v>0</v>
      </c>
      <c r="E2573" s="65">
        <v>0</v>
      </c>
      <c r="F2573" s="66">
        <v>0</v>
      </c>
      <c r="G2573" s="66">
        <v>0</v>
      </c>
      <c r="H2573" s="66">
        <v>0</v>
      </c>
      <c r="I2573" s="66">
        <v>0</v>
      </c>
      <c r="J2573" s="67">
        <v>0</v>
      </c>
      <c r="K2573" s="67">
        <v>0</v>
      </c>
      <c r="L2573" s="67">
        <v>0</v>
      </c>
      <c r="M2573" s="67">
        <v>0</v>
      </c>
      <c r="N2573" s="67">
        <v>0</v>
      </c>
    </row>
    <row r="2574" spans="1:14" hidden="1" x14ac:dyDescent="0.25">
      <c r="A2574" s="64">
        <v>0</v>
      </c>
      <c r="B2574" s="64">
        <v>0</v>
      </c>
      <c r="C2574" s="64">
        <v>0</v>
      </c>
      <c r="D2574" s="64">
        <v>0</v>
      </c>
      <c r="E2574" s="65">
        <v>0</v>
      </c>
      <c r="F2574" s="66">
        <v>0</v>
      </c>
      <c r="G2574" s="66">
        <v>0</v>
      </c>
      <c r="H2574" s="66">
        <v>0</v>
      </c>
      <c r="I2574" s="66">
        <v>0</v>
      </c>
      <c r="J2574" s="67">
        <v>0</v>
      </c>
      <c r="K2574" s="67">
        <v>0</v>
      </c>
      <c r="L2574" s="67">
        <v>0</v>
      </c>
      <c r="M2574" s="67">
        <v>0</v>
      </c>
      <c r="N2574" s="67">
        <v>0</v>
      </c>
    </row>
    <row r="2575" spans="1:14" hidden="1" x14ac:dyDescent="0.25">
      <c r="A2575" s="64">
        <v>0</v>
      </c>
      <c r="B2575" s="64">
        <v>0</v>
      </c>
      <c r="C2575" s="64">
        <v>0</v>
      </c>
      <c r="D2575" s="64">
        <v>0</v>
      </c>
      <c r="E2575" s="65">
        <v>0</v>
      </c>
      <c r="F2575" s="66">
        <v>0</v>
      </c>
      <c r="G2575" s="66">
        <v>0</v>
      </c>
      <c r="H2575" s="66">
        <v>0</v>
      </c>
      <c r="I2575" s="66">
        <v>0</v>
      </c>
      <c r="J2575" s="67">
        <v>0</v>
      </c>
      <c r="K2575" s="67">
        <v>0</v>
      </c>
      <c r="L2575" s="67">
        <v>0</v>
      </c>
      <c r="M2575" s="67">
        <v>0</v>
      </c>
      <c r="N2575" s="67">
        <v>0</v>
      </c>
    </row>
    <row r="2576" spans="1:14" hidden="1" x14ac:dyDescent="0.25">
      <c r="A2576" s="64">
        <v>0</v>
      </c>
      <c r="B2576" s="64">
        <v>0</v>
      </c>
      <c r="C2576" s="64">
        <v>0</v>
      </c>
      <c r="D2576" s="64">
        <v>0</v>
      </c>
      <c r="E2576" s="65">
        <v>0</v>
      </c>
      <c r="F2576" s="66">
        <v>0</v>
      </c>
      <c r="G2576" s="66">
        <v>0</v>
      </c>
      <c r="H2576" s="66">
        <v>0</v>
      </c>
      <c r="I2576" s="66">
        <v>0</v>
      </c>
      <c r="J2576" s="67">
        <v>0</v>
      </c>
      <c r="K2576" s="67">
        <v>0</v>
      </c>
      <c r="L2576" s="67">
        <v>0</v>
      </c>
      <c r="M2576" s="67">
        <v>0</v>
      </c>
      <c r="N2576" s="67">
        <v>0</v>
      </c>
    </row>
    <row r="2577" spans="1:14" hidden="1" x14ac:dyDescent="0.25">
      <c r="A2577" s="64">
        <v>0</v>
      </c>
      <c r="B2577" s="64">
        <v>0</v>
      </c>
      <c r="C2577" s="64">
        <v>0</v>
      </c>
      <c r="D2577" s="64">
        <v>0</v>
      </c>
      <c r="E2577" s="65">
        <v>0</v>
      </c>
      <c r="F2577" s="66">
        <v>0</v>
      </c>
      <c r="G2577" s="66">
        <v>0</v>
      </c>
      <c r="H2577" s="66">
        <v>0</v>
      </c>
      <c r="I2577" s="66">
        <v>0</v>
      </c>
      <c r="J2577" s="67">
        <v>0</v>
      </c>
      <c r="K2577" s="67">
        <v>0</v>
      </c>
      <c r="L2577" s="67">
        <v>0</v>
      </c>
      <c r="M2577" s="67">
        <v>0</v>
      </c>
      <c r="N2577" s="67">
        <v>0</v>
      </c>
    </row>
    <row r="2578" spans="1:14" hidden="1" x14ac:dyDescent="0.25">
      <c r="A2578" s="64">
        <v>0</v>
      </c>
      <c r="B2578" s="64">
        <v>0</v>
      </c>
      <c r="C2578" s="64">
        <v>0</v>
      </c>
      <c r="D2578" s="64">
        <v>0</v>
      </c>
      <c r="E2578" s="65">
        <v>0</v>
      </c>
      <c r="F2578" s="66">
        <v>0</v>
      </c>
      <c r="G2578" s="66">
        <v>0</v>
      </c>
      <c r="H2578" s="66">
        <v>0</v>
      </c>
      <c r="I2578" s="66">
        <v>0</v>
      </c>
      <c r="J2578" s="67">
        <v>0</v>
      </c>
      <c r="K2578" s="67">
        <v>0</v>
      </c>
      <c r="L2578" s="67">
        <v>0</v>
      </c>
      <c r="M2578" s="67">
        <v>0</v>
      </c>
      <c r="N2578" s="67">
        <v>0</v>
      </c>
    </row>
    <row r="2579" spans="1:14" hidden="1" x14ac:dyDescent="0.25">
      <c r="A2579" s="64">
        <v>0</v>
      </c>
      <c r="B2579" s="64">
        <v>0</v>
      </c>
      <c r="C2579" s="64">
        <v>0</v>
      </c>
      <c r="D2579" s="64">
        <v>0</v>
      </c>
      <c r="E2579" s="65">
        <v>0</v>
      </c>
      <c r="F2579" s="66">
        <v>0</v>
      </c>
      <c r="G2579" s="66">
        <v>0</v>
      </c>
      <c r="H2579" s="66">
        <v>0</v>
      </c>
      <c r="I2579" s="66">
        <v>0</v>
      </c>
      <c r="J2579" s="67">
        <v>0</v>
      </c>
      <c r="K2579" s="67">
        <v>0</v>
      </c>
      <c r="L2579" s="67">
        <v>0</v>
      </c>
      <c r="M2579" s="67">
        <v>0</v>
      </c>
      <c r="N2579" s="67">
        <v>0</v>
      </c>
    </row>
    <row r="2580" spans="1:14" hidden="1" x14ac:dyDescent="0.25">
      <c r="A2580" s="64">
        <v>0</v>
      </c>
      <c r="B2580" s="64">
        <v>0</v>
      </c>
      <c r="C2580" s="64">
        <v>0</v>
      </c>
      <c r="D2580" s="64">
        <v>0</v>
      </c>
      <c r="E2580" s="65">
        <v>0</v>
      </c>
      <c r="F2580" s="66">
        <v>0</v>
      </c>
      <c r="G2580" s="66">
        <v>0</v>
      </c>
      <c r="H2580" s="66">
        <v>0</v>
      </c>
      <c r="I2580" s="66">
        <v>0</v>
      </c>
      <c r="J2580" s="67">
        <v>0</v>
      </c>
      <c r="K2580" s="67">
        <v>0</v>
      </c>
      <c r="L2580" s="67">
        <v>0</v>
      </c>
      <c r="M2580" s="67">
        <v>0</v>
      </c>
      <c r="N2580" s="67">
        <v>0</v>
      </c>
    </row>
    <row r="2581" spans="1:14" hidden="1" x14ac:dyDescent="0.25">
      <c r="A2581" s="64">
        <v>0</v>
      </c>
      <c r="B2581" s="64">
        <v>0</v>
      </c>
      <c r="C2581" s="64">
        <v>0</v>
      </c>
      <c r="D2581" s="64">
        <v>0</v>
      </c>
      <c r="E2581" s="65">
        <v>0</v>
      </c>
      <c r="F2581" s="66">
        <v>0</v>
      </c>
      <c r="G2581" s="66">
        <v>0</v>
      </c>
      <c r="H2581" s="66">
        <v>0</v>
      </c>
      <c r="I2581" s="66">
        <v>0</v>
      </c>
      <c r="J2581" s="67">
        <v>0</v>
      </c>
      <c r="K2581" s="67">
        <v>0</v>
      </c>
      <c r="L2581" s="67">
        <v>0</v>
      </c>
      <c r="M2581" s="67">
        <v>0</v>
      </c>
      <c r="N2581" s="67">
        <v>0</v>
      </c>
    </row>
    <row r="2582" spans="1:14" hidden="1" x14ac:dyDescent="0.25">
      <c r="A2582" s="64">
        <v>0</v>
      </c>
      <c r="B2582" s="64">
        <v>0</v>
      </c>
      <c r="C2582" s="64">
        <v>0</v>
      </c>
      <c r="D2582" s="64">
        <v>0</v>
      </c>
      <c r="E2582" s="65">
        <v>0</v>
      </c>
      <c r="F2582" s="66">
        <v>0</v>
      </c>
      <c r="G2582" s="66">
        <v>0</v>
      </c>
      <c r="H2582" s="66">
        <v>0</v>
      </c>
      <c r="I2582" s="66">
        <v>0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</row>
    <row r="2583" spans="1:14" hidden="1" x14ac:dyDescent="0.25">
      <c r="A2583" s="64">
        <v>0</v>
      </c>
      <c r="B2583" s="64">
        <v>0</v>
      </c>
      <c r="C2583" s="64">
        <v>0</v>
      </c>
      <c r="D2583" s="64">
        <v>0</v>
      </c>
      <c r="E2583" s="65">
        <v>0</v>
      </c>
      <c r="F2583" s="66">
        <v>0</v>
      </c>
      <c r="G2583" s="66">
        <v>0</v>
      </c>
      <c r="H2583" s="66">
        <v>0</v>
      </c>
      <c r="I2583" s="66">
        <v>0</v>
      </c>
      <c r="J2583" s="67">
        <v>0</v>
      </c>
      <c r="K2583" s="67">
        <v>0</v>
      </c>
      <c r="L2583" s="67">
        <v>0</v>
      </c>
      <c r="M2583" s="67">
        <v>0</v>
      </c>
      <c r="N2583" s="67">
        <v>0</v>
      </c>
    </row>
    <row r="2584" spans="1:14" hidden="1" x14ac:dyDescent="0.25">
      <c r="A2584" s="64">
        <v>0</v>
      </c>
      <c r="B2584" s="64">
        <v>0</v>
      </c>
      <c r="C2584" s="64">
        <v>0</v>
      </c>
      <c r="D2584" s="64">
        <v>0</v>
      </c>
      <c r="E2584" s="65">
        <v>0</v>
      </c>
      <c r="F2584" s="66">
        <v>0</v>
      </c>
      <c r="G2584" s="66">
        <v>0</v>
      </c>
      <c r="H2584" s="66">
        <v>0</v>
      </c>
      <c r="I2584" s="66">
        <v>0</v>
      </c>
      <c r="J2584" s="67">
        <v>0</v>
      </c>
      <c r="K2584" s="67">
        <v>0</v>
      </c>
      <c r="L2584" s="67">
        <v>0</v>
      </c>
      <c r="M2584" s="67">
        <v>0</v>
      </c>
      <c r="N2584" s="67">
        <v>0</v>
      </c>
    </row>
    <row r="2585" spans="1:14" hidden="1" x14ac:dyDescent="0.25">
      <c r="A2585" s="64">
        <v>0</v>
      </c>
      <c r="B2585" s="64">
        <v>0</v>
      </c>
      <c r="C2585" s="64">
        <v>0</v>
      </c>
      <c r="D2585" s="64">
        <v>0</v>
      </c>
      <c r="E2585" s="65">
        <v>0</v>
      </c>
      <c r="F2585" s="66">
        <v>0</v>
      </c>
      <c r="G2585" s="66">
        <v>0</v>
      </c>
      <c r="H2585" s="66">
        <v>0</v>
      </c>
      <c r="I2585" s="66">
        <v>0</v>
      </c>
      <c r="J2585" s="67">
        <v>0</v>
      </c>
      <c r="K2585" s="67">
        <v>0</v>
      </c>
      <c r="L2585" s="67">
        <v>0</v>
      </c>
      <c r="M2585" s="67">
        <v>0</v>
      </c>
      <c r="N2585" s="67">
        <v>0</v>
      </c>
    </row>
    <row r="2586" spans="1:14" hidden="1" x14ac:dyDescent="0.25">
      <c r="A2586" s="64">
        <v>0</v>
      </c>
      <c r="B2586" s="64">
        <v>0</v>
      </c>
      <c r="C2586" s="64">
        <v>0</v>
      </c>
      <c r="D2586" s="64">
        <v>0</v>
      </c>
      <c r="E2586" s="65">
        <v>0</v>
      </c>
      <c r="F2586" s="66">
        <v>0</v>
      </c>
      <c r="G2586" s="66">
        <v>0</v>
      </c>
      <c r="H2586" s="66">
        <v>0</v>
      </c>
      <c r="I2586" s="66">
        <v>0</v>
      </c>
      <c r="J2586" s="67">
        <v>0</v>
      </c>
      <c r="K2586" s="67">
        <v>0</v>
      </c>
      <c r="L2586" s="67">
        <v>0</v>
      </c>
      <c r="M2586" s="67">
        <v>0</v>
      </c>
      <c r="N2586" s="67">
        <v>0</v>
      </c>
    </row>
    <row r="2587" spans="1:14" hidden="1" x14ac:dyDescent="0.25">
      <c r="A2587" s="64">
        <v>0</v>
      </c>
      <c r="B2587" s="64">
        <v>0</v>
      </c>
      <c r="C2587" s="64">
        <v>0</v>
      </c>
      <c r="D2587" s="64">
        <v>0</v>
      </c>
      <c r="E2587" s="65">
        <v>0</v>
      </c>
      <c r="F2587" s="66">
        <v>0</v>
      </c>
      <c r="G2587" s="66">
        <v>0</v>
      </c>
      <c r="H2587" s="66">
        <v>0</v>
      </c>
      <c r="I2587" s="66">
        <v>0</v>
      </c>
      <c r="J2587" s="67">
        <v>0</v>
      </c>
      <c r="K2587" s="67">
        <v>0</v>
      </c>
      <c r="L2587" s="67">
        <v>0</v>
      </c>
      <c r="M2587" s="67">
        <v>0</v>
      </c>
      <c r="N2587" s="67">
        <v>0</v>
      </c>
    </row>
    <row r="2588" spans="1:14" hidden="1" x14ac:dyDescent="0.25">
      <c r="A2588" s="64">
        <v>0</v>
      </c>
      <c r="B2588" s="64">
        <v>0</v>
      </c>
      <c r="C2588" s="64">
        <v>0</v>
      </c>
      <c r="D2588" s="64">
        <v>0</v>
      </c>
      <c r="E2588" s="65">
        <v>0</v>
      </c>
      <c r="F2588" s="66">
        <v>0</v>
      </c>
      <c r="G2588" s="66">
        <v>0</v>
      </c>
      <c r="H2588" s="66">
        <v>0</v>
      </c>
      <c r="I2588" s="66">
        <v>0</v>
      </c>
      <c r="J2588" s="67">
        <v>0</v>
      </c>
      <c r="K2588" s="67">
        <v>0</v>
      </c>
      <c r="L2588" s="67">
        <v>0</v>
      </c>
      <c r="M2588" s="67">
        <v>0</v>
      </c>
      <c r="N2588" s="67">
        <v>0</v>
      </c>
    </row>
    <row r="2589" spans="1:14" hidden="1" x14ac:dyDescent="0.25">
      <c r="A2589" s="64">
        <v>0</v>
      </c>
      <c r="B2589" s="64">
        <v>0</v>
      </c>
      <c r="C2589" s="64">
        <v>0</v>
      </c>
      <c r="D2589" s="64">
        <v>0</v>
      </c>
      <c r="E2589" s="65">
        <v>0</v>
      </c>
      <c r="F2589" s="66">
        <v>0</v>
      </c>
      <c r="G2589" s="66">
        <v>0</v>
      </c>
      <c r="H2589" s="66">
        <v>0</v>
      </c>
      <c r="I2589" s="66">
        <v>0</v>
      </c>
      <c r="J2589" s="67">
        <v>0</v>
      </c>
      <c r="K2589" s="67">
        <v>0</v>
      </c>
      <c r="L2589" s="67">
        <v>0</v>
      </c>
      <c r="M2589" s="67">
        <v>0</v>
      </c>
      <c r="N2589" s="67">
        <v>0</v>
      </c>
    </row>
    <row r="2590" spans="1:14" hidden="1" x14ac:dyDescent="0.25">
      <c r="A2590" s="64">
        <v>0</v>
      </c>
      <c r="B2590" s="64">
        <v>0</v>
      </c>
      <c r="C2590" s="64">
        <v>0</v>
      </c>
      <c r="D2590" s="64">
        <v>0</v>
      </c>
      <c r="E2590" s="65">
        <v>0</v>
      </c>
      <c r="F2590" s="66">
        <v>0</v>
      </c>
      <c r="G2590" s="66">
        <v>0</v>
      </c>
      <c r="H2590" s="66">
        <v>0</v>
      </c>
      <c r="I2590" s="66">
        <v>0</v>
      </c>
      <c r="J2590" s="67">
        <v>0</v>
      </c>
      <c r="K2590" s="67">
        <v>0</v>
      </c>
      <c r="L2590" s="67">
        <v>0</v>
      </c>
      <c r="M2590" s="67">
        <v>0</v>
      </c>
      <c r="N2590" s="67">
        <v>0</v>
      </c>
    </row>
    <row r="2591" spans="1:14" hidden="1" x14ac:dyDescent="0.25">
      <c r="A2591" s="64">
        <v>0</v>
      </c>
      <c r="B2591" s="64">
        <v>0</v>
      </c>
      <c r="C2591" s="64">
        <v>0</v>
      </c>
      <c r="D2591" s="64">
        <v>0</v>
      </c>
      <c r="E2591" s="65">
        <v>0</v>
      </c>
      <c r="F2591" s="66">
        <v>0</v>
      </c>
      <c r="G2591" s="66">
        <v>0</v>
      </c>
      <c r="H2591" s="66">
        <v>0</v>
      </c>
      <c r="I2591" s="66">
        <v>0</v>
      </c>
      <c r="J2591" s="67">
        <v>0</v>
      </c>
      <c r="K2591" s="67">
        <v>0</v>
      </c>
      <c r="L2591" s="67">
        <v>0</v>
      </c>
      <c r="M2591" s="67">
        <v>0</v>
      </c>
      <c r="N2591" s="67">
        <v>0</v>
      </c>
    </row>
    <row r="2592" spans="1:14" hidden="1" x14ac:dyDescent="0.25">
      <c r="A2592" s="64">
        <v>0</v>
      </c>
      <c r="B2592" s="64">
        <v>0</v>
      </c>
      <c r="C2592" s="64">
        <v>0</v>
      </c>
      <c r="D2592" s="64">
        <v>0</v>
      </c>
      <c r="E2592" s="65">
        <v>0</v>
      </c>
      <c r="F2592" s="66">
        <v>0</v>
      </c>
      <c r="G2592" s="66">
        <v>0</v>
      </c>
      <c r="H2592" s="66">
        <v>0</v>
      </c>
      <c r="I2592" s="66">
        <v>0</v>
      </c>
      <c r="J2592" s="67">
        <v>0</v>
      </c>
      <c r="K2592" s="67">
        <v>0</v>
      </c>
      <c r="L2592" s="67">
        <v>0</v>
      </c>
      <c r="M2592" s="67">
        <v>0</v>
      </c>
      <c r="N2592" s="67">
        <v>0</v>
      </c>
    </row>
    <row r="2593" spans="1:14" hidden="1" x14ac:dyDescent="0.25">
      <c r="A2593" s="64">
        <v>0</v>
      </c>
      <c r="B2593" s="64">
        <v>0</v>
      </c>
      <c r="C2593" s="64">
        <v>0</v>
      </c>
      <c r="D2593" s="64">
        <v>0</v>
      </c>
      <c r="E2593" s="65">
        <v>0</v>
      </c>
      <c r="F2593" s="66">
        <v>0</v>
      </c>
      <c r="G2593" s="66">
        <v>0</v>
      </c>
      <c r="H2593" s="66">
        <v>0</v>
      </c>
      <c r="I2593" s="66">
        <v>0</v>
      </c>
      <c r="J2593" s="67">
        <v>0</v>
      </c>
      <c r="K2593" s="67">
        <v>0</v>
      </c>
      <c r="L2593" s="67">
        <v>0</v>
      </c>
      <c r="M2593" s="67">
        <v>0</v>
      </c>
      <c r="N2593" s="67">
        <v>0</v>
      </c>
    </row>
    <row r="2594" spans="1:14" hidden="1" x14ac:dyDescent="0.25">
      <c r="A2594" s="64">
        <v>0</v>
      </c>
      <c r="B2594" s="64">
        <v>0</v>
      </c>
      <c r="C2594" s="64">
        <v>0</v>
      </c>
      <c r="D2594" s="64">
        <v>0</v>
      </c>
      <c r="E2594" s="65">
        <v>0</v>
      </c>
      <c r="F2594" s="66">
        <v>0</v>
      </c>
      <c r="G2594" s="66">
        <v>0</v>
      </c>
      <c r="H2594" s="66">
        <v>0</v>
      </c>
      <c r="I2594" s="66">
        <v>0</v>
      </c>
      <c r="J2594" s="67">
        <v>0</v>
      </c>
      <c r="K2594" s="67">
        <v>0</v>
      </c>
      <c r="L2594" s="67">
        <v>0</v>
      </c>
      <c r="M2594" s="67">
        <v>0</v>
      </c>
      <c r="N2594" s="67">
        <v>0</v>
      </c>
    </row>
    <row r="2595" spans="1:14" hidden="1" x14ac:dyDescent="0.25">
      <c r="A2595" s="64">
        <v>0</v>
      </c>
      <c r="B2595" s="64">
        <v>0</v>
      </c>
      <c r="C2595" s="64">
        <v>0</v>
      </c>
      <c r="D2595" s="64">
        <v>0</v>
      </c>
      <c r="E2595" s="65">
        <v>0</v>
      </c>
      <c r="F2595" s="66">
        <v>0</v>
      </c>
      <c r="G2595" s="66">
        <v>0</v>
      </c>
      <c r="H2595" s="66">
        <v>0</v>
      </c>
      <c r="I2595" s="66">
        <v>0</v>
      </c>
      <c r="J2595" s="67">
        <v>0</v>
      </c>
      <c r="K2595" s="67">
        <v>0</v>
      </c>
      <c r="L2595" s="67">
        <v>0</v>
      </c>
      <c r="M2595" s="67">
        <v>0</v>
      </c>
      <c r="N2595" s="67">
        <v>0</v>
      </c>
    </row>
    <row r="2596" spans="1:14" hidden="1" x14ac:dyDescent="0.25">
      <c r="A2596" s="64">
        <v>0</v>
      </c>
      <c r="B2596" s="64">
        <v>0</v>
      </c>
      <c r="C2596" s="64">
        <v>0</v>
      </c>
      <c r="D2596" s="64">
        <v>0</v>
      </c>
      <c r="E2596" s="65">
        <v>0</v>
      </c>
      <c r="F2596" s="66">
        <v>0</v>
      </c>
      <c r="G2596" s="66">
        <v>0</v>
      </c>
      <c r="H2596" s="66">
        <v>0</v>
      </c>
      <c r="I2596" s="66">
        <v>0</v>
      </c>
      <c r="J2596" s="67">
        <v>0</v>
      </c>
      <c r="K2596" s="67">
        <v>0</v>
      </c>
      <c r="L2596" s="67">
        <v>0</v>
      </c>
      <c r="M2596" s="67">
        <v>0</v>
      </c>
      <c r="N2596" s="67">
        <v>0</v>
      </c>
    </row>
    <row r="2597" spans="1:14" hidden="1" x14ac:dyDescent="0.25">
      <c r="A2597" s="64">
        <v>0</v>
      </c>
      <c r="B2597" s="64">
        <v>0</v>
      </c>
      <c r="C2597" s="64">
        <v>0</v>
      </c>
      <c r="D2597" s="64">
        <v>0</v>
      </c>
      <c r="E2597" s="65">
        <v>0</v>
      </c>
      <c r="F2597" s="66">
        <v>0</v>
      </c>
      <c r="G2597" s="66">
        <v>0</v>
      </c>
      <c r="H2597" s="66">
        <v>0</v>
      </c>
      <c r="I2597" s="66">
        <v>0</v>
      </c>
      <c r="J2597" s="67">
        <v>0</v>
      </c>
      <c r="K2597" s="67">
        <v>0</v>
      </c>
      <c r="L2597" s="67">
        <v>0</v>
      </c>
      <c r="M2597" s="67">
        <v>0</v>
      </c>
      <c r="N2597" s="67">
        <v>0</v>
      </c>
    </row>
    <row r="2598" spans="1:14" hidden="1" x14ac:dyDescent="0.25">
      <c r="A2598" s="64">
        <v>0</v>
      </c>
      <c r="B2598" s="64">
        <v>0</v>
      </c>
      <c r="C2598" s="64">
        <v>0</v>
      </c>
      <c r="D2598" s="64">
        <v>0</v>
      </c>
      <c r="E2598" s="65">
        <v>0</v>
      </c>
      <c r="F2598" s="66">
        <v>0</v>
      </c>
      <c r="G2598" s="66">
        <v>0</v>
      </c>
      <c r="H2598" s="66">
        <v>0</v>
      </c>
      <c r="I2598" s="66">
        <v>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</row>
    <row r="2599" spans="1:14" hidden="1" x14ac:dyDescent="0.25">
      <c r="A2599" s="64">
        <v>0</v>
      </c>
      <c r="B2599" s="64">
        <v>0</v>
      </c>
      <c r="C2599" s="64">
        <v>0</v>
      </c>
      <c r="D2599" s="64">
        <v>0</v>
      </c>
      <c r="E2599" s="65">
        <v>0</v>
      </c>
      <c r="F2599" s="66">
        <v>0</v>
      </c>
      <c r="G2599" s="66">
        <v>0</v>
      </c>
      <c r="H2599" s="66">
        <v>0</v>
      </c>
      <c r="I2599" s="66">
        <v>0</v>
      </c>
      <c r="J2599" s="67">
        <v>0</v>
      </c>
      <c r="K2599" s="67">
        <v>0</v>
      </c>
      <c r="L2599" s="67">
        <v>0</v>
      </c>
      <c r="M2599" s="67">
        <v>0</v>
      </c>
      <c r="N2599" s="67">
        <v>0</v>
      </c>
    </row>
    <row r="2600" spans="1:14" hidden="1" x14ac:dyDescent="0.25">
      <c r="A2600" s="64">
        <v>0</v>
      </c>
      <c r="B2600" s="64">
        <v>0</v>
      </c>
      <c r="C2600" s="64">
        <v>0</v>
      </c>
      <c r="D2600" s="64">
        <v>0</v>
      </c>
      <c r="E2600" s="65">
        <v>0</v>
      </c>
      <c r="F2600" s="66">
        <v>0</v>
      </c>
      <c r="G2600" s="66">
        <v>0</v>
      </c>
      <c r="H2600" s="66">
        <v>0</v>
      </c>
      <c r="I2600" s="66">
        <v>0</v>
      </c>
      <c r="J2600" s="67">
        <v>0</v>
      </c>
      <c r="K2600" s="67">
        <v>0</v>
      </c>
      <c r="L2600" s="67">
        <v>0</v>
      </c>
      <c r="M2600" s="67">
        <v>0</v>
      </c>
      <c r="N2600" s="67">
        <v>0</v>
      </c>
    </row>
    <row r="2601" spans="1:14" hidden="1" x14ac:dyDescent="0.25">
      <c r="A2601" s="64">
        <v>0</v>
      </c>
      <c r="B2601" s="64">
        <v>0</v>
      </c>
      <c r="C2601" s="64">
        <v>0</v>
      </c>
      <c r="D2601" s="64">
        <v>0</v>
      </c>
      <c r="E2601" s="65">
        <v>0</v>
      </c>
      <c r="F2601" s="66">
        <v>0</v>
      </c>
      <c r="G2601" s="66">
        <v>0</v>
      </c>
      <c r="H2601" s="66">
        <v>0</v>
      </c>
      <c r="I2601" s="66">
        <v>0</v>
      </c>
      <c r="J2601" s="67">
        <v>0</v>
      </c>
      <c r="K2601" s="67">
        <v>0</v>
      </c>
      <c r="L2601" s="67">
        <v>0</v>
      </c>
      <c r="M2601" s="67">
        <v>0</v>
      </c>
      <c r="N2601" s="67">
        <v>0</v>
      </c>
    </row>
    <row r="2602" spans="1:14" hidden="1" x14ac:dyDescent="0.25">
      <c r="A2602" s="64">
        <v>0</v>
      </c>
      <c r="B2602" s="64">
        <v>0</v>
      </c>
      <c r="C2602" s="64">
        <v>0</v>
      </c>
      <c r="D2602" s="64">
        <v>0</v>
      </c>
      <c r="E2602" s="65">
        <v>0</v>
      </c>
      <c r="F2602" s="66">
        <v>0</v>
      </c>
      <c r="G2602" s="66">
        <v>0</v>
      </c>
      <c r="H2602" s="66">
        <v>0</v>
      </c>
      <c r="I2602" s="66">
        <v>0</v>
      </c>
      <c r="J2602" s="67">
        <v>0</v>
      </c>
      <c r="K2602" s="67">
        <v>0</v>
      </c>
      <c r="L2602" s="67">
        <v>0</v>
      </c>
      <c r="M2602" s="67">
        <v>0</v>
      </c>
      <c r="N2602" s="67">
        <v>0</v>
      </c>
    </row>
    <row r="2603" spans="1:14" hidden="1" x14ac:dyDescent="0.25">
      <c r="A2603" s="64">
        <v>0</v>
      </c>
      <c r="B2603" s="64">
        <v>0</v>
      </c>
      <c r="C2603" s="64">
        <v>0</v>
      </c>
      <c r="D2603" s="64">
        <v>0</v>
      </c>
      <c r="E2603" s="65">
        <v>0</v>
      </c>
      <c r="F2603" s="66">
        <v>0</v>
      </c>
      <c r="G2603" s="66">
        <v>0</v>
      </c>
      <c r="H2603" s="66">
        <v>0</v>
      </c>
      <c r="I2603" s="66">
        <v>0</v>
      </c>
      <c r="J2603" s="67">
        <v>0</v>
      </c>
      <c r="K2603" s="67">
        <v>0</v>
      </c>
      <c r="L2603" s="67">
        <v>0</v>
      </c>
      <c r="M2603" s="67">
        <v>0</v>
      </c>
      <c r="N2603" s="67">
        <v>0</v>
      </c>
    </row>
    <row r="2604" spans="1:14" hidden="1" x14ac:dyDescent="0.25">
      <c r="A2604" s="64">
        <v>0</v>
      </c>
      <c r="B2604" s="64">
        <v>0</v>
      </c>
      <c r="C2604" s="64">
        <v>0</v>
      </c>
      <c r="D2604" s="64">
        <v>0</v>
      </c>
      <c r="E2604" s="65">
        <v>0</v>
      </c>
      <c r="F2604" s="66">
        <v>0</v>
      </c>
      <c r="G2604" s="66">
        <v>0</v>
      </c>
      <c r="H2604" s="66">
        <v>0</v>
      </c>
      <c r="I2604" s="66">
        <v>0</v>
      </c>
      <c r="J2604" s="67">
        <v>0</v>
      </c>
      <c r="K2604" s="67">
        <v>0</v>
      </c>
      <c r="L2604" s="67">
        <v>0</v>
      </c>
      <c r="M2604" s="67">
        <v>0</v>
      </c>
      <c r="N2604" s="67">
        <v>0</v>
      </c>
    </row>
    <row r="2605" spans="1:14" hidden="1" x14ac:dyDescent="0.25">
      <c r="A2605" s="64">
        <v>0</v>
      </c>
      <c r="B2605" s="64">
        <v>0</v>
      </c>
      <c r="C2605" s="64">
        <v>0</v>
      </c>
      <c r="D2605" s="64">
        <v>0</v>
      </c>
      <c r="E2605" s="65">
        <v>0</v>
      </c>
      <c r="F2605" s="66">
        <v>0</v>
      </c>
      <c r="G2605" s="66">
        <v>0</v>
      </c>
      <c r="H2605" s="66">
        <v>0</v>
      </c>
      <c r="I2605" s="66">
        <v>0</v>
      </c>
      <c r="J2605" s="67">
        <v>0</v>
      </c>
      <c r="K2605" s="67">
        <v>0</v>
      </c>
      <c r="L2605" s="67">
        <v>0</v>
      </c>
      <c r="M2605" s="67">
        <v>0</v>
      </c>
      <c r="N2605" s="67">
        <v>0</v>
      </c>
    </row>
    <row r="2606" spans="1:14" hidden="1" x14ac:dyDescent="0.25">
      <c r="A2606" s="64">
        <v>0</v>
      </c>
      <c r="B2606" s="64">
        <v>0</v>
      </c>
      <c r="C2606" s="64">
        <v>0</v>
      </c>
      <c r="D2606" s="64">
        <v>0</v>
      </c>
      <c r="E2606" s="65">
        <v>0</v>
      </c>
      <c r="F2606" s="66">
        <v>0</v>
      </c>
      <c r="G2606" s="66">
        <v>0</v>
      </c>
      <c r="H2606" s="66">
        <v>0</v>
      </c>
      <c r="I2606" s="66">
        <v>0</v>
      </c>
      <c r="J2606" s="67">
        <v>0</v>
      </c>
      <c r="K2606" s="67">
        <v>0</v>
      </c>
      <c r="L2606" s="67">
        <v>0</v>
      </c>
      <c r="M2606" s="67">
        <v>0</v>
      </c>
      <c r="N2606" s="67">
        <v>0</v>
      </c>
    </row>
    <row r="2607" spans="1:14" hidden="1" x14ac:dyDescent="0.25">
      <c r="A2607" s="64">
        <v>0</v>
      </c>
      <c r="B2607" s="64">
        <v>0</v>
      </c>
      <c r="C2607" s="64">
        <v>0</v>
      </c>
      <c r="D2607" s="64">
        <v>0</v>
      </c>
      <c r="E2607" s="65">
        <v>0</v>
      </c>
      <c r="F2607" s="66">
        <v>0</v>
      </c>
      <c r="G2607" s="66">
        <v>0</v>
      </c>
      <c r="H2607" s="66">
        <v>0</v>
      </c>
      <c r="I2607" s="66">
        <v>0</v>
      </c>
      <c r="J2607" s="67">
        <v>0</v>
      </c>
      <c r="K2607" s="67">
        <v>0</v>
      </c>
      <c r="L2607" s="67">
        <v>0</v>
      </c>
      <c r="M2607" s="67">
        <v>0</v>
      </c>
      <c r="N2607" s="67">
        <v>0</v>
      </c>
    </row>
    <row r="2608" spans="1:14" hidden="1" x14ac:dyDescent="0.25">
      <c r="A2608" s="64">
        <v>0</v>
      </c>
      <c r="B2608" s="64">
        <v>0</v>
      </c>
      <c r="C2608" s="64">
        <v>0</v>
      </c>
      <c r="D2608" s="64">
        <v>0</v>
      </c>
      <c r="E2608" s="65">
        <v>0</v>
      </c>
      <c r="F2608" s="66">
        <v>0</v>
      </c>
      <c r="G2608" s="66">
        <v>0</v>
      </c>
      <c r="H2608" s="66">
        <v>0</v>
      </c>
      <c r="I2608" s="66">
        <v>0</v>
      </c>
      <c r="J2608" s="67">
        <v>0</v>
      </c>
      <c r="K2608" s="67">
        <v>0</v>
      </c>
      <c r="L2608" s="67">
        <v>0</v>
      </c>
      <c r="M2608" s="67">
        <v>0</v>
      </c>
      <c r="N2608" s="67">
        <v>0</v>
      </c>
    </row>
    <row r="2609" spans="1:14" hidden="1" x14ac:dyDescent="0.25">
      <c r="A2609" s="64">
        <v>0</v>
      </c>
      <c r="B2609" s="64">
        <v>0</v>
      </c>
      <c r="C2609" s="64">
        <v>0</v>
      </c>
      <c r="D2609" s="64">
        <v>0</v>
      </c>
      <c r="E2609" s="65">
        <v>0</v>
      </c>
      <c r="F2609" s="66">
        <v>0</v>
      </c>
      <c r="G2609" s="66">
        <v>0</v>
      </c>
      <c r="H2609" s="66">
        <v>0</v>
      </c>
      <c r="I2609" s="66">
        <v>0</v>
      </c>
      <c r="J2609" s="67">
        <v>0</v>
      </c>
      <c r="K2609" s="67">
        <v>0</v>
      </c>
      <c r="L2609" s="67">
        <v>0</v>
      </c>
      <c r="M2609" s="67">
        <v>0</v>
      </c>
      <c r="N2609" s="67">
        <v>0</v>
      </c>
    </row>
    <row r="2610" spans="1:14" hidden="1" x14ac:dyDescent="0.25">
      <c r="A2610" s="64">
        <v>0</v>
      </c>
      <c r="B2610" s="64">
        <v>0</v>
      </c>
      <c r="C2610" s="64">
        <v>0</v>
      </c>
      <c r="D2610" s="64">
        <v>0</v>
      </c>
      <c r="E2610" s="65">
        <v>0</v>
      </c>
      <c r="F2610" s="66">
        <v>0</v>
      </c>
      <c r="G2610" s="66">
        <v>0</v>
      </c>
      <c r="H2610" s="66">
        <v>0</v>
      </c>
      <c r="I2610" s="66">
        <v>0</v>
      </c>
      <c r="J2610" s="67">
        <v>0</v>
      </c>
      <c r="K2610" s="67">
        <v>0</v>
      </c>
      <c r="L2610" s="67">
        <v>0</v>
      </c>
      <c r="M2610" s="67">
        <v>0</v>
      </c>
      <c r="N2610" s="67">
        <v>0</v>
      </c>
    </row>
    <row r="2611" spans="1:14" hidden="1" x14ac:dyDescent="0.25">
      <c r="A2611" s="64">
        <v>0</v>
      </c>
      <c r="B2611" s="64">
        <v>0</v>
      </c>
      <c r="C2611" s="64">
        <v>0</v>
      </c>
      <c r="D2611" s="64">
        <v>0</v>
      </c>
      <c r="E2611" s="65">
        <v>0</v>
      </c>
      <c r="F2611" s="66">
        <v>0</v>
      </c>
      <c r="G2611" s="66">
        <v>0</v>
      </c>
      <c r="H2611" s="66">
        <v>0</v>
      </c>
      <c r="I2611" s="66">
        <v>0</v>
      </c>
      <c r="J2611" s="67">
        <v>0</v>
      </c>
      <c r="K2611" s="67">
        <v>0</v>
      </c>
      <c r="L2611" s="67">
        <v>0</v>
      </c>
      <c r="M2611" s="67">
        <v>0</v>
      </c>
      <c r="N2611" s="67">
        <v>0</v>
      </c>
    </row>
    <row r="2612" spans="1:14" hidden="1" x14ac:dyDescent="0.25">
      <c r="A2612" s="64">
        <v>0</v>
      </c>
      <c r="B2612" s="64">
        <v>0</v>
      </c>
      <c r="C2612" s="64">
        <v>0</v>
      </c>
      <c r="D2612" s="64">
        <v>0</v>
      </c>
      <c r="E2612" s="65">
        <v>0</v>
      </c>
      <c r="F2612" s="66">
        <v>0</v>
      </c>
      <c r="G2612" s="66">
        <v>0</v>
      </c>
      <c r="H2612" s="66">
        <v>0</v>
      </c>
      <c r="I2612" s="66">
        <v>0</v>
      </c>
      <c r="J2612" s="67">
        <v>0</v>
      </c>
      <c r="K2612" s="67">
        <v>0</v>
      </c>
      <c r="L2612" s="67">
        <v>0</v>
      </c>
      <c r="M2612" s="67">
        <v>0</v>
      </c>
      <c r="N2612" s="67">
        <v>0</v>
      </c>
    </row>
    <row r="2613" spans="1:14" hidden="1" x14ac:dyDescent="0.25">
      <c r="A2613" s="64">
        <v>0</v>
      </c>
      <c r="B2613" s="64">
        <v>0</v>
      </c>
      <c r="C2613" s="64">
        <v>0</v>
      </c>
      <c r="D2613" s="64">
        <v>0</v>
      </c>
      <c r="E2613" s="65">
        <v>0</v>
      </c>
      <c r="F2613" s="66">
        <v>0</v>
      </c>
      <c r="G2613" s="66">
        <v>0</v>
      </c>
      <c r="H2613" s="66">
        <v>0</v>
      </c>
      <c r="I2613" s="66">
        <v>0</v>
      </c>
      <c r="J2613" s="67">
        <v>0</v>
      </c>
      <c r="K2613" s="67">
        <v>0</v>
      </c>
      <c r="L2613" s="67">
        <v>0</v>
      </c>
      <c r="M2613" s="67">
        <v>0</v>
      </c>
      <c r="N2613" s="67">
        <v>0</v>
      </c>
    </row>
    <row r="2614" spans="1:14" hidden="1" x14ac:dyDescent="0.25">
      <c r="A2614" s="64">
        <v>0</v>
      </c>
      <c r="B2614" s="64">
        <v>0</v>
      </c>
      <c r="C2614" s="64">
        <v>0</v>
      </c>
      <c r="D2614" s="64">
        <v>0</v>
      </c>
      <c r="E2614" s="65">
        <v>0</v>
      </c>
      <c r="F2614" s="66">
        <v>0</v>
      </c>
      <c r="G2614" s="66">
        <v>0</v>
      </c>
      <c r="H2614" s="66">
        <v>0</v>
      </c>
      <c r="I2614" s="66">
        <v>0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</row>
    <row r="2615" spans="1:14" hidden="1" x14ac:dyDescent="0.25">
      <c r="A2615" s="64">
        <v>0</v>
      </c>
      <c r="B2615" s="64">
        <v>0</v>
      </c>
      <c r="C2615" s="64">
        <v>0</v>
      </c>
      <c r="D2615" s="64">
        <v>0</v>
      </c>
      <c r="E2615" s="65">
        <v>0</v>
      </c>
      <c r="F2615" s="66">
        <v>0</v>
      </c>
      <c r="G2615" s="66">
        <v>0</v>
      </c>
      <c r="H2615" s="66">
        <v>0</v>
      </c>
      <c r="I2615" s="66">
        <v>0</v>
      </c>
      <c r="J2615" s="67">
        <v>0</v>
      </c>
      <c r="K2615" s="67">
        <v>0</v>
      </c>
      <c r="L2615" s="67">
        <v>0</v>
      </c>
      <c r="M2615" s="67">
        <v>0</v>
      </c>
      <c r="N2615" s="67">
        <v>0</v>
      </c>
    </row>
    <row r="2616" spans="1:14" hidden="1" x14ac:dyDescent="0.25">
      <c r="A2616" s="64">
        <v>0</v>
      </c>
      <c r="B2616" s="64">
        <v>0</v>
      </c>
      <c r="C2616" s="64">
        <v>0</v>
      </c>
      <c r="D2616" s="64">
        <v>0</v>
      </c>
      <c r="E2616" s="65">
        <v>0</v>
      </c>
      <c r="F2616" s="66">
        <v>0</v>
      </c>
      <c r="G2616" s="66">
        <v>0</v>
      </c>
      <c r="H2616" s="66">
        <v>0</v>
      </c>
      <c r="I2616" s="66">
        <v>0</v>
      </c>
      <c r="J2616" s="67">
        <v>0</v>
      </c>
      <c r="K2616" s="67">
        <v>0</v>
      </c>
      <c r="L2616" s="67">
        <v>0</v>
      </c>
      <c r="M2616" s="67">
        <v>0</v>
      </c>
      <c r="N2616" s="67">
        <v>0</v>
      </c>
    </row>
    <row r="2617" spans="1:14" hidden="1" x14ac:dyDescent="0.25">
      <c r="A2617" s="64">
        <v>0</v>
      </c>
      <c r="B2617" s="64">
        <v>0</v>
      </c>
      <c r="C2617" s="64">
        <v>0</v>
      </c>
      <c r="D2617" s="64">
        <v>0</v>
      </c>
      <c r="E2617" s="65">
        <v>0</v>
      </c>
      <c r="F2617" s="66">
        <v>0</v>
      </c>
      <c r="G2617" s="66">
        <v>0</v>
      </c>
      <c r="H2617" s="66">
        <v>0</v>
      </c>
      <c r="I2617" s="66">
        <v>0</v>
      </c>
      <c r="J2617" s="67">
        <v>0</v>
      </c>
      <c r="K2617" s="67">
        <v>0</v>
      </c>
      <c r="L2617" s="67">
        <v>0</v>
      </c>
      <c r="M2617" s="67">
        <v>0</v>
      </c>
      <c r="N2617" s="67">
        <v>0</v>
      </c>
    </row>
    <row r="2618" spans="1:14" hidden="1" x14ac:dyDescent="0.25">
      <c r="A2618" s="64">
        <v>0</v>
      </c>
      <c r="B2618" s="64">
        <v>0</v>
      </c>
      <c r="C2618" s="64">
        <v>0</v>
      </c>
      <c r="D2618" s="64">
        <v>0</v>
      </c>
      <c r="E2618" s="65">
        <v>0</v>
      </c>
      <c r="F2618" s="66">
        <v>0</v>
      </c>
      <c r="G2618" s="66">
        <v>0</v>
      </c>
      <c r="H2618" s="66">
        <v>0</v>
      </c>
      <c r="I2618" s="66">
        <v>0</v>
      </c>
      <c r="J2618" s="67">
        <v>0</v>
      </c>
      <c r="K2618" s="67">
        <v>0</v>
      </c>
      <c r="L2618" s="67">
        <v>0</v>
      </c>
      <c r="M2618" s="67">
        <v>0</v>
      </c>
      <c r="N2618" s="67">
        <v>0</v>
      </c>
    </row>
    <row r="2619" spans="1:14" hidden="1" x14ac:dyDescent="0.25">
      <c r="A2619" s="64">
        <v>0</v>
      </c>
      <c r="B2619" s="64">
        <v>0</v>
      </c>
      <c r="C2619" s="64">
        <v>0</v>
      </c>
      <c r="D2619" s="64">
        <v>0</v>
      </c>
      <c r="E2619" s="65">
        <v>0</v>
      </c>
      <c r="F2619" s="66">
        <v>0</v>
      </c>
      <c r="G2619" s="66">
        <v>0</v>
      </c>
      <c r="H2619" s="66">
        <v>0</v>
      </c>
      <c r="I2619" s="66">
        <v>0</v>
      </c>
      <c r="J2619" s="67">
        <v>0</v>
      </c>
      <c r="K2619" s="67">
        <v>0</v>
      </c>
      <c r="L2619" s="67">
        <v>0</v>
      </c>
      <c r="M2619" s="67">
        <v>0</v>
      </c>
      <c r="N2619" s="67">
        <v>0</v>
      </c>
    </row>
    <row r="2620" spans="1:14" hidden="1" x14ac:dyDescent="0.25">
      <c r="A2620" s="64">
        <v>0</v>
      </c>
      <c r="B2620" s="64">
        <v>0</v>
      </c>
      <c r="C2620" s="64">
        <v>0</v>
      </c>
      <c r="D2620" s="64">
        <v>0</v>
      </c>
      <c r="E2620" s="65">
        <v>0</v>
      </c>
      <c r="F2620" s="66">
        <v>0</v>
      </c>
      <c r="G2620" s="66">
        <v>0</v>
      </c>
      <c r="H2620" s="66">
        <v>0</v>
      </c>
      <c r="I2620" s="66">
        <v>0</v>
      </c>
      <c r="J2620" s="67">
        <v>0</v>
      </c>
      <c r="K2620" s="67">
        <v>0</v>
      </c>
      <c r="L2620" s="67">
        <v>0</v>
      </c>
      <c r="M2620" s="67">
        <v>0</v>
      </c>
      <c r="N2620" s="67">
        <v>0</v>
      </c>
    </row>
    <row r="2621" spans="1:14" hidden="1" x14ac:dyDescent="0.25">
      <c r="A2621" s="64">
        <v>0</v>
      </c>
      <c r="B2621" s="64">
        <v>0</v>
      </c>
      <c r="C2621" s="64">
        <v>0</v>
      </c>
      <c r="D2621" s="64">
        <v>0</v>
      </c>
      <c r="E2621" s="65">
        <v>0</v>
      </c>
      <c r="F2621" s="66">
        <v>0</v>
      </c>
      <c r="G2621" s="66">
        <v>0</v>
      </c>
      <c r="H2621" s="66">
        <v>0</v>
      </c>
      <c r="I2621" s="66">
        <v>0</v>
      </c>
      <c r="J2621" s="67">
        <v>0</v>
      </c>
      <c r="K2621" s="67">
        <v>0</v>
      </c>
      <c r="L2621" s="67">
        <v>0</v>
      </c>
      <c r="M2621" s="67">
        <v>0</v>
      </c>
      <c r="N2621" s="67">
        <v>0</v>
      </c>
    </row>
    <row r="2622" spans="1:14" hidden="1" x14ac:dyDescent="0.25">
      <c r="A2622" s="64">
        <v>0</v>
      </c>
      <c r="B2622" s="64">
        <v>0</v>
      </c>
      <c r="C2622" s="64">
        <v>0</v>
      </c>
      <c r="D2622" s="64">
        <v>0</v>
      </c>
      <c r="E2622" s="65">
        <v>0</v>
      </c>
      <c r="F2622" s="66">
        <v>0</v>
      </c>
      <c r="G2622" s="66">
        <v>0</v>
      </c>
      <c r="H2622" s="66">
        <v>0</v>
      </c>
      <c r="I2622" s="66">
        <v>0</v>
      </c>
      <c r="J2622" s="67">
        <v>0</v>
      </c>
      <c r="K2622" s="67">
        <v>0</v>
      </c>
      <c r="L2622" s="67">
        <v>0</v>
      </c>
      <c r="M2622" s="67">
        <v>0</v>
      </c>
      <c r="N2622" s="67">
        <v>0</v>
      </c>
    </row>
    <row r="2623" spans="1:14" hidden="1" x14ac:dyDescent="0.25">
      <c r="A2623" s="64">
        <v>0</v>
      </c>
      <c r="B2623" s="64">
        <v>0</v>
      </c>
      <c r="C2623" s="64">
        <v>0</v>
      </c>
      <c r="D2623" s="64">
        <v>0</v>
      </c>
      <c r="E2623" s="65">
        <v>0</v>
      </c>
      <c r="F2623" s="66">
        <v>0</v>
      </c>
      <c r="G2623" s="66">
        <v>0</v>
      </c>
      <c r="H2623" s="66">
        <v>0</v>
      </c>
      <c r="I2623" s="66">
        <v>0</v>
      </c>
      <c r="J2623" s="67">
        <v>0</v>
      </c>
      <c r="K2623" s="67">
        <v>0</v>
      </c>
      <c r="L2623" s="67">
        <v>0</v>
      </c>
      <c r="M2623" s="67">
        <v>0</v>
      </c>
      <c r="N2623" s="67">
        <v>0</v>
      </c>
    </row>
    <row r="2624" spans="1:14" hidden="1" x14ac:dyDescent="0.25">
      <c r="A2624" s="64">
        <v>0</v>
      </c>
      <c r="B2624" s="64">
        <v>0</v>
      </c>
      <c r="C2624" s="64">
        <v>0</v>
      </c>
      <c r="D2624" s="64">
        <v>0</v>
      </c>
      <c r="E2624" s="65">
        <v>0</v>
      </c>
      <c r="F2624" s="66">
        <v>0</v>
      </c>
      <c r="G2624" s="66">
        <v>0</v>
      </c>
      <c r="H2624" s="66">
        <v>0</v>
      </c>
      <c r="I2624" s="66">
        <v>0</v>
      </c>
      <c r="J2624" s="67">
        <v>0</v>
      </c>
      <c r="K2624" s="67">
        <v>0</v>
      </c>
      <c r="L2624" s="67">
        <v>0</v>
      </c>
      <c r="M2624" s="67">
        <v>0</v>
      </c>
      <c r="N2624" s="67">
        <v>0</v>
      </c>
    </row>
    <row r="2625" spans="1:14" hidden="1" x14ac:dyDescent="0.25">
      <c r="A2625" s="64">
        <v>0</v>
      </c>
      <c r="B2625" s="64">
        <v>0</v>
      </c>
      <c r="C2625" s="64">
        <v>0</v>
      </c>
      <c r="D2625" s="64">
        <v>0</v>
      </c>
      <c r="E2625" s="65">
        <v>0</v>
      </c>
      <c r="F2625" s="66">
        <v>0</v>
      </c>
      <c r="G2625" s="66">
        <v>0</v>
      </c>
      <c r="H2625" s="66">
        <v>0</v>
      </c>
      <c r="I2625" s="66">
        <v>0</v>
      </c>
      <c r="J2625" s="67">
        <v>0</v>
      </c>
      <c r="K2625" s="67">
        <v>0</v>
      </c>
      <c r="L2625" s="67">
        <v>0</v>
      </c>
      <c r="M2625" s="67">
        <v>0</v>
      </c>
      <c r="N2625" s="67">
        <v>0</v>
      </c>
    </row>
    <row r="2626" spans="1:14" hidden="1" x14ac:dyDescent="0.25">
      <c r="A2626" s="64">
        <v>0</v>
      </c>
      <c r="B2626" s="64">
        <v>0</v>
      </c>
      <c r="C2626" s="64">
        <v>0</v>
      </c>
      <c r="D2626" s="64">
        <v>0</v>
      </c>
      <c r="E2626" s="65">
        <v>0</v>
      </c>
      <c r="F2626" s="66">
        <v>0</v>
      </c>
      <c r="G2626" s="66">
        <v>0</v>
      </c>
      <c r="H2626" s="66">
        <v>0</v>
      </c>
      <c r="I2626" s="66">
        <v>0</v>
      </c>
      <c r="J2626" s="67">
        <v>0</v>
      </c>
      <c r="K2626" s="67">
        <v>0</v>
      </c>
      <c r="L2626" s="67">
        <v>0</v>
      </c>
      <c r="M2626" s="67">
        <v>0</v>
      </c>
      <c r="N2626" s="67">
        <v>0</v>
      </c>
    </row>
    <row r="2627" spans="1:14" hidden="1" x14ac:dyDescent="0.25">
      <c r="A2627" s="64">
        <v>0</v>
      </c>
      <c r="B2627" s="64">
        <v>0</v>
      </c>
      <c r="C2627" s="64">
        <v>0</v>
      </c>
      <c r="D2627" s="64">
        <v>0</v>
      </c>
      <c r="E2627" s="65">
        <v>0</v>
      </c>
      <c r="F2627" s="66">
        <v>0</v>
      </c>
      <c r="G2627" s="66">
        <v>0</v>
      </c>
      <c r="H2627" s="66">
        <v>0</v>
      </c>
      <c r="I2627" s="66">
        <v>0</v>
      </c>
      <c r="J2627" s="67">
        <v>0</v>
      </c>
      <c r="K2627" s="67">
        <v>0</v>
      </c>
      <c r="L2627" s="67">
        <v>0</v>
      </c>
      <c r="M2627" s="67">
        <v>0</v>
      </c>
      <c r="N2627" s="67">
        <v>0</v>
      </c>
    </row>
    <row r="2628" spans="1:14" hidden="1" x14ac:dyDescent="0.25">
      <c r="A2628" s="64">
        <v>0</v>
      </c>
      <c r="B2628" s="64">
        <v>0</v>
      </c>
      <c r="C2628" s="64">
        <v>0</v>
      </c>
      <c r="D2628" s="64">
        <v>0</v>
      </c>
      <c r="E2628" s="65">
        <v>0</v>
      </c>
      <c r="F2628" s="66">
        <v>0</v>
      </c>
      <c r="G2628" s="66">
        <v>0</v>
      </c>
      <c r="H2628" s="66">
        <v>0</v>
      </c>
      <c r="I2628" s="66">
        <v>0</v>
      </c>
      <c r="J2628" s="67">
        <v>0</v>
      </c>
      <c r="K2628" s="67">
        <v>0</v>
      </c>
      <c r="L2628" s="67">
        <v>0</v>
      </c>
      <c r="M2628" s="67">
        <v>0</v>
      </c>
      <c r="N2628" s="67">
        <v>0</v>
      </c>
    </row>
    <row r="2629" spans="1:14" hidden="1" x14ac:dyDescent="0.25">
      <c r="A2629" s="64">
        <v>0</v>
      </c>
      <c r="B2629" s="64">
        <v>0</v>
      </c>
      <c r="C2629" s="64">
        <v>0</v>
      </c>
      <c r="D2629" s="64">
        <v>0</v>
      </c>
      <c r="E2629" s="65">
        <v>0</v>
      </c>
      <c r="F2629" s="66">
        <v>0</v>
      </c>
      <c r="G2629" s="66">
        <v>0</v>
      </c>
      <c r="H2629" s="66">
        <v>0</v>
      </c>
      <c r="I2629" s="66">
        <v>0</v>
      </c>
      <c r="J2629" s="67">
        <v>0</v>
      </c>
      <c r="K2629" s="67">
        <v>0</v>
      </c>
      <c r="L2629" s="67">
        <v>0</v>
      </c>
      <c r="M2629" s="67">
        <v>0</v>
      </c>
      <c r="N2629" s="67">
        <v>0</v>
      </c>
    </row>
    <row r="2630" spans="1:14" hidden="1" x14ac:dyDescent="0.25">
      <c r="A2630" s="64">
        <v>0</v>
      </c>
      <c r="B2630" s="64">
        <v>0</v>
      </c>
      <c r="C2630" s="64">
        <v>0</v>
      </c>
      <c r="D2630" s="64">
        <v>0</v>
      </c>
      <c r="E2630" s="65">
        <v>0</v>
      </c>
      <c r="F2630" s="66">
        <v>0</v>
      </c>
      <c r="G2630" s="66">
        <v>0</v>
      </c>
      <c r="H2630" s="66">
        <v>0</v>
      </c>
      <c r="I2630" s="66">
        <v>0</v>
      </c>
      <c r="J2630" s="67">
        <v>0</v>
      </c>
      <c r="K2630" s="67">
        <v>0</v>
      </c>
      <c r="L2630" s="67">
        <v>0</v>
      </c>
      <c r="M2630" s="67">
        <v>0</v>
      </c>
      <c r="N2630" s="67">
        <v>0</v>
      </c>
    </row>
    <row r="2631" spans="1:14" hidden="1" x14ac:dyDescent="0.25">
      <c r="A2631" s="64">
        <v>0</v>
      </c>
      <c r="B2631" s="64">
        <v>0</v>
      </c>
      <c r="C2631" s="64">
        <v>0</v>
      </c>
      <c r="D2631" s="64">
        <v>0</v>
      </c>
      <c r="E2631" s="65">
        <v>0</v>
      </c>
      <c r="F2631" s="66">
        <v>0</v>
      </c>
      <c r="G2631" s="66">
        <v>0</v>
      </c>
      <c r="H2631" s="66">
        <v>0</v>
      </c>
      <c r="I2631" s="66">
        <v>0</v>
      </c>
      <c r="J2631" s="67">
        <v>0</v>
      </c>
      <c r="K2631" s="67">
        <v>0</v>
      </c>
      <c r="L2631" s="67">
        <v>0</v>
      </c>
      <c r="M2631" s="67">
        <v>0</v>
      </c>
      <c r="N2631" s="67">
        <v>0</v>
      </c>
    </row>
    <row r="2632" spans="1:14" hidden="1" x14ac:dyDescent="0.25">
      <c r="A2632" s="64">
        <v>0</v>
      </c>
      <c r="B2632" s="64">
        <v>0</v>
      </c>
      <c r="C2632" s="64">
        <v>0</v>
      </c>
      <c r="D2632" s="64">
        <v>0</v>
      </c>
      <c r="E2632" s="65">
        <v>0</v>
      </c>
      <c r="F2632" s="66">
        <v>0</v>
      </c>
      <c r="G2632" s="66">
        <v>0</v>
      </c>
      <c r="H2632" s="66">
        <v>0</v>
      </c>
      <c r="I2632" s="66">
        <v>0</v>
      </c>
      <c r="J2632" s="67">
        <v>0</v>
      </c>
      <c r="K2632" s="67">
        <v>0</v>
      </c>
      <c r="L2632" s="67">
        <v>0</v>
      </c>
      <c r="M2632" s="67">
        <v>0</v>
      </c>
      <c r="N2632" s="67">
        <v>0</v>
      </c>
    </row>
    <row r="2633" spans="1:14" hidden="1" x14ac:dyDescent="0.25">
      <c r="A2633" s="64">
        <v>0</v>
      </c>
      <c r="B2633" s="64">
        <v>0</v>
      </c>
      <c r="C2633" s="64">
        <v>0</v>
      </c>
      <c r="D2633" s="64">
        <v>0</v>
      </c>
      <c r="E2633" s="65">
        <v>0</v>
      </c>
      <c r="F2633" s="66">
        <v>0</v>
      </c>
      <c r="G2633" s="66">
        <v>0</v>
      </c>
      <c r="H2633" s="66">
        <v>0</v>
      </c>
      <c r="I2633" s="66">
        <v>0</v>
      </c>
      <c r="J2633" s="67">
        <v>0</v>
      </c>
      <c r="K2633" s="67">
        <v>0</v>
      </c>
      <c r="L2633" s="67">
        <v>0</v>
      </c>
      <c r="M2633" s="67">
        <v>0</v>
      </c>
      <c r="N2633" s="67">
        <v>0</v>
      </c>
    </row>
    <row r="2634" spans="1:14" hidden="1" x14ac:dyDescent="0.25">
      <c r="A2634" s="64">
        <v>0</v>
      </c>
      <c r="B2634" s="64">
        <v>0</v>
      </c>
      <c r="C2634" s="64">
        <v>0</v>
      </c>
      <c r="D2634" s="64">
        <v>0</v>
      </c>
      <c r="E2634" s="65">
        <v>0</v>
      </c>
      <c r="F2634" s="66">
        <v>0</v>
      </c>
      <c r="G2634" s="66">
        <v>0</v>
      </c>
      <c r="H2634" s="66">
        <v>0</v>
      </c>
      <c r="I2634" s="66">
        <v>0</v>
      </c>
      <c r="J2634" s="67">
        <v>0</v>
      </c>
      <c r="K2634" s="67">
        <v>0</v>
      </c>
      <c r="L2634" s="67">
        <v>0</v>
      </c>
      <c r="M2634" s="67">
        <v>0</v>
      </c>
      <c r="N2634" s="67">
        <v>0</v>
      </c>
    </row>
    <row r="2635" spans="1:14" hidden="1" x14ac:dyDescent="0.25">
      <c r="A2635" s="64">
        <v>0</v>
      </c>
      <c r="B2635" s="64">
        <v>0</v>
      </c>
      <c r="C2635" s="64">
        <v>0</v>
      </c>
      <c r="D2635" s="64">
        <v>0</v>
      </c>
      <c r="E2635" s="65">
        <v>0</v>
      </c>
      <c r="F2635" s="66">
        <v>0</v>
      </c>
      <c r="G2635" s="66">
        <v>0</v>
      </c>
      <c r="H2635" s="66">
        <v>0</v>
      </c>
      <c r="I2635" s="66">
        <v>0</v>
      </c>
      <c r="J2635" s="67">
        <v>0</v>
      </c>
      <c r="K2635" s="67">
        <v>0</v>
      </c>
      <c r="L2635" s="67">
        <v>0</v>
      </c>
      <c r="M2635" s="67">
        <v>0</v>
      </c>
      <c r="N2635" s="67">
        <v>0</v>
      </c>
    </row>
    <row r="2636" spans="1:14" hidden="1" x14ac:dyDescent="0.25">
      <c r="A2636" s="64">
        <v>0</v>
      </c>
      <c r="B2636" s="64">
        <v>0</v>
      </c>
      <c r="C2636" s="64">
        <v>0</v>
      </c>
      <c r="D2636" s="64">
        <v>0</v>
      </c>
      <c r="E2636" s="65">
        <v>0</v>
      </c>
      <c r="F2636" s="66">
        <v>0</v>
      </c>
      <c r="G2636" s="66">
        <v>0</v>
      </c>
      <c r="H2636" s="66">
        <v>0</v>
      </c>
      <c r="I2636" s="66">
        <v>0</v>
      </c>
      <c r="J2636" s="67">
        <v>0</v>
      </c>
      <c r="K2636" s="67">
        <v>0</v>
      </c>
      <c r="L2636" s="67">
        <v>0</v>
      </c>
      <c r="M2636" s="67">
        <v>0</v>
      </c>
      <c r="N2636" s="67">
        <v>0</v>
      </c>
    </row>
    <row r="2637" spans="1:14" hidden="1" x14ac:dyDescent="0.25">
      <c r="A2637" s="64">
        <v>0</v>
      </c>
      <c r="B2637" s="64">
        <v>0</v>
      </c>
      <c r="C2637" s="64">
        <v>0</v>
      </c>
      <c r="D2637" s="64">
        <v>0</v>
      </c>
      <c r="E2637" s="65">
        <v>0</v>
      </c>
      <c r="F2637" s="66">
        <v>0</v>
      </c>
      <c r="G2637" s="66">
        <v>0</v>
      </c>
      <c r="H2637" s="66">
        <v>0</v>
      </c>
      <c r="I2637" s="66">
        <v>0</v>
      </c>
      <c r="J2637" s="67">
        <v>0</v>
      </c>
      <c r="K2637" s="67">
        <v>0</v>
      </c>
      <c r="L2637" s="67">
        <v>0</v>
      </c>
      <c r="M2637" s="67">
        <v>0</v>
      </c>
      <c r="N2637" s="67">
        <v>0</v>
      </c>
    </row>
    <row r="2638" spans="1:14" hidden="1" x14ac:dyDescent="0.25">
      <c r="A2638" s="64">
        <v>0</v>
      </c>
      <c r="B2638" s="64">
        <v>0</v>
      </c>
      <c r="C2638" s="64">
        <v>0</v>
      </c>
      <c r="D2638" s="64">
        <v>0</v>
      </c>
      <c r="E2638" s="65">
        <v>0</v>
      </c>
      <c r="F2638" s="66">
        <v>0</v>
      </c>
      <c r="G2638" s="66">
        <v>0</v>
      </c>
      <c r="H2638" s="66">
        <v>0</v>
      </c>
      <c r="I2638" s="66">
        <v>0</v>
      </c>
      <c r="J2638" s="67">
        <v>0</v>
      </c>
      <c r="K2638" s="67">
        <v>0</v>
      </c>
      <c r="L2638" s="67">
        <v>0</v>
      </c>
      <c r="M2638" s="67">
        <v>0</v>
      </c>
      <c r="N2638" s="67">
        <v>0</v>
      </c>
    </row>
    <row r="2639" spans="1:14" hidden="1" x14ac:dyDescent="0.25">
      <c r="A2639" s="64">
        <v>0</v>
      </c>
      <c r="B2639" s="64">
        <v>0</v>
      </c>
      <c r="C2639" s="64">
        <v>0</v>
      </c>
      <c r="D2639" s="64">
        <v>0</v>
      </c>
      <c r="E2639" s="65">
        <v>0</v>
      </c>
      <c r="F2639" s="66">
        <v>0</v>
      </c>
      <c r="G2639" s="66">
        <v>0</v>
      </c>
      <c r="H2639" s="66">
        <v>0</v>
      </c>
      <c r="I2639" s="66">
        <v>0</v>
      </c>
      <c r="J2639" s="67">
        <v>0</v>
      </c>
      <c r="K2639" s="67">
        <v>0</v>
      </c>
      <c r="L2639" s="67">
        <v>0</v>
      </c>
      <c r="M2639" s="67">
        <v>0</v>
      </c>
      <c r="N2639" s="67">
        <v>0</v>
      </c>
    </row>
    <row r="2640" spans="1:14" hidden="1" x14ac:dyDescent="0.25">
      <c r="A2640" s="64">
        <v>0</v>
      </c>
      <c r="B2640" s="64">
        <v>0</v>
      </c>
      <c r="C2640" s="64">
        <v>0</v>
      </c>
      <c r="D2640" s="64">
        <v>0</v>
      </c>
      <c r="E2640" s="65">
        <v>0</v>
      </c>
      <c r="F2640" s="66">
        <v>0</v>
      </c>
      <c r="G2640" s="66">
        <v>0</v>
      </c>
      <c r="H2640" s="66">
        <v>0</v>
      </c>
      <c r="I2640" s="66">
        <v>0</v>
      </c>
      <c r="J2640" s="67">
        <v>0</v>
      </c>
      <c r="K2640" s="67">
        <v>0</v>
      </c>
      <c r="L2640" s="67">
        <v>0</v>
      </c>
      <c r="M2640" s="67">
        <v>0</v>
      </c>
      <c r="N2640" s="67">
        <v>0</v>
      </c>
    </row>
    <row r="2641" spans="1:14" hidden="1" x14ac:dyDescent="0.25">
      <c r="A2641" s="64">
        <v>0</v>
      </c>
      <c r="B2641" s="64">
        <v>0</v>
      </c>
      <c r="C2641" s="64">
        <v>0</v>
      </c>
      <c r="D2641" s="64">
        <v>0</v>
      </c>
      <c r="E2641" s="65">
        <v>0</v>
      </c>
      <c r="F2641" s="66">
        <v>0</v>
      </c>
      <c r="G2641" s="66">
        <v>0</v>
      </c>
      <c r="H2641" s="66">
        <v>0</v>
      </c>
      <c r="I2641" s="66">
        <v>0</v>
      </c>
      <c r="J2641" s="67">
        <v>0</v>
      </c>
      <c r="K2641" s="67">
        <v>0</v>
      </c>
      <c r="L2641" s="67">
        <v>0</v>
      </c>
      <c r="M2641" s="67">
        <v>0</v>
      </c>
      <c r="N2641" s="67">
        <v>0</v>
      </c>
    </row>
    <row r="2642" spans="1:14" hidden="1" x14ac:dyDescent="0.25">
      <c r="A2642" s="64">
        <v>0</v>
      </c>
      <c r="B2642" s="64">
        <v>0</v>
      </c>
      <c r="C2642" s="64">
        <v>0</v>
      </c>
      <c r="D2642" s="64">
        <v>0</v>
      </c>
      <c r="E2642" s="65">
        <v>0</v>
      </c>
      <c r="F2642" s="66">
        <v>0</v>
      </c>
      <c r="G2642" s="66">
        <v>0</v>
      </c>
      <c r="H2642" s="66">
        <v>0</v>
      </c>
      <c r="I2642" s="66">
        <v>0</v>
      </c>
      <c r="J2642" s="67">
        <v>0</v>
      </c>
      <c r="K2642" s="67">
        <v>0</v>
      </c>
      <c r="L2642" s="67">
        <v>0</v>
      </c>
      <c r="M2642" s="67">
        <v>0</v>
      </c>
      <c r="N2642" s="67">
        <v>0</v>
      </c>
    </row>
    <row r="2643" spans="1:14" hidden="1" x14ac:dyDescent="0.25">
      <c r="A2643" s="64">
        <v>0</v>
      </c>
      <c r="B2643" s="64">
        <v>0</v>
      </c>
      <c r="C2643" s="64">
        <v>0</v>
      </c>
      <c r="D2643" s="64">
        <v>0</v>
      </c>
      <c r="E2643" s="65">
        <v>0</v>
      </c>
      <c r="F2643" s="66">
        <v>0</v>
      </c>
      <c r="G2643" s="66">
        <v>0</v>
      </c>
      <c r="H2643" s="66">
        <v>0</v>
      </c>
      <c r="I2643" s="66">
        <v>0</v>
      </c>
      <c r="J2643" s="67">
        <v>0</v>
      </c>
      <c r="K2643" s="67">
        <v>0</v>
      </c>
      <c r="L2643" s="67">
        <v>0</v>
      </c>
      <c r="M2643" s="67">
        <v>0</v>
      </c>
      <c r="N2643" s="67">
        <v>0</v>
      </c>
    </row>
    <row r="2644" spans="1:14" hidden="1" x14ac:dyDescent="0.25">
      <c r="A2644" s="64">
        <v>0</v>
      </c>
      <c r="B2644" s="64">
        <v>0</v>
      </c>
      <c r="C2644" s="64">
        <v>0</v>
      </c>
      <c r="D2644" s="64">
        <v>0</v>
      </c>
      <c r="E2644" s="65">
        <v>0</v>
      </c>
      <c r="F2644" s="66">
        <v>0</v>
      </c>
      <c r="G2644" s="66">
        <v>0</v>
      </c>
      <c r="H2644" s="66">
        <v>0</v>
      </c>
      <c r="I2644" s="66">
        <v>0</v>
      </c>
      <c r="J2644" s="67">
        <v>0</v>
      </c>
      <c r="K2644" s="67">
        <v>0</v>
      </c>
      <c r="L2644" s="67">
        <v>0</v>
      </c>
      <c r="M2644" s="67">
        <v>0</v>
      </c>
      <c r="N2644" s="67">
        <v>0</v>
      </c>
    </row>
    <row r="2645" spans="1:14" hidden="1" x14ac:dyDescent="0.25">
      <c r="A2645" s="64">
        <v>0</v>
      </c>
      <c r="B2645" s="64">
        <v>0</v>
      </c>
      <c r="C2645" s="64">
        <v>0</v>
      </c>
      <c r="D2645" s="64">
        <v>0</v>
      </c>
      <c r="E2645" s="65">
        <v>0</v>
      </c>
      <c r="F2645" s="66">
        <v>0</v>
      </c>
      <c r="G2645" s="66">
        <v>0</v>
      </c>
      <c r="H2645" s="66">
        <v>0</v>
      </c>
      <c r="I2645" s="66">
        <v>0</v>
      </c>
      <c r="J2645" s="67">
        <v>0</v>
      </c>
      <c r="K2645" s="67">
        <v>0</v>
      </c>
      <c r="L2645" s="67">
        <v>0</v>
      </c>
      <c r="M2645" s="67">
        <v>0</v>
      </c>
      <c r="N2645" s="67">
        <v>0</v>
      </c>
    </row>
    <row r="2646" spans="1:14" hidden="1" x14ac:dyDescent="0.25">
      <c r="A2646" s="64">
        <v>0</v>
      </c>
      <c r="B2646" s="64">
        <v>0</v>
      </c>
      <c r="C2646" s="64">
        <v>0</v>
      </c>
      <c r="D2646" s="64">
        <v>0</v>
      </c>
      <c r="E2646" s="65">
        <v>0</v>
      </c>
      <c r="F2646" s="66">
        <v>0</v>
      </c>
      <c r="G2646" s="66">
        <v>0</v>
      </c>
      <c r="H2646" s="66">
        <v>0</v>
      </c>
      <c r="I2646" s="66">
        <v>0</v>
      </c>
      <c r="J2646" s="67">
        <v>0</v>
      </c>
      <c r="K2646" s="67">
        <v>0</v>
      </c>
      <c r="L2646" s="67">
        <v>0</v>
      </c>
      <c r="M2646" s="67">
        <v>0</v>
      </c>
      <c r="N2646" s="67">
        <v>0</v>
      </c>
    </row>
    <row r="2647" spans="1:14" hidden="1" x14ac:dyDescent="0.25">
      <c r="A2647" s="64">
        <v>0</v>
      </c>
      <c r="B2647" s="64">
        <v>0</v>
      </c>
      <c r="C2647" s="64">
        <v>0</v>
      </c>
      <c r="D2647" s="64">
        <v>0</v>
      </c>
      <c r="E2647" s="65">
        <v>0</v>
      </c>
      <c r="F2647" s="66">
        <v>0</v>
      </c>
      <c r="G2647" s="66">
        <v>0</v>
      </c>
      <c r="H2647" s="66">
        <v>0</v>
      </c>
      <c r="I2647" s="66">
        <v>0</v>
      </c>
      <c r="J2647" s="67">
        <v>0</v>
      </c>
      <c r="K2647" s="67">
        <v>0</v>
      </c>
      <c r="L2647" s="67">
        <v>0</v>
      </c>
      <c r="M2647" s="67">
        <v>0</v>
      </c>
      <c r="N2647" s="67">
        <v>0</v>
      </c>
    </row>
    <row r="2648" spans="1:14" hidden="1" x14ac:dyDescent="0.25">
      <c r="A2648" s="64">
        <v>0</v>
      </c>
      <c r="B2648" s="64">
        <v>0</v>
      </c>
      <c r="C2648" s="64">
        <v>0</v>
      </c>
      <c r="D2648" s="64">
        <v>0</v>
      </c>
      <c r="E2648" s="65">
        <v>0</v>
      </c>
      <c r="F2648" s="66">
        <v>0</v>
      </c>
      <c r="G2648" s="66">
        <v>0</v>
      </c>
      <c r="H2648" s="66">
        <v>0</v>
      </c>
      <c r="I2648" s="66">
        <v>0</v>
      </c>
      <c r="J2648" s="67">
        <v>0</v>
      </c>
      <c r="K2648" s="67">
        <v>0</v>
      </c>
      <c r="L2648" s="67">
        <v>0</v>
      </c>
      <c r="M2648" s="67">
        <v>0</v>
      </c>
      <c r="N2648" s="67">
        <v>0</v>
      </c>
    </row>
    <row r="2649" spans="1:14" hidden="1" x14ac:dyDescent="0.25">
      <c r="A2649" s="64">
        <v>0</v>
      </c>
      <c r="B2649" s="64">
        <v>0</v>
      </c>
      <c r="C2649" s="64">
        <v>0</v>
      </c>
      <c r="D2649" s="64">
        <v>0</v>
      </c>
      <c r="E2649" s="65">
        <v>0</v>
      </c>
      <c r="F2649" s="66">
        <v>0</v>
      </c>
      <c r="G2649" s="66">
        <v>0</v>
      </c>
      <c r="H2649" s="66">
        <v>0</v>
      </c>
      <c r="I2649" s="66">
        <v>0</v>
      </c>
      <c r="J2649" s="67">
        <v>0</v>
      </c>
      <c r="K2649" s="67">
        <v>0</v>
      </c>
      <c r="L2649" s="67">
        <v>0</v>
      </c>
      <c r="M2649" s="67">
        <v>0</v>
      </c>
      <c r="N2649" s="67">
        <v>0</v>
      </c>
    </row>
    <row r="2650" spans="1:14" hidden="1" x14ac:dyDescent="0.25">
      <c r="A2650" s="64">
        <v>0</v>
      </c>
      <c r="B2650" s="64">
        <v>0</v>
      </c>
      <c r="C2650" s="64">
        <v>0</v>
      </c>
      <c r="D2650" s="64">
        <v>0</v>
      </c>
      <c r="E2650" s="65">
        <v>0</v>
      </c>
      <c r="F2650" s="66">
        <v>0</v>
      </c>
      <c r="G2650" s="66">
        <v>0</v>
      </c>
      <c r="H2650" s="66">
        <v>0</v>
      </c>
      <c r="I2650" s="66">
        <v>0</v>
      </c>
      <c r="J2650" s="67">
        <v>0</v>
      </c>
      <c r="K2650" s="67">
        <v>0</v>
      </c>
      <c r="L2650" s="67">
        <v>0</v>
      </c>
      <c r="M2650" s="67">
        <v>0</v>
      </c>
      <c r="N2650" s="67">
        <v>0</v>
      </c>
    </row>
    <row r="2651" spans="1:14" hidden="1" x14ac:dyDescent="0.25">
      <c r="A2651" s="64">
        <v>0</v>
      </c>
      <c r="B2651" s="64">
        <v>0</v>
      </c>
      <c r="C2651" s="64">
        <v>0</v>
      </c>
      <c r="D2651" s="64">
        <v>0</v>
      </c>
      <c r="E2651" s="65">
        <v>0</v>
      </c>
      <c r="F2651" s="66">
        <v>0</v>
      </c>
      <c r="G2651" s="66">
        <v>0</v>
      </c>
      <c r="H2651" s="66">
        <v>0</v>
      </c>
      <c r="I2651" s="66">
        <v>0</v>
      </c>
      <c r="J2651" s="67">
        <v>0</v>
      </c>
      <c r="K2651" s="67">
        <v>0</v>
      </c>
      <c r="L2651" s="67">
        <v>0</v>
      </c>
      <c r="M2651" s="67">
        <v>0</v>
      </c>
      <c r="N2651" s="67">
        <v>0</v>
      </c>
    </row>
    <row r="2652" spans="1:14" hidden="1" x14ac:dyDescent="0.25">
      <c r="A2652" s="64">
        <v>0</v>
      </c>
      <c r="B2652" s="64">
        <v>0</v>
      </c>
      <c r="C2652" s="64">
        <v>0</v>
      </c>
      <c r="D2652" s="64">
        <v>0</v>
      </c>
      <c r="E2652" s="65">
        <v>0</v>
      </c>
      <c r="F2652" s="66">
        <v>0</v>
      </c>
      <c r="G2652" s="66">
        <v>0</v>
      </c>
      <c r="H2652" s="66">
        <v>0</v>
      </c>
      <c r="I2652" s="66">
        <v>0</v>
      </c>
      <c r="J2652" s="67">
        <v>0</v>
      </c>
      <c r="K2652" s="67">
        <v>0</v>
      </c>
      <c r="L2652" s="67">
        <v>0</v>
      </c>
      <c r="M2652" s="67">
        <v>0</v>
      </c>
      <c r="N2652" s="67">
        <v>0</v>
      </c>
    </row>
    <row r="2653" spans="1:14" hidden="1" x14ac:dyDescent="0.25">
      <c r="A2653" s="64">
        <v>0</v>
      </c>
      <c r="B2653" s="64">
        <v>0</v>
      </c>
      <c r="C2653" s="64">
        <v>0</v>
      </c>
      <c r="D2653" s="64">
        <v>0</v>
      </c>
      <c r="E2653" s="65">
        <v>0</v>
      </c>
      <c r="F2653" s="66">
        <v>0</v>
      </c>
      <c r="G2653" s="66">
        <v>0</v>
      </c>
      <c r="H2653" s="66">
        <v>0</v>
      </c>
      <c r="I2653" s="66">
        <v>0</v>
      </c>
      <c r="J2653" s="67">
        <v>0</v>
      </c>
      <c r="K2653" s="67">
        <v>0</v>
      </c>
      <c r="L2653" s="67">
        <v>0</v>
      </c>
      <c r="M2653" s="67">
        <v>0</v>
      </c>
      <c r="N2653" s="67">
        <v>0</v>
      </c>
    </row>
    <row r="2654" spans="1:14" hidden="1" x14ac:dyDescent="0.25">
      <c r="A2654" s="64">
        <v>0</v>
      </c>
      <c r="B2654" s="64">
        <v>0</v>
      </c>
      <c r="C2654" s="64">
        <v>0</v>
      </c>
      <c r="D2654" s="64">
        <v>0</v>
      </c>
      <c r="E2654" s="65">
        <v>0</v>
      </c>
      <c r="F2654" s="66">
        <v>0</v>
      </c>
      <c r="G2654" s="66">
        <v>0</v>
      </c>
      <c r="H2654" s="66">
        <v>0</v>
      </c>
      <c r="I2654" s="66">
        <v>0</v>
      </c>
      <c r="J2654" s="67">
        <v>0</v>
      </c>
      <c r="K2654" s="67">
        <v>0</v>
      </c>
      <c r="L2654" s="67">
        <v>0</v>
      </c>
      <c r="M2654" s="67">
        <v>0</v>
      </c>
      <c r="N2654" s="67">
        <v>0</v>
      </c>
    </row>
    <row r="2655" spans="1:14" hidden="1" x14ac:dyDescent="0.25">
      <c r="A2655" s="64">
        <v>0</v>
      </c>
      <c r="B2655" s="64">
        <v>0</v>
      </c>
      <c r="C2655" s="64">
        <v>0</v>
      </c>
      <c r="D2655" s="64">
        <v>0</v>
      </c>
      <c r="E2655" s="65">
        <v>0</v>
      </c>
      <c r="F2655" s="66">
        <v>0</v>
      </c>
      <c r="G2655" s="66">
        <v>0</v>
      </c>
      <c r="H2655" s="66">
        <v>0</v>
      </c>
      <c r="I2655" s="66">
        <v>0</v>
      </c>
      <c r="J2655" s="67">
        <v>0</v>
      </c>
      <c r="K2655" s="67">
        <v>0</v>
      </c>
      <c r="L2655" s="67">
        <v>0</v>
      </c>
      <c r="M2655" s="67">
        <v>0</v>
      </c>
      <c r="N2655" s="67">
        <v>0</v>
      </c>
    </row>
    <row r="2656" spans="1:14" hidden="1" x14ac:dyDescent="0.25">
      <c r="A2656" s="64">
        <v>0</v>
      </c>
      <c r="B2656" s="64">
        <v>0</v>
      </c>
      <c r="C2656" s="64">
        <v>0</v>
      </c>
      <c r="D2656" s="64">
        <v>0</v>
      </c>
      <c r="E2656" s="65">
        <v>0</v>
      </c>
      <c r="F2656" s="66">
        <v>0</v>
      </c>
      <c r="G2656" s="66">
        <v>0</v>
      </c>
      <c r="H2656" s="66">
        <v>0</v>
      </c>
      <c r="I2656" s="66">
        <v>0</v>
      </c>
      <c r="J2656" s="67">
        <v>0</v>
      </c>
      <c r="K2656" s="67">
        <v>0</v>
      </c>
      <c r="L2656" s="67">
        <v>0</v>
      </c>
      <c r="M2656" s="67">
        <v>0</v>
      </c>
      <c r="N2656" s="67">
        <v>0</v>
      </c>
    </row>
    <row r="2657" spans="1:14" hidden="1" x14ac:dyDescent="0.25">
      <c r="A2657" s="64">
        <v>0</v>
      </c>
      <c r="B2657" s="64">
        <v>0</v>
      </c>
      <c r="C2657" s="64">
        <v>0</v>
      </c>
      <c r="D2657" s="64">
        <v>0</v>
      </c>
      <c r="E2657" s="65">
        <v>0</v>
      </c>
      <c r="F2657" s="66">
        <v>0</v>
      </c>
      <c r="G2657" s="66">
        <v>0</v>
      </c>
      <c r="H2657" s="66">
        <v>0</v>
      </c>
      <c r="I2657" s="66">
        <v>0</v>
      </c>
      <c r="J2657" s="67">
        <v>0</v>
      </c>
      <c r="K2657" s="67">
        <v>0</v>
      </c>
      <c r="L2657" s="67">
        <v>0</v>
      </c>
      <c r="M2657" s="67">
        <v>0</v>
      </c>
      <c r="N2657" s="67">
        <v>0</v>
      </c>
    </row>
    <row r="2658" spans="1:14" hidden="1" x14ac:dyDescent="0.25">
      <c r="A2658" s="64">
        <v>0</v>
      </c>
      <c r="B2658" s="64">
        <v>0</v>
      </c>
      <c r="C2658" s="64">
        <v>0</v>
      </c>
      <c r="D2658" s="64">
        <v>0</v>
      </c>
      <c r="E2658" s="65">
        <v>0</v>
      </c>
      <c r="F2658" s="66">
        <v>0</v>
      </c>
      <c r="G2658" s="66">
        <v>0</v>
      </c>
      <c r="H2658" s="66">
        <v>0</v>
      </c>
      <c r="I2658" s="66">
        <v>0</v>
      </c>
      <c r="J2658" s="67">
        <v>0</v>
      </c>
      <c r="K2658" s="67">
        <v>0</v>
      </c>
      <c r="L2658" s="67">
        <v>0</v>
      </c>
      <c r="M2658" s="67">
        <v>0</v>
      </c>
      <c r="N2658" s="67">
        <v>0</v>
      </c>
    </row>
    <row r="2659" spans="1:14" hidden="1" x14ac:dyDescent="0.25">
      <c r="A2659" s="64">
        <v>0</v>
      </c>
      <c r="B2659" s="64">
        <v>0</v>
      </c>
      <c r="C2659" s="64">
        <v>0</v>
      </c>
      <c r="D2659" s="64">
        <v>0</v>
      </c>
      <c r="E2659" s="65">
        <v>0</v>
      </c>
      <c r="F2659" s="66">
        <v>0</v>
      </c>
      <c r="G2659" s="66">
        <v>0</v>
      </c>
      <c r="H2659" s="66">
        <v>0</v>
      </c>
      <c r="I2659" s="66">
        <v>0</v>
      </c>
      <c r="J2659" s="67">
        <v>0</v>
      </c>
      <c r="K2659" s="67">
        <v>0</v>
      </c>
      <c r="L2659" s="67">
        <v>0</v>
      </c>
      <c r="M2659" s="67">
        <v>0</v>
      </c>
      <c r="N2659" s="67">
        <v>0</v>
      </c>
    </row>
    <row r="2660" spans="1:14" hidden="1" x14ac:dyDescent="0.25">
      <c r="A2660" s="64">
        <v>0</v>
      </c>
      <c r="B2660" s="64">
        <v>0</v>
      </c>
      <c r="C2660" s="64">
        <v>0</v>
      </c>
      <c r="D2660" s="64">
        <v>0</v>
      </c>
      <c r="E2660" s="65">
        <v>0</v>
      </c>
      <c r="F2660" s="66">
        <v>0</v>
      </c>
      <c r="G2660" s="66">
        <v>0</v>
      </c>
      <c r="H2660" s="66">
        <v>0</v>
      </c>
      <c r="I2660" s="66">
        <v>0</v>
      </c>
      <c r="J2660" s="67">
        <v>0</v>
      </c>
      <c r="K2660" s="67">
        <v>0</v>
      </c>
      <c r="L2660" s="67">
        <v>0</v>
      </c>
      <c r="M2660" s="67">
        <v>0</v>
      </c>
      <c r="N2660" s="67">
        <v>0</v>
      </c>
    </row>
    <row r="2661" spans="1:14" hidden="1" x14ac:dyDescent="0.25">
      <c r="A2661" s="64">
        <v>0</v>
      </c>
      <c r="B2661" s="64">
        <v>0</v>
      </c>
      <c r="C2661" s="64">
        <v>0</v>
      </c>
      <c r="D2661" s="64">
        <v>0</v>
      </c>
      <c r="E2661" s="65">
        <v>0</v>
      </c>
      <c r="F2661" s="66">
        <v>0</v>
      </c>
      <c r="G2661" s="66">
        <v>0</v>
      </c>
      <c r="H2661" s="66">
        <v>0</v>
      </c>
      <c r="I2661" s="66">
        <v>0</v>
      </c>
      <c r="J2661" s="67">
        <v>0</v>
      </c>
      <c r="K2661" s="67">
        <v>0</v>
      </c>
      <c r="L2661" s="67">
        <v>0</v>
      </c>
      <c r="M2661" s="67">
        <v>0</v>
      </c>
      <c r="N2661" s="67">
        <v>0</v>
      </c>
    </row>
    <row r="2662" spans="1:14" hidden="1" x14ac:dyDescent="0.25">
      <c r="A2662" s="64">
        <v>0</v>
      </c>
      <c r="B2662" s="64">
        <v>0</v>
      </c>
      <c r="C2662" s="64">
        <v>0</v>
      </c>
      <c r="D2662" s="64">
        <v>0</v>
      </c>
      <c r="E2662" s="65">
        <v>0</v>
      </c>
      <c r="F2662" s="66">
        <v>0</v>
      </c>
      <c r="G2662" s="66">
        <v>0</v>
      </c>
      <c r="H2662" s="66">
        <v>0</v>
      </c>
      <c r="I2662" s="66">
        <v>0</v>
      </c>
      <c r="J2662" s="67">
        <v>0</v>
      </c>
      <c r="K2662" s="67">
        <v>0</v>
      </c>
      <c r="L2662" s="67">
        <v>0</v>
      </c>
      <c r="M2662" s="67">
        <v>0</v>
      </c>
      <c r="N2662" s="67">
        <v>0</v>
      </c>
    </row>
    <row r="2663" spans="1:14" hidden="1" x14ac:dyDescent="0.25">
      <c r="A2663" s="64">
        <v>0</v>
      </c>
      <c r="B2663" s="64">
        <v>0</v>
      </c>
      <c r="C2663" s="64">
        <v>0</v>
      </c>
      <c r="D2663" s="64">
        <v>0</v>
      </c>
      <c r="E2663" s="65">
        <v>0</v>
      </c>
      <c r="F2663" s="66">
        <v>0</v>
      </c>
      <c r="G2663" s="66">
        <v>0</v>
      </c>
      <c r="H2663" s="66">
        <v>0</v>
      </c>
      <c r="I2663" s="66">
        <v>0</v>
      </c>
      <c r="J2663" s="67">
        <v>0</v>
      </c>
      <c r="K2663" s="67">
        <v>0</v>
      </c>
      <c r="L2663" s="67">
        <v>0</v>
      </c>
      <c r="M2663" s="67">
        <v>0</v>
      </c>
      <c r="N2663" s="67">
        <v>0</v>
      </c>
    </row>
    <row r="2664" spans="1:14" hidden="1" x14ac:dyDescent="0.25">
      <c r="A2664" s="64">
        <v>0</v>
      </c>
      <c r="B2664" s="64">
        <v>0</v>
      </c>
      <c r="C2664" s="64">
        <v>0</v>
      </c>
      <c r="D2664" s="64">
        <v>0</v>
      </c>
      <c r="E2664" s="65">
        <v>0</v>
      </c>
      <c r="F2664" s="66">
        <v>0</v>
      </c>
      <c r="G2664" s="66">
        <v>0</v>
      </c>
      <c r="H2664" s="66">
        <v>0</v>
      </c>
      <c r="I2664" s="66">
        <v>0</v>
      </c>
      <c r="J2664" s="67">
        <v>0</v>
      </c>
      <c r="K2664" s="67">
        <v>0</v>
      </c>
      <c r="L2664" s="67">
        <v>0</v>
      </c>
      <c r="M2664" s="67">
        <v>0</v>
      </c>
      <c r="N2664" s="67">
        <v>0</v>
      </c>
    </row>
    <row r="2665" spans="1:14" hidden="1" x14ac:dyDescent="0.25">
      <c r="A2665" s="64">
        <v>0</v>
      </c>
      <c r="B2665" s="64">
        <v>0</v>
      </c>
      <c r="C2665" s="64">
        <v>0</v>
      </c>
      <c r="D2665" s="64">
        <v>0</v>
      </c>
      <c r="E2665" s="65">
        <v>0</v>
      </c>
      <c r="F2665" s="66">
        <v>0</v>
      </c>
      <c r="G2665" s="66">
        <v>0</v>
      </c>
      <c r="H2665" s="66">
        <v>0</v>
      </c>
      <c r="I2665" s="66">
        <v>0</v>
      </c>
      <c r="J2665" s="67">
        <v>0</v>
      </c>
      <c r="K2665" s="67">
        <v>0</v>
      </c>
      <c r="L2665" s="67">
        <v>0</v>
      </c>
      <c r="M2665" s="67">
        <v>0</v>
      </c>
      <c r="N2665" s="67">
        <v>0</v>
      </c>
    </row>
    <row r="2666" spans="1:14" hidden="1" x14ac:dyDescent="0.25">
      <c r="A2666" s="64">
        <v>0</v>
      </c>
      <c r="B2666" s="64">
        <v>0</v>
      </c>
      <c r="C2666" s="64">
        <v>0</v>
      </c>
      <c r="D2666" s="64">
        <v>0</v>
      </c>
      <c r="E2666" s="65">
        <v>0</v>
      </c>
      <c r="F2666" s="66">
        <v>0</v>
      </c>
      <c r="G2666" s="66">
        <v>0</v>
      </c>
      <c r="H2666" s="66">
        <v>0</v>
      </c>
      <c r="I2666" s="66">
        <v>0</v>
      </c>
      <c r="J2666" s="67">
        <v>0</v>
      </c>
      <c r="K2666" s="67">
        <v>0</v>
      </c>
      <c r="L2666" s="67">
        <v>0</v>
      </c>
      <c r="M2666" s="67">
        <v>0</v>
      </c>
      <c r="N2666" s="67">
        <v>0</v>
      </c>
    </row>
    <row r="2667" spans="1:14" hidden="1" x14ac:dyDescent="0.25">
      <c r="A2667" s="64">
        <v>0</v>
      </c>
      <c r="B2667" s="64">
        <v>0</v>
      </c>
      <c r="C2667" s="64">
        <v>0</v>
      </c>
      <c r="D2667" s="64">
        <v>0</v>
      </c>
      <c r="E2667" s="65">
        <v>0</v>
      </c>
      <c r="F2667" s="66">
        <v>0</v>
      </c>
      <c r="G2667" s="66">
        <v>0</v>
      </c>
      <c r="H2667" s="66">
        <v>0</v>
      </c>
      <c r="I2667" s="66">
        <v>0</v>
      </c>
      <c r="J2667" s="67">
        <v>0</v>
      </c>
      <c r="K2667" s="67">
        <v>0</v>
      </c>
      <c r="L2667" s="67">
        <v>0</v>
      </c>
      <c r="M2667" s="67">
        <v>0</v>
      </c>
      <c r="N2667" s="67">
        <v>0</v>
      </c>
    </row>
    <row r="2668" spans="1:14" hidden="1" x14ac:dyDescent="0.25">
      <c r="A2668" s="64">
        <v>0</v>
      </c>
      <c r="B2668" s="64">
        <v>0</v>
      </c>
      <c r="C2668" s="64">
        <v>0</v>
      </c>
      <c r="D2668" s="64">
        <v>0</v>
      </c>
      <c r="E2668" s="65">
        <v>0</v>
      </c>
      <c r="F2668" s="66">
        <v>0</v>
      </c>
      <c r="G2668" s="66">
        <v>0</v>
      </c>
      <c r="H2668" s="66">
        <v>0</v>
      </c>
      <c r="I2668" s="66">
        <v>0</v>
      </c>
      <c r="J2668" s="67">
        <v>0</v>
      </c>
      <c r="K2668" s="67">
        <v>0</v>
      </c>
      <c r="L2668" s="67">
        <v>0</v>
      </c>
      <c r="M2668" s="67">
        <v>0</v>
      </c>
      <c r="N2668" s="67">
        <v>0</v>
      </c>
    </row>
    <row r="2669" spans="1:14" hidden="1" x14ac:dyDescent="0.25">
      <c r="A2669" s="64">
        <v>0</v>
      </c>
      <c r="B2669" s="64">
        <v>0</v>
      </c>
      <c r="C2669" s="64">
        <v>0</v>
      </c>
      <c r="D2669" s="64">
        <v>0</v>
      </c>
      <c r="E2669" s="65">
        <v>0</v>
      </c>
      <c r="F2669" s="66">
        <v>0</v>
      </c>
      <c r="G2669" s="66">
        <v>0</v>
      </c>
      <c r="H2669" s="66">
        <v>0</v>
      </c>
      <c r="I2669" s="66">
        <v>0</v>
      </c>
      <c r="J2669" s="67">
        <v>0</v>
      </c>
      <c r="K2669" s="67">
        <v>0</v>
      </c>
      <c r="L2669" s="67">
        <v>0</v>
      </c>
      <c r="M2669" s="67">
        <v>0</v>
      </c>
      <c r="N2669" s="67">
        <v>0</v>
      </c>
    </row>
    <row r="2670" spans="1:14" hidden="1" x14ac:dyDescent="0.25">
      <c r="A2670" s="64">
        <v>0</v>
      </c>
      <c r="B2670" s="64">
        <v>0</v>
      </c>
      <c r="C2670" s="64">
        <v>0</v>
      </c>
      <c r="D2670" s="64">
        <v>0</v>
      </c>
      <c r="E2670" s="65">
        <v>0</v>
      </c>
      <c r="F2670" s="66">
        <v>0</v>
      </c>
      <c r="G2670" s="66">
        <v>0</v>
      </c>
      <c r="H2670" s="66">
        <v>0</v>
      </c>
      <c r="I2670" s="66">
        <v>0</v>
      </c>
      <c r="J2670" s="67">
        <v>0</v>
      </c>
      <c r="K2670" s="67">
        <v>0</v>
      </c>
      <c r="L2670" s="67">
        <v>0</v>
      </c>
      <c r="M2670" s="67">
        <v>0</v>
      </c>
      <c r="N2670" s="67">
        <v>0</v>
      </c>
    </row>
    <row r="2671" spans="1:14" hidden="1" x14ac:dyDescent="0.25">
      <c r="A2671" s="64">
        <v>0</v>
      </c>
      <c r="B2671" s="64">
        <v>0</v>
      </c>
      <c r="C2671" s="64">
        <v>0</v>
      </c>
      <c r="D2671" s="64">
        <v>0</v>
      </c>
      <c r="E2671" s="65">
        <v>0</v>
      </c>
      <c r="F2671" s="66">
        <v>0</v>
      </c>
      <c r="G2671" s="66">
        <v>0</v>
      </c>
      <c r="H2671" s="66">
        <v>0</v>
      </c>
      <c r="I2671" s="66">
        <v>0</v>
      </c>
      <c r="J2671" s="67">
        <v>0</v>
      </c>
      <c r="K2671" s="67">
        <v>0</v>
      </c>
      <c r="L2671" s="67">
        <v>0</v>
      </c>
      <c r="M2671" s="67">
        <v>0</v>
      </c>
      <c r="N2671" s="67">
        <v>0</v>
      </c>
    </row>
    <row r="2672" spans="1:14" hidden="1" x14ac:dyDescent="0.25">
      <c r="A2672" s="64">
        <v>0</v>
      </c>
      <c r="B2672" s="64">
        <v>0</v>
      </c>
      <c r="C2672" s="64">
        <v>0</v>
      </c>
      <c r="D2672" s="64">
        <v>0</v>
      </c>
      <c r="E2672" s="65">
        <v>0</v>
      </c>
      <c r="F2672" s="66">
        <v>0</v>
      </c>
      <c r="G2672" s="66">
        <v>0</v>
      </c>
      <c r="H2672" s="66">
        <v>0</v>
      </c>
      <c r="I2672" s="66">
        <v>0</v>
      </c>
      <c r="J2672" s="67">
        <v>0</v>
      </c>
      <c r="K2672" s="67">
        <v>0</v>
      </c>
      <c r="L2672" s="67">
        <v>0</v>
      </c>
      <c r="M2672" s="67">
        <v>0</v>
      </c>
      <c r="N2672" s="67">
        <v>0</v>
      </c>
    </row>
    <row r="2673" spans="1:14" hidden="1" x14ac:dyDescent="0.25">
      <c r="A2673" s="64">
        <v>0</v>
      </c>
      <c r="B2673" s="64">
        <v>0</v>
      </c>
      <c r="C2673" s="64">
        <v>0</v>
      </c>
      <c r="D2673" s="64">
        <v>0</v>
      </c>
      <c r="E2673" s="65">
        <v>0</v>
      </c>
      <c r="F2673" s="66">
        <v>0</v>
      </c>
      <c r="G2673" s="66">
        <v>0</v>
      </c>
      <c r="H2673" s="66">
        <v>0</v>
      </c>
      <c r="I2673" s="66">
        <v>0</v>
      </c>
      <c r="J2673" s="67">
        <v>0</v>
      </c>
      <c r="K2673" s="67">
        <v>0</v>
      </c>
      <c r="L2673" s="67">
        <v>0</v>
      </c>
      <c r="M2673" s="67">
        <v>0</v>
      </c>
      <c r="N2673" s="67">
        <v>0</v>
      </c>
    </row>
    <row r="2674" spans="1:14" hidden="1" x14ac:dyDescent="0.25">
      <c r="A2674" s="64">
        <v>0</v>
      </c>
      <c r="B2674" s="64">
        <v>0</v>
      </c>
      <c r="C2674" s="64">
        <v>0</v>
      </c>
      <c r="D2674" s="64">
        <v>0</v>
      </c>
      <c r="E2674" s="65">
        <v>0</v>
      </c>
      <c r="F2674" s="66">
        <v>0</v>
      </c>
      <c r="G2674" s="66">
        <v>0</v>
      </c>
      <c r="H2674" s="66">
        <v>0</v>
      </c>
      <c r="I2674" s="66">
        <v>0</v>
      </c>
      <c r="J2674" s="67">
        <v>0</v>
      </c>
      <c r="K2674" s="67">
        <v>0</v>
      </c>
      <c r="L2674" s="67">
        <v>0</v>
      </c>
      <c r="M2674" s="67">
        <v>0</v>
      </c>
      <c r="N2674" s="67">
        <v>0</v>
      </c>
    </row>
    <row r="2675" spans="1:14" hidden="1" x14ac:dyDescent="0.25">
      <c r="A2675" s="64">
        <v>0</v>
      </c>
      <c r="B2675" s="64">
        <v>0</v>
      </c>
      <c r="C2675" s="64">
        <v>0</v>
      </c>
      <c r="D2675" s="64">
        <v>0</v>
      </c>
      <c r="E2675" s="65">
        <v>0</v>
      </c>
      <c r="F2675" s="66">
        <v>0</v>
      </c>
      <c r="G2675" s="66">
        <v>0</v>
      </c>
      <c r="H2675" s="66">
        <v>0</v>
      </c>
      <c r="I2675" s="66">
        <v>0</v>
      </c>
      <c r="J2675" s="67">
        <v>0</v>
      </c>
      <c r="K2675" s="67">
        <v>0</v>
      </c>
      <c r="L2675" s="67">
        <v>0</v>
      </c>
      <c r="M2675" s="67">
        <v>0</v>
      </c>
      <c r="N2675" s="67">
        <v>0</v>
      </c>
    </row>
    <row r="2676" spans="1:14" hidden="1" x14ac:dyDescent="0.25">
      <c r="A2676" s="64">
        <v>0</v>
      </c>
      <c r="B2676" s="64">
        <v>0</v>
      </c>
      <c r="C2676" s="64">
        <v>0</v>
      </c>
      <c r="D2676" s="64">
        <v>0</v>
      </c>
      <c r="E2676" s="65">
        <v>0</v>
      </c>
      <c r="F2676" s="66">
        <v>0</v>
      </c>
      <c r="G2676" s="66">
        <v>0</v>
      </c>
      <c r="H2676" s="66">
        <v>0</v>
      </c>
      <c r="I2676" s="66">
        <v>0</v>
      </c>
      <c r="J2676" s="67">
        <v>0</v>
      </c>
      <c r="K2676" s="67">
        <v>0</v>
      </c>
      <c r="L2676" s="67">
        <v>0</v>
      </c>
      <c r="M2676" s="67">
        <v>0</v>
      </c>
      <c r="N2676" s="67">
        <v>0</v>
      </c>
    </row>
    <row r="2677" spans="1:14" hidden="1" x14ac:dyDescent="0.25">
      <c r="A2677" s="64">
        <v>0</v>
      </c>
      <c r="B2677" s="64">
        <v>0</v>
      </c>
      <c r="C2677" s="64">
        <v>0</v>
      </c>
      <c r="D2677" s="64">
        <v>0</v>
      </c>
      <c r="E2677" s="65">
        <v>0</v>
      </c>
      <c r="F2677" s="66">
        <v>0</v>
      </c>
      <c r="G2677" s="66">
        <v>0</v>
      </c>
      <c r="H2677" s="66">
        <v>0</v>
      </c>
      <c r="I2677" s="66">
        <v>0</v>
      </c>
      <c r="J2677" s="67">
        <v>0</v>
      </c>
      <c r="K2677" s="67">
        <v>0</v>
      </c>
      <c r="L2677" s="67">
        <v>0</v>
      </c>
      <c r="M2677" s="67">
        <v>0</v>
      </c>
      <c r="N2677" s="67">
        <v>0</v>
      </c>
    </row>
    <row r="2678" spans="1:14" hidden="1" x14ac:dyDescent="0.25">
      <c r="A2678" s="64">
        <v>0</v>
      </c>
      <c r="B2678" s="64">
        <v>0</v>
      </c>
      <c r="C2678" s="64">
        <v>0</v>
      </c>
      <c r="D2678" s="64">
        <v>0</v>
      </c>
      <c r="E2678" s="65">
        <v>0</v>
      </c>
      <c r="F2678" s="66">
        <v>0</v>
      </c>
      <c r="G2678" s="66">
        <v>0</v>
      </c>
      <c r="H2678" s="66">
        <v>0</v>
      </c>
      <c r="I2678" s="66">
        <v>0</v>
      </c>
      <c r="J2678" s="67">
        <v>0</v>
      </c>
      <c r="K2678" s="67">
        <v>0</v>
      </c>
      <c r="L2678" s="67">
        <v>0</v>
      </c>
      <c r="M2678" s="67">
        <v>0</v>
      </c>
      <c r="N2678" s="67">
        <v>0</v>
      </c>
    </row>
    <row r="2679" spans="1:14" hidden="1" x14ac:dyDescent="0.25">
      <c r="A2679" s="64">
        <v>0</v>
      </c>
      <c r="B2679" s="64">
        <v>0</v>
      </c>
      <c r="C2679" s="64">
        <v>0</v>
      </c>
      <c r="D2679" s="64">
        <v>0</v>
      </c>
      <c r="E2679" s="65">
        <v>0</v>
      </c>
      <c r="F2679" s="66">
        <v>0</v>
      </c>
      <c r="G2679" s="66">
        <v>0</v>
      </c>
      <c r="H2679" s="66">
        <v>0</v>
      </c>
      <c r="I2679" s="66">
        <v>0</v>
      </c>
      <c r="J2679" s="67">
        <v>0</v>
      </c>
      <c r="K2679" s="67">
        <v>0</v>
      </c>
      <c r="L2679" s="67">
        <v>0</v>
      </c>
      <c r="M2679" s="67">
        <v>0</v>
      </c>
      <c r="N2679" s="67">
        <v>0</v>
      </c>
    </row>
    <row r="2680" spans="1:14" hidden="1" x14ac:dyDescent="0.25">
      <c r="A2680" s="64">
        <v>0</v>
      </c>
      <c r="B2680" s="64">
        <v>0</v>
      </c>
      <c r="C2680" s="64">
        <v>0</v>
      </c>
      <c r="D2680" s="64">
        <v>0</v>
      </c>
      <c r="E2680" s="65">
        <v>0</v>
      </c>
      <c r="F2680" s="66">
        <v>0</v>
      </c>
      <c r="G2680" s="66">
        <v>0</v>
      </c>
      <c r="H2680" s="66">
        <v>0</v>
      </c>
      <c r="I2680" s="66">
        <v>0</v>
      </c>
      <c r="J2680" s="67">
        <v>0</v>
      </c>
      <c r="K2680" s="67">
        <v>0</v>
      </c>
      <c r="L2680" s="67">
        <v>0</v>
      </c>
      <c r="M2680" s="67">
        <v>0</v>
      </c>
      <c r="N2680" s="67">
        <v>0</v>
      </c>
    </row>
    <row r="2681" spans="1:14" hidden="1" x14ac:dyDescent="0.25">
      <c r="A2681" s="64">
        <v>0</v>
      </c>
      <c r="B2681" s="64">
        <v>0</v>
      </c>
      <c r="C2681" s="64">
        <v>0</v>
      </c>
      <c r="D2681" s="64">
        <v>0</v>
      </c>
      <c r="E2681" s="65">
        <v>0</v>
      </c>
      <c r="F2681" s="66">
        <v>0</v>
      </c>
      <c r="G2681" s="66">
        <v>0</v>
      </c>
      <c r="H2681" s="66">
        <v>0</v>
      </c>
      <c r="I2681" s="66">
        <v>0</v>
      </c>
      <c r="J2681" s="67">
        <v>0</v>
      </c>
      <c r="K2681" s="67">
        <v>0</v>
      </c>
      <c r="L2681" s="67">
        <v>0</v>
      </c>
      <c r="M2681" s="67">
        <v>0</v>
      </c>
      <c r="N2681" s="67">
        <v>0</v>
      </c>
    </row>
    <row r="2682" spans="1:14" hidden="1" x14ac:dyDescent="0.25">
      <c r="A2682" s="64">
        <v>0</v>
      </c>
      <c r="B2682" s="64">
        <v>0</v>
      </c>
      <c r="C2682" s="64">
        <v>0</v>
      </c>
      <c r="D2682" s="64">
        <v>0</v>
      </c>
      <c r="E2682" s="65">
        <v>0</v>
      </c>
      <c r="F2682" s="66">
        <v>0</v>
      </c>
      <c r="G2682" s="66">
        <v>0</v>
      </c>
      <c r="H2682" s="66">
        <v>0</v>
      </c>
      <c r="I2682" s="66">
        <v>0</v>
      </c>
      <c r="J2682" s="67">
        <v>0</v>
      </c>
      <c r="K2682" s="67">
        <v>0</v>
      </c>
      <c r="L2682" s="67">
        <v>0</v>
      </c>
      <c r="M2682" s="67">
        <v>0</v>
      </c>
      <c r="N2682" s="67">
        <v>0</v>
      </c>
    </row>
    <row r="2683" spans="1:14" hidden="1" x14ac:dyDescent="0.25">
      <c r="A2683" s="64">
        <v>0</v>
      </c>
      <c r="B2683" s="64">
        <v>0</v>
      </c>
      <c r="C2683" s="64">
        <v>0</v>
      </c>
      <c r="D2683" s="64">
        <v>0</v>
      </c>
      <c r="E2683" s="65">
        <v>0</v>
      </c>
      <c r="F2683" s="66">
        <v>0</v>
      </c>
      <c r="G2683" s="66">
        <v>0</v>
      </c>
      <c r="H2683" s="66">
        <v>0</v>
      </c>
      <c r="I2683" s="66">
        <v>0</v>
      </c>
      <c r="J2683" s="67">
        <v>0</v>
      </c>
      <c r="K2683" s="67">
        <v>0</v>
      </c>
      <c r="L2683" s="67">
        <v>0</v>
      </c>
      <c r="M2683" s="67">
        <v>0</v>
      </c>
      <c r="N2683" s="67">
        <v>0</v>
      </c>
    </row>
    <row r="2684" spans="1:14" hidden="1" x14ac:dyDescent="0.25">
      <c r="A2684" s="64">
        <v>0</v>
      </c>
      <c r="B2684" s="64">
        <v>0</v>
      </c>
      <c r="C2684" s="64">
        <v>0</v>
      </c>
      <c r="D2684" s="64">
        <v>0</v>
      </c>
      <c r="E2684" s="65">
        <v>0</v>
      </c>
      <c r="F2684" s="66">
        <v>0</v>
      </c>
      <c r="G2684" s="66">
        <v>0</v>
      </c>
      <c r="H2684" s="66">
        <v>0</v>
      </c>
      <c r="I2684" s="66">
        <v>0</v>
      </c>
      <c r="J2684" s="67">
        <v>0</v>
      </c>
      <c r="K2684" s="67">
        <v>0</v>
      </c>
      <c r="L2684" s="67">
        <v>0</v>
      </c>
      <c r="M2684" s="67">
        <v>0</v>
      </c>
      <c r="N2684" s="67">
        <v>0</v>
      </c>
    </row>
    <row r="2685" spans="1:14" hidden="1" x14ac:dyDescent="0.25">
      <c r="A2685" s="64">
        <v>0</v>
      </c>
      <c r="B2685" s="64">
        <v>0</v>
      </c>
      <c r="C2685" s="64">
        <v>0</v>
      </c>
      <c r="D2685" s="64">
        <v>0</v>
      </c>
      <c r="E2685" s="65">
        <v>0</v>
      </c>
      <c r="F2685" s="66">
        <v>0</v>
      </c>
      <c r="G2685" s="66">
        <v>0</v>
      </c>
      <c r="H2685" s="66">
        <v>0</v>
      </c>
      <c r="I2685" s="66">
        <v>0</v>
      </c>
      <c r="J2685" s="67">
        <v>0</v>
      </c>
      <c r="K2685" s="67">
        <v>0</v>
      </c>
      <c r="L2685" s="67">
        <v>0</v>
      </c>
      <c r="M2685" s="67">
        <v>0</v>
      </c>
      <c r="N2685" s="67">
        <v>0</v>
      </c>
    </row>
    <row r="2686" spans="1:14" hidden="1" x14ac:dyDescent="0.25">
      <c r="A2686" s="64">
        <v>0</v>
      </c>
      <c r="B2686" s="64">
        <v>0</v>
      </c>
      <c r="C2686" s="64">
        <v>0</v>
      </c>
      <c r="D2686" s="64">
        <v>0</v>
      </c>
      <c r="E2686" s="65">
        <v>0</v>
      </c>
      <c r="F2686" s="66">
        <v>0</v>
      </c>
      <c r="G2686" s="66">
        <v>0</v>
      </c>
      <c r="H2686" s="66">
        <v>0</v>
      </c>
      <c r="I2686" s="66">
        <v>0</v>
      </c>
      <c r="J2686" s="67">
        <v>0</v>
      </c>
      <c r="K2686" s="67">
        <v>0</v>
      </c>
      <c r="L2686" s="67">
        <v>0</v>
      </c>
      <c r="M2686" s="67">
        <v>0</v>
      </c>
      <c r="N2686" s="67">
        <v>0</v>
      </c>
    </row>
    <row r="2687" spans="1:14" hidden="1" x14ac:dyDescent="0.25">
      <c r="A2687" s="64">
        <v>0</v>
      </c>
      <c r="B2687" s="64">
        <v>0</v>
      </c>
      <c r="C2687" s="64">
        <v>0</v>
      </c>
      <c r="D2687" s="64">
        <v>0</v>
      </c>
      <c r="E2687" s="65">
        <v>0</v>
      </c>
      <c r="F2687" s="66">
        <v>0</v>
      </c>
      <c r="G2687" s="66">
        <v>0</v>
      </c>
      <c r="H2687" s="66">
        <v>0</v>
      </c>
      <c r="I2687" s="66">
        <v>0</v>
      </c>
      <c r="J2687" s="67">
        <v>0</v>
      </c>
      <c r="K2687" s="67">
        <v>0</v>
      </c>
      <c r="L2687" s="67">
        <v>0</v>
      </c>
      <c r="M2687" s="67">
        <v>0</v>
      </c>
      <c r="N2687" s="67">
        <v>0</v>
      </c>
    </row>
    <row r="2688" spans="1:14" hidden="1" x14ac:dyDescent="0.25">
      <c r="A2688" s="64">
        <v>0</v>
      </c>
      <c r="B2688" s="64">
        <v>0</v>
      </c>
      <c r="C2688" s="64">
        <v>0</v>
      </c>
      <c r="D2688" s="64">
        <v>0</v>
      </c>
      <c r="E2688" s="65">
        <v>0</v>
      </c>
      <c r="F2688" s="66">
        <v>0</v>
      </c>
      <c r="G2688" s="66">
        <v>0</v>
      </c>
      <c r="H2688" s="66">
        <v>0</v>
      </c>
      <c r="I2688" s="66">
        <v>0</v>
      </c>
      <c r="J2688" s="67">
        <v>0</v>
      </c>
      <c r="K2688" s="67">
        <v>0</v>
      </c>
      <c r="L2688" s="67">
        <v>0</v>
      </c>
      <c r="M2688" s="67">
        <v>0</v>
      </c>
      <c r="N2688" s="67">
        <v>0</v>
      </c>
    </row>
    <row r="2689" spans="1:14" hidden="1" x14ac:dyDescent="0.25">
      <c r="A2689" s="64">
        <v>0</v>
      </c>
      <c r="B2689" s="64">
        <v>0</v>
      </c>
      <c r="C2689" s="64">
        <v>0</v>
      </c>
      <c r="D2689" s="64">
        <v>0</v>
      </c>
      <c r="E2689" s="65">
        <v>0</v>
      </c>
      <c r="F2689" s="66">
        <v>0</v>
      </c>
      <c r="G2689" s="66">
        <v>0</v>
      </c>
      <c r="H2689" s="66">
        <v>0</v>
      </c>
      <c r="I2689" s="66">
        <v>0</v>
      </c>
      <c r="J2689" s="67">
        <v>0</v>
      </c>
      <c r="K2689" s="67">
        <v>0</v>
      </c>
      <c r="L2689" s="67">
        <v>0</v>
      </c>
      <c r="M2689" s="67">
        <v>0</v>
      </c>
      <c r="N2689" s="67">
        <v>0</v>
      </c>
    </row>
    <row r="2690" spans="1:14" hidden="1" x14ac:dyDescent="0.25">
      <c r="A2690" s="64">
        <v>0</v>
      </c>
      <c r="B2690" s="64">
        <v>0</v>
      </c>
      <c r="C2690" s="64">
        <v>0</v>
      </c>
      <c r="D2690" s="64">
        <v>0</v>
      </c>
      <c r="E2690" s="65">
        <v>0</v>
      </c>
      <c r="F2690" s="66">
        <v>0</v>
      </c>
      <c r="G2690" s="66">
        <v>0</v>
      </c>
      <c r="H2690" s="66">
        <v>0</v>
      </c>
      <c r="I2690" s="66">
        <v>0</v>
      </c>
      <c r="J2690" s="67">
        <v>0</v>
      </c>
      <c r="K2690" s="67">
        <v>0</v>
      </c>
      <c r="L2690" s="67">
        <v>0</v>
      </c>
      <c r="M2690" s="67">
        <v>0</v>
      </c>
      <c r="N2690" s="67">
        <v>0</v>
      </c>
    </row>
    <row r="2691" spans="1:14" hidden="1" x14ac:dyDescent="0.25">
      <c r="A2691" s="64">
        <v>0</v>
      </c>
      <c r="B2691" s="64">
        <v>0</v>
      </c>
      <c r="C2691" s="64">
        <v>0</v>
      </c>
      <c r="D2691" s="64">
        <v>0</v>
      </c>
      <c r="E2691" s="65">
        <v>0</v>
      </c>
      <c r="F2691" s="66">
        <v>0</v>
      </c>
      <c r="G2691" s="66">
        <v>0</v>
      </c>
      <c r="H2691" s="66">
        <v>0</v>
      </c>
      <c r="I2691" s="66">
        <v>0</v>
      </c>
      <c r="J2691" s="67">
        <v>0</v>
      </c>
      <c r="K2691" s="67">
        <v>0</v>
      </c>
      <c r="L2691" s="67">
        <v>0</v>
      </c>
      <c r="M2691" s="67">
        <v>0</v>
      </c>
      <c r="N2691" s="67">
        <v>0</v>
      </c>
    </row>
    <row r="2692" spans="1:14" hidden="1" x14ac:dyDescent="0.25">
      <c r="A2692" s="64">
        <v>0</v>
      </c>
      <c r="B2692" s="64">
        <v>0</v>
      </c>
      <c r="C2692" s="64">
        <v>0</v>
      </c>
      <c r="D2692" s="64">
        <v>0</v>
      </c>
      <c r="E2692" s="65">
        <v>0</v>
      </c>
      <c r="F2692" s="66">
        <v>0</v>
      </c>
      <c r="G2692" s="66">
        <v>0</v>
      </c>
      <c r="H2692" s="66">
        <v>0</v>
      </c>
      <c r="I2692" s="66">
        <v>0</v>
      </c>
      <c r="J2692" s="67">
        <v>0</v>
      </c>
      <c r="K2692" s="67">
        <v>0</v>
      </c>
      <c r="L2692" s="67">
        <v>0</v>
      </c>
      <c r="M2692" s="67">
        <v>0</v>
      </c>
      <c r="N2692" s="67">
        <v>0</v>
      </c>
    </row>
    <row r="2693" spans="1:14" hidden="1" x14ac:dyDescent="0.25">
      <c r="A2693" s="64">
        <v>0</v>
      </c>
      <c r="B2693" s="64">
        <v>0</v>
      </c>
      <c r="C2693" s="64">
        <v>0</v>
      </c>
      <c r="D2693" s="64">
        <v>0</v>
      </c>
      <c r="E2693" s="65">
        <v>0</v>
      </c>
      <c r="F2693" s="66">
        <v>0</v>
      </c>
      <c r="G2693" s="66">
        <v>0</v>
      </c>
      <c r="H2693" s="66">
        <v>0</v>
      </c>
      <c r="I2693" s="66">
        <v>0</v>
      </c>
      <c r="J2693" s="67">
        <v>0</v>
      </c>
      <c r="K2693" s="67">
        <v>0</v>
      </c>
      <c r="L2693" s="67">
        <v>0</v>
      </c>
      <c r="M2693" s="67">
        <v>0</v>
      </c>
      <c r="N2693" s="67">
        <v>0</v>
      </c>
    </row>
    <row r="2694" spans="1:14" hidden="1" x14ac:dyDescent="0.25">
      <c r="A2694" s="64">
        <v>0</v>
      </c>
      <c r="B2694" s="64">
        <v>0</v>
      </c>
      <c r="C2694" s="64">
        <v>0</v>
      </c>
      <c r="D2694" s="64">
        <v>0</v>
      </c>
      <c r="E2694" s="65">
        <v>0</v>
      </c>
      <c r="F2694" s="66">
        <v>0</v>
      </c>
      <c r="G2694" s="66">
        <v>0</v>
      </c>
      <c r="H2694" s="66">
        <v>0</v>
      </c>
      <c r="I2694" s="66">
        <v>0</v>
      </c>
      <c r="J2694" s="67">
        <v>0</v>
      </c>
      <c r="K2694" s="67">
        <v>0</v>
      </c>
      <c r="L2694" s="67">
        <v>0</v>
      </c>
      <c r="M2694" s="67">
        <v>0</v>
      </c>
      <c r="N2694" s="67">
        <v>0</v>
      </c>
    </row>
    <row r="2695" spans="1:14" hidden="1" x14ac:dyDescent="0.25">
      <c r="A2695" s="64">
        <v>0</v>
      </c>
      <c r="B2695" s="64">
        <v>0</v>
      </c>
      <c r="C2695" s="64">
        <v>0</v>
      </c>
      <c r="D2695" s="64">
        <v>0</v>
      </c>
      <c r="E2695" s="65">
        <v>0</v>
      </c>
      <c r="F2695" s="66">
        <v>0</v>
      </c>
      <c r="G2695" s="66">
        <v>0</v>
      </c>
      <c r="H2695" s="66">
        <v>0</v>
      </c>
      <c r="I2695" s="66">
        <v>0</v>
      </c>
      <c r="J2695" s="67">
        <v>0</v>
      </c>
      <c r="K2695" s="67">
        <v>0</v>
      </c>
      <c r="L2695" s="67">
        <v>0</v>
      </c>
      <c r="M2695" s="67">
        <v>0</v>
      </c>
      <c r="N2695" s="67">
        <v>0</v>
      </c>
    </row>
    <row r="2696" spans="1:14" hidden="1" x14ac:dyDescent="0.25">
      <c r="A2696" s="64">
        <v>0</v>
      </c>
      <c r="B2696" s="64">
        <v>0</v>
      </c>
      <c r="C2696" s="64">
        <v>0</v>
      </c>
      <c r="D2696" s="64">
        <v>0</v>
      </c>
      <c r="E2696" s="65">
        <v>0</v>
      </c>
      <c r="F2696" s="66">
        <v>0</v>
      </c>
      <c r="G2696" s="66">
        <v>0</v>
      </c>
      <c r="H2696" s="66">
        <v>0</v>
      </c>
      <c r="I2696" s="66">
        <v>0</v>
      </c>
      <c r="J2696" s="67">
        <v>0</v>
      </c>
      <c r="K2696" s="67">
        <v>0</v>
      </c>
      <c r="L2696" s="67">
        <v>0</v>
      </c>
      <c r="M2696" s="67">
        <v>0</v>
      </c>
      <c r="N2696" s="67">
        <v>0</v>
      </c>
    </row>
    <row r="2697" spans="1:14" hidden="1" x14ac:dyDescent="0.25">
      <c r="A2697" s="64">
        <v>0</v>
      </c>
      <c r="B2697" s="64">
        <v>0</v>
      </c>
      <c r="C2697" s="64">
        <v>0</v>
      </c>
      <c r="D2697" s="64">
        <v>0</v>
      </c>
      <c r="E2697" s="65">
        <v>0</v>
      </c>
      <c r="F2697" s="66">
        <v>0</v>
      </c>
      <c r="G2697" s="66">
        <v>0</v>
      </c>
      <c r="H2697" s="66">
        <v>0</v>
      </c>
      <c r="I2697" s="66">
        <v>0</v>
      </c>
      <c r="J2697" s="67">
        <v>0</v>
      </c>
      <c r="K2697" s="67">
        <v>0</v>
      </c>
      <c r="L2697" s="67">
        <v>0</v>
      </c>
      <c r="M2697" s="67">
        <v>0</v>
      </c>
      <c r="N2697" s="67">
        <v>0</v>
      </c>
    </row>
    <row r="2698" spans="1:14" hidden="1" x14ac:dyDescent="0.25">
      <c r="A2698" s="64">
        <v>0</v>
      </c>
      <c r="B2698" s="64">
        <v>0</v>
      </c>
      <c r="C2698" s="64">
        <v>0</v>
      </c>
      <c r="D2698" s="64">
        <v>0</v>
      </c>
      <c r="E2698" s="65">
        <v>0</v>
      </c>
      <c r="F2698" s="66">
        <v>0</v>
      </c>
      <c r="G2698" s="66">
        <v>0</v>
      </c>
      <c r="H2698" s="66">
        <v>0</v>
      </c>
      <c r="I2698" s="66">
        <v>0</v>
      </c>
      <c r="J2698" s="67">
        <v>0</v>
      </c>
      <c r="K2698" s="67">
        <v>0</v>
      </c>
      <c r="L2698" s="67">
        <v>0</v>
      </c>
      <c r="M2698" s="67">
        <v>0</v>
      </c>
      <c r="N2698" s="67">
        <v>0</v>
      </c>
    </row>
    <row r="2699" spans="1:14" hidden="1" x14ac:dyDescent="0.25">
      <c r="A2699" s="64">
        <v>0</v>
      </c>
      <c r="B2699" s="64">
        <v>0</v>
      </c>
      <c r="C2699" s="64">
        <v>0</v>
      </c>
      <c r="D2699" s="64">
        <v>0</v>
      </c>
      <c r="E2699" s="65">
        <v>0</v>
      </c>
      <c r="F2699" s="66">
        <v>0</v>
      </c>
      <c r="G2699" s="66">
        <v>0</v>
      </c>
      <c r="H2699" s="66">
        <v>0</v>
      </c>
      <c r="I2699" s="66">
        <v>0</v>
      </c>
      <c r="J2699" s="67">
        <v>0</v>
      </c>
      <c r="K2699" s="67">
        <v>0</v>
      </c>
      <c r="L2699" s="67">
        <v>0</v>
      </c>
      <c r="M2699" s="67">
        <v>0</v>
      </c>
      <c r="N2699" s="67">
        <v>0</v>
      </c>
    </row>
    <row r="2700" spans="1:14" hidden="1" x14ac:dyDescent="0.25">
      <c r="A2700" s="64">
        <v>0</v>
      </c>
      <c r="B2700" s="64">
        <v>0</v>
      </c>
      <c r="C2700" s="64">
        <v>0</v>
      </c>
      <c r="D2700" s="64">
        <v>0</v>
      </c>
      <c r="E2700" s="65">
        <v>0</v>
      </c>
      <c r="F2700" s="66">
        <v>0</v>
      </c>
      <c r="G2700" s="66">
        <v>0</v>
      </c>
      <c r="H2700" s="66">
        <v>0</v>
      </c>
      <c r="I2700" s="66">
        <v>0</v>
      </c>
      <c r="J2700" s="67">
        <v>0</v>
      </c>
      <c r="K2700" s="67">
        <v>0</v>
      </c>
      <c r="L2700" s="67">
        <v>0</v>
      </c>
      <c r="M2700" s="67">
        <v>0</v>
      </c>
      <c r="N2700" s="67">
        <v>0</v>
      </c>
    </row>
    <row r="2701" spans="1:14" hidden="1" x14ac:dyDescent="0.25">
      <c r="A2701" s="64">
        <v>0</v>
      </c>
      <c r="B2701" s="64">
        <v>0</v>
      </c>
      <c r="C2701" s="64">
        <v>0</v>
      </c>
      <c r="D2701" s="64">
        <v>0</v>
      </c>
      <c r="E2701" s="65">
        <v>0</v>
      </c>
      <c r="F2701" s="66">
        <v>0</v>
      </c>
      <c r="G2701" s="66">
        <v>0</v>
      </c>
      <c r="H2701" s="66">
        <v>0</v>
      </c>
      <c r="I2701" s="66">
        <v>0</v>
      </c>
      <c r="J2701" s="67">
        <v>0</v>
      </c>
      <c r="K2701" s="67">
        <v>0</v>
      </c>
      <c r="L2701" s="67">
        <v>0</v>
      </c>
      <c r="M2701" s="67">
        <v>0</v>
      </c>
      <c r="N2701" s="67">
        <v>0</v>
      </c>
    </row>
    <row r="2702" spans="1:14" hidden="1" x14ac:dyDescent="0.25">
      <c r="A2702" s="64">
        <v>0</v>
      </c>
      <c r="B2702" s="64">
        <v>0</v>
      </c>
      <c r="C2702" s="64">
        <v>0</v>
      </c>
      <c r="D2702" s="64">
        <v>0</v>
      </c>
      <c r="E2702" s="65">
        <v>0</v>
      </c>
      <c r="F2702" s="66">
        <v>0</v>
      </c>
      <c r="G2702" s="66">
        <v>0</v>
      </c>
      <c r="H2702" s="66">
        <v>0</v>
      </c>
      <c r="I2702" s="66">
        <v>0</v>
      </c>
      <c r="J2702" s="67">
        <v>0</v>
      </c>
      <c r="K2702" s="67">
        <v>0</v>
      </c>
      <c r="L2702" s="67">
        <v>0</v>
      </c>
      <c r="M2702" s="67">
        <v>0</v>
      </c>
      <c r="N2702" s="67">
        <v>0</v>
      </c>
    </row>
    <row r="2703" spans="1:14" hidden="1" x14ac:dyDescent="0.25">
      <c r="A2703" s="64">
        <v>0</v>
      </c>
      <c r="B2703" s="64">
        <v>0</v>
      </c>
      <c r="C2703" s="64">
        <v>0</v>
      </c>
      <c r="D2703" s="64">
        <v>0</v>
      </c>
      <c r="E2703" s="65">
        <v>0</v>
      </c>
      <c r="F2703" s="66">
        <v>0</v>
      </c>
      <c r="G2703" s="66">
        <v>0</v>
      </c>
      <c r="H2703" s="66">
        <v>0</v>
      </c>
      <c r="I2703" s="66">
        <v>0</v>
      </c>
      <c r="J2703" s="67">
        <v>0</v>
      </c>
      <c r="K2703" s="67">
        <v>0</v>
      </c>
      <c r="L2703" s="67">
        <v>0</v>
      </c>
      <c r="M2703" s="67">
        <v>0</v>
      </c>
      <c r="N2703" s="67">
        <v>0</v>
      </c>
    </row>
    <row r="2704" spans="1:14" hidden="1" x14ac:dyDescent="0.25">
      <c r="A2704" s="64">
        <v>0</v>
      </c>
      <c r="B2704" s="64">
        <v>0</v>
      </c>
      <c r="C2704" s="64">
        <v>0</v>
      </c>
      <c r="D2704" s="64">
        <v>0</v>
      </c>
      <c r="E2704" s="65">
        <v>0</v>
      </c>
      <c r="F2704" s="66">
        <v>0</v>
      </c>
      <c r="G2704" s="66">
        <v>0</v>
      </c>
      <c r="H2704" s="66">
        <v>0</v>
      </c>
      <c r="I2704" s="66">
        <v>0</v>
      </c>
      <c r="J2704" s="67">
        <v>0</v>
      </c>
      <c r="K2704" s="67">
        <v>0</v>
      </c>
      <c r="L2704" s="67">
        <v>0</v>
      </c>
      <c r="M2704" s="67">
        <v>0</v>
      </c>
      <c r="N2704" s="67">
        <v>0</v>
      </c>
    </row>
    <row r="2705" spans="1:14" hidden="1" x14ac:dyDescent="0.25">
      <c r="A2705" s="64">
        <v>0</v>
      </c>
      <c r="B2705" s="64">
        <v>0</v>
      </c>
      <c r="C2705" s="64">
        <v>0</v>
      </c>
      <c r="D2705" s="64">
        <v>0</v>
      </c>
      <c r="E2705" s="65">
        <v>0</v>
      </c>
      <c r="F2705" s="66">
        <v>0</v>
      </c>
      <c r="G2705" s="66">
        <v>0</v>
      </c>
      <c r="H2705" s="66">
        <v>0</v>
      </c>
      <c r="I2705" s="66">
        <v>0</v>
      </c>
      <c r="J2705" s="67">
        <v>0</v>
      </c>
      <c r="K2705" s="67">
        <v>0</v>
      </c>
      <c r="L2705" s="67">
        <v>0</v>
      </c>
      <c r="M2705" s="67">
        <v>0</v>
      </c>
      <c r="N2705" s="67">
        <v>0</v>
      </c>
    </row>
    <row r="2706" spans="1:14" hidden="1" x14ac:dyDescent="0.25">
      <c r="A2706" s="64">
        <v>0</v>
      </c>
      <c r="B2706" s="64">
        <v>0</v>
      </c>
      <c r="C2706" s="64">
        <v>0</v>
      </c>
      <c r="D2706" s="64">
        <v>0</v>
      </c>
      <c r="E2706" s="65">
        <v>0</v>
      </c>
      <c r="F2706" s="66">
        <v>0</v>
      </c>
      <c r="G2706" s="66">
        <v>0</v>
      </c>
      <c r="H2706" s="66">
        <v>0</v>
      </c>
      <c r="I2706" s="66">
        <v>0</v>
      </c>
      <c r="J2706" s="67">
        <v>0</v>
      </c>
      <c r="K2706" s="67">
        <v>0</v>
      </c>
      <c r="L2706" s="67">
        <v>0</v>
      </c>
      <c r="M2706" s="67">
        <v>0</v>
      </c>
      <c r="N2706" s="67">
        <v>0</v>
      </c>
    </row>
    <row r="2707" spans="1:14" hidden="1" x14ac:dyDescent="0.25">
      <c r="A2707" s="64">
        <v>0</v>
      </c>
      <c r="B2707" s="64">
        <v>0</v>
      </c>
      <c r="C2707" s="64">
        <v>0</v>
      </c>
      <c r="D2707" s="64">
        <v>0</v>
      </c>
      <c r="E2707" s="65">
        <v>0</v>
      </c>
      <c r="F2707" s="66">
        <v>0</v>
      </c>
      <c r="G2707" s="66">
        <v>0</v>
      </c>
      <c r="H2707" s="66">
        <v>0</v>
      </c>
      <c r="I2707" s="66">
        <v>0</v>
      </c>
      <c r="J2707" s="67">
        <v>0</v>
      </c>
      <c r="K2707" s="67">
        <v>0</v>
      </c>
      <c r="L2707" s="67">
        <v>0</v>
      </c>
      <c r="M2707" s="67">
        <v>0</v>
      </c>
      <c r="N2707" s="67">
        <v>0</v>
      </c>
    </row>
    <row r="2708" spans="1:14" hidden="1" x14ac:dyDescent="0.25">
      <c r="A2708" s="64">
        <v>0</v>
      </c>
      <c r="B2708" s="64">
        <v>0</v>
      </c>
      <c r="C2708" s="64">
        <v>0</v>
      </c>
      <c r="D2708" s="64">
        <v>0</v>
      </c>
      <c r="E2708" s="65">
        <v>0</v>
      </c>
      <c r="F2708" s="66">
        <v>0</v>
      </c>
      <c r="G2708" s="66">
        <v>0</v>
      </c>
      <c r="H2708" s="66">
        <v>0</v>
      </c>
      <c r="I2708" s="66">
        <v>0</v>
      </c>
      <c r="J2708" s="67">
        <v>0</v>
      </c>
      <c r="K2708" s="67">
        <v>0</v>
      </c>
      <c r="L2708" s="67">
        <v>0</v>
      </c>
      <c r="M2708" s="67">
        <v>0</v>
      </c>
      <c r="N2708" s="67">
        <v>0</v>
      </c>
    </row>
    <row r="2709" spans="1:14" hidden="1" x14ac:dyDescent="0.25">
      <c r="A2709" s="64">
        <v>0</v>
      </c>
      <c r="B2709" s="64">
        <v>0</v>
      </c>
      <c r="C2709" s="64">
        <v>0</v>
      </c>
      <c r="D2709" s="64">
        <v>0</v>
      </c>
      <c r="E2709" s="65">
        <v>0</v>
      </c>
      <c r="F2709" s="66">
        <v>0</v>
      </c>
      <c r="G2709" s="66">
        <v>0</v>
      </c>
      <c r="H2709" s="66">
        <v>0</v>
      </c>
      <c r="I2709" s="66">
        <v>0</v>
      </c>
      <c r="J2709" s="67">
        <v>0</v>
      </c>
      <c r="K2709" s="67">
        <v>0</v>
      </c>
      <c r="L2709" s="67">
        <v>0</v>
      </c>
      <c r="M2709" s="67">
        <v>0</v>
      </c>
      <c r="N2709" s="67">
        <v>0</v>
      </c>
    </row>
    <row r="2710" spans="1:14" hidden="1" x14ac:dyDescent="0.25">
      <c r="A2710" s="64">
        <v>0</v>
      </c>
      <c r="B2710" s="64">
        <v>0</v>
      </c>
      <c r="C2710" s="64">
        <v>0</v>
      </c>
      <c r="D2710" s="64">
        <v>0</v>
      </c>
      <c r="E2710" s="65">
        <v>0</v>
      </c>
      <c r="F2710" s="66">
        <v>0</v>
      </c>
      <c r="G2710" s="66">
        <v>0</v>
      </c>
      <c r="H2710" s="66">
        <v>0</v>
      </c>
      <c r="I2710" s="66">
        <v>0</v>
      </c>
      <c r="J2710" s="67">
        <v>0</v>
      </c>
      <c r="K2710" s="67">
        <v>0</v>
      </c>
      <c r="L2710" s="67">
        <v>0</v>
      </c>
      <c r="M2710" s="67">
        <v>0</v>
      </c>
      <c r="N2710" s="67">
        <v>0</v>
      </c>
    </row>
    <row r="2711" spans="1:14" hidden="1" x14ac:dyDescent="0.25">
      <c r="A2711" s="64">
        <v>0</v>
      </c>
      <c r="B2711" s="64">
        <v>0</v>
      </c>
      <c r="C2711" s="64">
        <v>0</v>
      </c>
      <c r="D2711" s="64">
        <v>0</v>
      </c>
      <c r="E2711" s="65">
        <v>0</v>
      </c>
      <c r="F2711" s="66">
        <v>0</v>
      </c>
      <c r="G2711" s="66">
        <v>0</v>
      </c>
      <c r="H2711" s="66">
        <v>0</v>
      </c>
      <c r="I2711" s="66">
        <v>0</v>
      </c>
      <c r="J2711" s="67">
        <v>0</v>
      </c>
      <c r="K2711" s="67">
        <v>0</v>
      </c>
      <c r="L2711" s="67">
        <v>0</v>
      </c>
      <c r="M2711" s="67">
        <v>0</v>
      </c>
      <c r="N2711" s="67">
        <v>0</v>
      </c>
    </row>
    <row r="2712" spans="1:14" hidden="1" x14ac:dyDescent="0.25">
      <c r="A2712" s="64">
        <v>0</v>
      </c>
      <c r="B2712" s="64">
        <v>0</v>
      </c>
      <c r="C2712" s="64">
        <v>0</v>
      </c>
      <c r="D2712" s="64">
        <v>0</v>
      </c>
      <c r="E2712" s="65">
        <v>0</v>
      </c>
      <c r="F2712" s="66">
        <v>0</v>
      </c>
      <c r="G2712" s="66">
        <v>0</v>
      </c>
      <c r="H2712" s="66">
        <v>0</v>
      </c>
      <c r="I2712" s="66">
        <v>0</v>
      </c>
      <c r="J2712" s="67">
        <v>0</v>
      </c>
      <c r="K2712" s="67">
        <v>0</v>
      </c>
      <c r="L2712" s="67">
        <v>0</v>
      </c>
      <c r="M2712" s="67">
        <v>0</v>
      </c>
      <c r="N2712" s="67">
        <v>0</v>
      </c>
    </row>
    <row r="2713" spans="1:14" hidden="1" x14ac:dyDescent="0.25">
      <c r="A2713" s="64">
        <v>0</v>
      </c>
      <c r="B2713" s="64">
        <v>0</v>
      </c>
      <c r="C2713" s="64">
        <v>0</v>
      </c>
      <c r="D2713" s="64">
        <v>0</v>
      </c>
      <c r="E2713" s="65">
        <v>0</v>
      </c>
      <c r="F2713" s="66">
        <v>0</v>
      </c>
      <c r="G2713" s="66">
        <v>0</v>
      </c>
      <c r="H2713" s="66">
        <v>0</v>
      </c>
      <c r="I2713" s="66">
        <v>0</v>
      </c>
      <c r="J2713" s="67">
        <v>0</v>
      </c>
      <c r="K2713" s="67">
        <v>0</v>
      </c>
      <c r="L2713" s="67">
        <v>0</v>
      </c>
      <c r="M2713" s="67">
        <v>0</v>
      </c>
      <c r="N2713" s="67">
        <v>0</v>
      </c>
    </row>
    <row r="2714" spans="1:14" hidden="1" x14ac:dyDescent="0.25">
      <c r="A2714" s="64">
        <v>0</v>
      </c>
      <c r="B2714" s="64">
        <v>0</v>
      </c>
      <c r="C2714" s="64">
        <v>0</v>
      </c>
      <c r="D2714" s="64">
        <v>0</v>
      </c>
      <c r="E2714" s="65">
        <v>0</v>
      </c>
      <c r="F2714" s="66">
        <v>0</v>
      </c>
      <c r="G2714" s="66">
        <v>0</v>
      </c>
      <c r="H2714" s="66">
        <v>0</v>
      </c>
      <c r="I2714" s="66">
        <v>0</v>
      </c>
      <c r="J2714" s="67">
        <v>0</v>
      </c>
      <c r="K2714" s="67">
        <v>0</v>
      </c>
      <c r="L2714" s="67">
        <v>0</v>
      </c>
      <c r="M2714" s="67">
        <v>0</v>
      </c>
      <c r="N2714" s="67">
        <v>0</v>
      </c>
    </row>
    <row r="2715" spans="1:14" hidden="1" x14ac:dyDescent="0.25">
      <c r="A2715" s="64">
        <v>0</v>
      </c>
      <c r="B2715" s="64">
        <v>0</v>
      </c>
      <c r="C2715" s="64">
        <v>0</v>
      </c>
      <c r="D2715" s="64">
        <v>0</v>
      </c>
      <c r="E2715" s="65">
        <v>0</v>
      </c>
      <c r="F2715" s="66">
        <v>0</v>
      </c>
      <c r="G2715" s="66">
        <v>0</v>
      </c>
      <c r="H2715" s="66">
        <v>0</v>
      </c>
      <c r="I2715" s="66">
        <v>0</v>
      </c>
      <c r="J2715" s="67">
        <v>0</v>
      </c>
      <c r="K2715" s="67">
        <v>0</v>
      </c>
      <c r="L2715" s="67">
        <v>0</v>
      </c>
      <c r="M2715" s="67">
        <v>0</v>
      </c>
      <c r="N2715" s="67">
        <v>0</v>
      </c>
    </row>
    <row r="2716" spans="1:14" hidden="1" x14ac:dyDescent="0.25">
      <c r="A2716" s="64">
        <v>0</v>
      </c>
      <c r="B2716" s="64">
        <v>0</v>
      </c>
      <c r="C2716" s="64">
        <v>0</v>
      </c>
      <c r="D2716" s="64">
        <v>0</v>
      </c>
      <c r="E2716" s="65">
        <v>0</v>
      </c>
      <c r="F2716" s="66">
        <v>0</v>
      </c>
      <c r="G2716" s="66">
        <v>0</v>
      </c>
      <c r="H2716" s="66">
        <v>0</v>
      </c>
      <c r="I2716" s="66">
        <v>0</v>
      </c>
      <c r="J2716" s="67">
        <v>0</v>
      </c>
      <c r="K2716" s="67">
        <v>0</v>
      </c>
      <c r="L2716" s="67">
        <v>0</v>
      </c>
      <c r="M2716" s="67">
        <v>0</v>
      </c>
      <c r="N2716" s="67">
        <v>0</v>
      </c>
    </row>
    <row r="2717" spans="1:14" hidden="1" x14ac:dyDescent="0.25">
      <c r="A2717" s="64">
        <v>0</v>
      </c>
      <c r="B2717" s="64">
        <v>0</v>
      </c>
      <c r="C2717" s="64">
        <v>0</v>
      </c>
      <c r="D2717" s="64">
        <v>0</v>
      </c>
      <c r="E2717" s="65">
        <v>0</v>
      </c>
      <c r="F2717" s="66">
        <v>0</v>
      </c>
      <c r="G2717" s="66">
        <v>0</v>
      </c>
      <c r="H2717" s="66">
        <v>0</v>
      </c>
      <c r="I2717" s="66">
        <v>0</v>
      </c>
      <c r="J2717" s="67">
        <v>0</v>
      </c>
      <c r="K2717" s="67">
        <v>0</v>
      </c>
      <c r="L2717" s="67">
        <v>0</v>
      </c>
      <c r="M2717" s="67">
        <v>0</v>
      </c>
      <c r="N2717" s="67">
        <v>0</v>
      </c>
    </row>
    <row r="2718" spans="1:14" hidden="1" x14ac:dyDescent="0.25">
      <c r="A2718" s="64">
        <v>0</v>
      </c>
      <c r="B2718" s="64">
        <v>0</v>
      </c>
      <c r="C2718" s="64">
        <v>0</v>
      </c>
      <c r="D2718" s="64">
        <v>0</v>
      </c>
      <c r="E2718" s="65">
        <v>0</v>
      </c>
      <c r="F2718" s="66">
        <v>0</v>
      </c>
      <c r="G2718" s="66">
        <v>0</v>
      </c>
      <c r="H2718" s="66">
        <v>0</v>
      </c>
      <c r="I2718" s="66">
        <v>0</v>
      </c>
      <c r="J2718" s="67">
        <v>0</v>
      </c>
      <c r="K2718" s="67">
        <v>0</v>
      </c>
      <c r="L2718" s="67">
        <v>0</v>
      </c>
      <c r="M2718" s="67">
        <v>0</v>
      </c>
      <c r="N2718" s="67">
        <v>0</v>
      </c>
    </row>
    <row r="2719" spans="1:14" hidden="1" x14ac:dyDescent="0.25">
      <c r="A2719" s="64">
        <v>0</v>
      </c>
      <c r="B2719" s="64">
        <v>0</v>
      </c>
      <c r="C2719" s="64">
        <v>0</v>
      </c>
      <c r="D2719" s="64">
        <v>0</v>
      </c>
      <c r="E2719" s="65">
        <v>0</v>
      </c>
      <c r="F2719" s="66">
        <v>0</v>
      </c>
      <c r="G2719" s="66">
        <v>0</v>
      </c>
      <c r="H2719" s="66">
        <v>0</v>
      </c>
      <c r="I2719" s="66">
        <v>0</v>
      </c>
      <c r="J2719" s="67">
        <v>0</v>
      </c>
      <c r="K2719" s="67">
        <v>0</v>
      </c>
      <c r="L2719" s="67">
        <v>0</v>
      </c>
      <c r="M2719" s="67">
        <v>0</v>
      </c>
      <c r="N2719" s="67">
        <v>0</v>
      </c>
    </row>
    <row r="2720" spans="1:14" hidden="1" x14ac:dyDescent="0.25">
      <c r="A2720" s="64">
        <v>0</v>
      </c>
      <c r="B2720" s="64">
        <v>0</v>
      </c>
      <c r="C2720" s="64">
        <v>0</v>
      </c>
      <c r="D2720" s="64">
        <v>0</v>
      </c>
      <c r="E2720" s="65">
        <v>0</v>
      </c>
      <c r="F2720" s="66">
        <v>0</v>
      </c>
      <c r="G2720" s="66">
        <v>0</v>
      </c>
      <c r="H2720" s="66">
        <v>0</v>
      </c>
      <c r="I2720" s="66">
        <v>0</v>
      </c>
      <c r="J2720" s="67">
        <v>0</v>
      </c>
      <c r="K2720" s="67">
        <v>0</v>
      </c>
      <c r="L2720" s="67">
        <v>0</v>
      </c>
      <c r="M2720" s="67">
        <v>0</v>
      </c>
      <c r="N2720" s="67">
        <v>0</v>
      </c>
    </row>
    <row r="2721" spans="1:14" hidden="1" x14ac:dyDescent="0.25">
      <c r="A2721" s="64">
        <v>0</v>
      </c>
      <c r="B2721" s="64">
        <v>0</v>
      </c>
      <c r="C2721" s="64">
        <v>0</v>
      </c>
      <c r="D2721" s="64">
        <v>0</v>
      </c>
      <c r="E2721" s="65">
        <v>0</v>
      </c>
      <c r="F2721" s="66">
        <v>0</v>
      </c>
      <c r="G2721" s="66">
        <v>0</v>
      </c>
      <c r="H2721" s="66">
        <v>0</v>
      </c>
      <c r="I2721" s="66">
        <v>0</v>
      </c>
      <c r="J2721" s="67">
        <v>0</v>
      </c>
      <c r="K2721" s="67">
        <v>0</v>
      </c>
      <c r="L2721" s="67">
        <v>0</v>
      </c>
      <c r="M2721" s="67">
        <v>0</v>
      </c>
      <c r="N2721" s="67">
        <v>0</v>
      </c>
    </row>
    <row r="2722" spans="1:14" hidden="1" x14ac:dyDescent="0.25">
      <c r="A2722" s="64">
        <v>0</v>
      </c>
      <c r="B2722" s="64">
        <v>0</v>
      </c>
      <c r="C2722" s="64">
        <v>0</v>
      </c>
      <c r="D2722" s="64">
        <v>0</v>
      </c>
      <c r="E2722" s="65">
        <v>0</v>
      </c>
      <c r="F2722" s="66">
        <v>0</v>
      </c>
      <c r="G2722" s="66">
        <v>0</v>
      </c>
      <c r="H2722" s="66">
        <v>0</v>
      </c>
      <c r="I2722" s="66">
        <v>0</v>
      </c>
      <c r="J2722" s="67">
        <v>0</v>
      </c>
      <c r="K2722" s="67">
        <v>0</v>
      </c>
      <c r="L2722" s="67">
        <v>0</v>
      </c>
      <c r="M2722" s="67">
        <v>0</v>
      </c>
      <c r="N2722" s="67">
        <v>0</v>
      </c>
    </row>
    <row r="2723" spans="1:14" hidden="1" x14ac:dyDescent="0.25">
      <c r="A2723" s="64">
        <v>0</v>
      </c>
      <c r="B2723" s="64">
        <v>0</v>
      </c>
      <c r="C2723" s="64">
        <v>0</v>
      </c>
      <c r="D2723" s="64">
        <v>0</v>
      </c>
      <c r="E2723" s="65">
        <v>0</v>
      </c>
      <c r="F2723" s="66">
        <v>0</v>
      </c>
      <c r="G2723" s="66">
        <v>0</v>
      </c>
      <c r="H2723" s="66">
        <v>0</v>
      </c>
      <c r="I2723" s="66">
        <v>0</v>
      </c>
      <c r="J2723" s="67">
        <v>0</v>
      </c>
      <c r="K2723" s="67">
        <v>0</v>
      </c>
      <c r="L2723" s="67">
        <v>0</v>
      </c>
      <c r="M2723" s="67">
        <v>0</v>
      </c>
      <c r="N2723" s="67">
        <v>0</v>
      </c>
    </row>
    <row r="2724" spans="1:14" hidden="1" x14ac:dyDescent="0.25">
      <c r="A2724" s="64">
        <v>0</v>
      </c>
      <c r="B2724" s="64">
        <v>0</v>
      </c>
      <c r="C2724" s="64">
        <v>0</v>
      </c>
      <c r="D2724" s="64">
        <v>0</v>
      </c>
      <c r="E2724" s="65">
        <v>0</v>
      </c>
      <c r="F2724" s="66">
        <v>0</v>
      </c>
      <c r="G2724" s="66">
        <v>0</v>
      </c>
      <c r="H2724" s="66">
        <v>0</v>
      </c>
      <c r="I2724" s="66">
        <v>0</v>
      </c>
      <c r="J2724" s="67">
        <v>0</v>
      </c>
      <c r="K2724" s="67">
        <v>0</v>
      </c>
      <c r="L2724" s="67">
        <v>0</v>
      </c>
      <c r="M2724" s="67">
        <v>0</v>
      </c>
      <c r="N2724" s="67">
        <v>0</v>
      </c>
    </row>
    <row r="2725" spans="1:14" hidden="1" x14ac:dyDescent="0.25">
      <c r="A2725" s="64">
        <v>0</v>
      </c>
      <c r="B2725" s="64">
        <v>0</v>
      </c>
      <c r="C2725" s="64">
        <v>0</v>
      </c>
      <c r="D2725" s="64">
        <v>0</v>
      </c>
      <c r="E2725" s="65">
        <v>0</v>
      </c>
      <c r="F2725" s="66">
        <v>0</v>
      </c>
      <c r="G2725" s="66">
        <v>0</v>
      </c>
      <c r="H2725" s="66">
        <v>0</v>
      </c>
      <c r="I2725" s="66">
        <v>0</v>
      </c>
      <c r="J2725" s="67">
        <v>0</v>
      </c>
      <c r="K2725" s="67">
        <v>0</v>
      </c>
      <c r="L2725" s="67">
        <v>0</v>
      </c>
      <c r="M2725" s="67">
        <v>0</v>
      </c>
      <c r="N2725" s="67">
        <v>0</v>
      </c>
    </row>
    <row r="2726" spans="1:14" hidden="1" x14ac:dyDescent="0.25">
      <c r="A2726" s="64">
        <v>0</v>
      </c>
      <c r="B2726" s="64">
        <v>0</v>
      </c>
      <c r="C2726" s="64">
        <v>0</v>
      </c>
      <c r="D2726" s="64">
        <v>0</v>
      </c>
      <c r="E2726" s="65">
        <v>0</v>
      </c>
      <c r="F2726" s="66">
        <v>0</v>
      </c>
      <c r="G2726" s="66">
        <v>0</v>
      </c>
      <c r="H2726" s="66">
        <v>0</v>
      </c>
      <c r="I2726" s="66">
        <v>0</v>
      </c>
      <c r="J2726" s="67">
        <v>0</v>
      </c>
      <c r="K2726" s="67">
        <v>0</v>
      </c>
      <c r="L2726" s="67">
        <v>0</v>
      </c>
      <c r="M2726" s="67">
        <v>0</v>
      </c>
      <c r="N2726" s="67">
        <v>0</v>
      </c>
    </row>
    <row r="2727" spans="1:14" hidden="1" x14ac:dyDescent="0.25">
      <c r="A2727" s="64">
        <v>0</v>
      </c>
      <c r="B2727" s="64">
        <v>0</v>
      </c>
      <c r="C2727" s="64">
        <v>0</v>
      </c>
      <c r="D2727" s="64">
        <v>0</v>
      </c>
      <c r="E2727" s="65">
        <v>0</v>
      </c>
      <c r="F2727" s="66">
        <v>0</v>
      </c>
      <c r="G2727" s="66">
        <v>0</v>
      </c>
      <c r="H2727" s="66">
        <v>0</v>
      </c>
      <c r="I2727" s="66">
        <v>0</v>
      </c>
      <c r="J2727" s="67">
        <v>0</v>
      </c>
      <c r="K2727" s="67">
        <v>0</v>
      </c>
      <c r="L2727" s="67">
        <v>0</v>
      </c>
      <c r="M2727" s="67">
        <v>0</v>
      </c>
      <c r="N2727" s="67">
        <v>0</v>
      </c>
    </row>
    <row r="2728" spans="1:14" hidden="1" x14ac:dyDescent="0.25">
      <c r="A2728" s="64">
        <v>0</v>
      </c>
      <c r="B2728" s="64">
        <v>0</v>
      </c>
      <c r="C2728" s="64">
        <v>0</v>
      </c>
      <c r="D2728" s="64">
        <v>0</v>
      </c>
      <c r="E2728" s="65">
        <v>0</v>
      </c>
      <c r="F2728" s="66">
        <v>0</v>
      </c>
      <c r="G2728" s="66">
        <v>0</v>
      </c>
      <c r="H2728" s="66">
        <v>0</v>
      </c>
      <c r="I2728" s="66">
        <v>0</v>
      </c>
      <c r="J2728" s="67">
        <v>0</v>
      </c>
      <c r="K2728" s="67">
        <v>0</v>
      </c>
      <c r="L2728" s="67">
        <v>0</v>
      </c>
      <c r="M2728" s="67">
        <v>0</v>
      </c>
      <c r="N2728" s="67">
        <v>0</v>
      </c>
    </row>
    <row r="2729" spans="1:14" hidden="1" x14ac:dyDescent="0.25">
      <c r="A2729" s="64">
        <v>0</v>
      </c>
      <c r="B2729" s="64">
        <v>0</v>
      </c>
      <c r="C2729" s="64">
        <v>0</v>
      </c>
      <c r="D2729" s="64">
        <v>0</v>
      </c>
      <c r="E2729" s="65">
        <v>0</v>
      </c>
      <c r="F2729" s="66">
        <v>0</v>
      </c>
      <c r="G2729" s="66">
        <v>0</v>
      </c>
      <c r="H2729" s="66">
        <v>0</v>
      </c>
      <c r="I2729" s="66">
        <v>0</v>
      </c>
      <c r="J2729" s="67">
        <v>0</v>
      </c>
      <c r="K2729" s="67">
        <v>0</v>
      </c>
      <c r="L2729" s="67">
        <v>0</v>
      </c>
      <c r="M2729" s="67">
        <v>0</v>
      </c>
      <c r="N2729" s="67">
        <v>0</v>
      </c>
    </row>
    <row r="2730" spans="1:14" hidden="1" x14ac:dyDescent="0.25">
      <c r="A2730" s="64">
        <v>0</v>
      </c>
      <c r="B2730" s="64">
        <v>0</v>
      </c>
      <c r="C2730" s="64">
        <v>0</v>
      </c>
      <c r="D2730" s="64">
        <v>0</v>
      </c>
      <c r="E2730" s="65">
        <v>0</v>
      </c>
      <c r="F2730" s="66">
        <v>0</v>
      </c>
      <c r="G2730" s="66">
        <v>0</v>
      </c>
      <c r="H2730" s="66">
        <v>0</v>
      </c>
      <c r="I2730" s="66">
        <v>0</v>
      </c>
      <c r="J2730" s="67">
        <v>0</v>
      </c>
      <c r="K2730" s="67">
        <v>0</v>
      </c>
      <c r="L2730" s="67">
        <v>0</v>
      </c>
      <c r="M2730" s="67">
        <v>0</v>
      </c>
      <c r="N2730" s="67">
        <v>0</v>
      </c>
    </row>
    <row r="2731" spans="1:14" hidden="1" x14ac:dyDescent="0.25">
      <c r="A2731" s="64">
        <v>0</v>
      </c>
      <c r="B2731" s="64">
        <v>0</v>
      </c>
      <c r="C2731" s="64">
        <v>0</v>
      </c>
      <c r="D2731" s="64">
        <v>0</v>
      </c>
      <c r="E2731" s="65">
        <v>0</v>
      </c>
      <c r="F2731" s="66">
        <v>0</v>
      </c>
      <c r="G2731" s="66">
        <v>0</v>
      </c>
      <c r="H2731" s="66">
        <v>0</v>
      </c>
      <c r="I2731" s="66">
        <v>0</v>
      </c>
      <c r="J2731" s="67">
        <v>0</v>
      </c>
      <c r="K2731" s="67">
        <v>0</v>
      </c>
      <c r="L2731" s="67">
        <v>0</v>
      </c>
      <c r="M2731" s="67">
        <v>0</v>
      </c>
      <c r="N2731" s="67">
        <v>0</v>
      </c>
    </row>
    <row r="2732" spans="1:14" hidden="1" x14ac:dyDescent="0.25">
      <c r="A2732" s="64">
        <v>0</v>
      </c>
      <c r="B2732" s="64">
        <v>0</v>
      </c>
      <c r="C2732" s="64">
        <v>0</v>
      </c>
      <c r="D2732" s="64">
        <v>0</v>
      </c>
      <c r="E2732" s="65">
        <v>0</v>
      </c>
      <c r="F2732" s="66">
        <v>0</v>
      </c>
      <c r="G2732" s="66">
        <v>0</v>
      </c>
      <c r="H2732" s="66">
        <v>0</v>
      </c>
      <c r="I2732" s="66">
        <v>0</v>
      </c>
      <c r="J2732" s="67">
        <v>0</v>
      </c>
      <c r="K2732" s="67">
        <v>0</v>
      </c>
      <c r="L2732" s="67">
        <v>0</v>
      </c>
      <c r="M2732" s="67">
        <v>0</v>
      </c>
      <c r="N2732" s="67">
        <v>0</v>
      </c>
    </row>
    <row r="2733" spans="1:14" hidden="1" x14ac:dyDescent="0.25">
      <c r="A2733" s="64">
        <v>0</v>
      </c>
      <c r="B2733" s="64">
        <v>0</v>
      </c>
      <c r="C2733" s="64">
        <v>0</v>
      </c>
      <c r="D2733" s="64">
        <v>0</v>
      </c>
      <c r="E2733" s="65">
        <v>0</v>
      </c>
      <c r="F2733" s="66">
        <v>0</v>
      </c>
      <c r="G2733" s="66">
        <v>0</v>
      </c>
      <c r="H2733" s="66">
        <v>0</v>
      </c>
      <c r="I2733" s="66">
        <v>0</v>
      </c>
      <c r="J2733" s="67">
        <v>0</v>
      </c>
      <c r="K2733" s="67">
        <v>0</v>
      </c>
      <c r="L2733" s="67">
        <v>0</v>
      </c>
      <c r="M2733" s="67">
        <v>0</v>
      </c>
      <c r="N2733" s="67">
        <v>0</v>
      </c>
    </row>
    <row r="2734" spans="1:14" hidden="1" x14ac:dyDescent="0.25">
      <c r="A2734" s="64">
        <v>0</v>
      </c>
      <c r="B2734" s="64">
        <v>0</v>
      </c>
      <c r="C2734" s="64">
        <v>0</v>
      </c>
      <c r="D2734" s="64">
        <v>0</v>
      </c>
      <c r="E2734" s="65">
        <v>0</v>
      </c>
      <c r="F2734" s="66">
        <v>0</v>
      </c>
      <c r="G2734" s="66">
        <v>0</v>
      </c>
      <c r="H2734" s="66">
        <v>0</v>
      </c>
      <c r="I2734" s="66">
        <v>0</v>
      </c>
      <c r="J2734" s="67">
        <v>0</v>
      </c>
      <c r="K2734" s="67">
        <v>0</v>
      </c>
      <c r="L2734" s="67">
        <v>0</v>
      </c>
      <c r="M2734" s="67">
        <v>0</v>
      </c>
      <c r="N2734" s="67">
        <v>0</v>
      </c>
    </row>
    <row r="2735" spans="1:14" hidden="1" x14ac:dyDescent="0.25">
      <c r="A2735" s="64">
        <v>0</v>
      </c>
      <c r="B2735" s="64">
        <v>0</v>
      </c>
      <c r="C2735" s="64">
        <v>0</v>
      </c>
      <c r="D2735" s="64">
        <v>0</v>
      </c>
      <c r="E2735" s="65">
        <v>0</v>
      </c>
      <c r="F2735" s="66">
        <v>0</v>
      </c>
      <c r="G2735" s="66">
        <v>0</v>
      </c>
      <c r="H2735" s="66">
        <v>0</v>
      </c>
      <c r="I2735" s="66">
        <v>0</v>
      </c>
      <c r="J2735" s="67">
        <v>0</v>
      </c>
      <c r="K2735" s="67">
        <v>0</v>
      </c>
      <c r="L2735" s="67">
        <v>0</v>
      </c>
      <c r="M2735" s="67">
        <v>0</v>
      </c>
      <c r="N2735" s="67">
        <v>0</v>
      </c>
    </row>
    <row r="2736" spans="1:14" hidden="1" x14ac:dyDescent="0.25">
      <c r="A2736" s="64">
        <v>0</v>
      </c>
      <c r="B2736" s="64">
        <v>0</v>
      </c>
      <c r="C2736" s="64">
        <v>0</v>
      </c>
      <c r="D2736" s="64">
        <v>0</v>
      </c>
      <c r="E2736" s="65">
        <v>0</v>
      </c>
      <c r="F2736" s="66">
        <v>0</v>
      </c>
      <c r="G2736" s="66">
        <v>0</v>
      </c>
      <c r="H2736" s="66">
        <v>0</v>
      </c>
      <c r="I2736" s="66">
        <v>0</v>
      </c>
      <c r="J2736" s="67">
        <v>0</v>
      </c>
      <c r="K2736" s="67">
        <v>0</v>
      </c>
      <c r="L2736" s="67">
        <v>0</v>
      </c>
      <c r="M2736" s="67">
        <v>0</v>
      </c>
      <c r="N2736" s="67">
        <v>0</v>
      </c>
    </row>
    <row r="2737" spans="1:14" hidden="1" x14ac:dyDescent="0.25">
      <c r="A2737" s="64">
        <v>0</v>
      </c>
      <c r="B2737" s="64">
        <v>0</v>
      </c>
      <c r="C2737" s="64">
        <v>0</v>
      </c>
      <c r="D2737" s="64">
        <v>0</v>
      </c>
      <c r="E2737" s="65">
        <v>0</v>
      </c>
      <c r="F2737" s="66">
        <v>0</v>
      </c>
      <c r="G2737" s="66">
        <v>0</v>
      </c>
      <c r="H2737" s="66">
        <v>0</v>
      </c>
      <c r="I2737" s="66">
        <v>0</v>
      </c>
      <c r="J2737" s="67">
        <v>0</v>
      </c>
      <c r="K2737" s="67">
        <v>0</v>
      </c>
      <c r="L2737" s="67">
        <v>0</v>
      </c>
      <c r="M2737" s="67">
        <v>0</v>
      </c>
      <c r="N2737" s="67">
        <v>0</v>
      </c>
    </row>
    <row r="2738" spans="1:14" hidden="1" x14ac:dyDescent="0.25">
      <c r="A2738" s="64">
        <v>0</v>
      </c>
      <c r="B2738" s="64">
        <v>0</v>
      </c>
      <c r="C2738" s="64">
        <v>0</v>
      </c>
      <c r="D2738" s="64">
        <v>0</v>
      </c>
      <c r="E2738" s="65">
        <v>0</v>
      </c>
      <c r="F2738" s="66">
        <v>0</v>
      </c>
      <c r="G2738" s="66">
        <v>0</v>
      </c>
      <c r="H2738" s="66">
        <v>0</v>
      </c>
      <c r="I2738" s="66">
        <v>0</v>
      </c>
      <c r="J2738" s="67">
        <v>0</v>
      </c>
      <c r="K2738" s="67">
        <v>0</v>
      </c>
      <c r="L2738" s="67">
        <v>0</v>
      </c>
      <c r="M2738" s="67">
        <v>0</v>
      </c>
      <c r="N2738" s="67">
        <v>0</v>
      </c>
    </row>
    <row r="2739" spans="1:14" hidden="1" x14ac:dyDescent="0.25">
      <c r="A2739" s="64">
        <v>0</v>
      </c>
      <c r="B2739" s="64">
        <v>0</v>
      </c>
      <c r="C2739" s="64">
        <v>0</v>
      </c>
      <c r="D2739" s="64">
        <v>0</v>
      </c>
      <c r="E2739" s="65">
        <v>0</v>
      </c>
      <c r="F2739" s="66">
        <v>0</v>
      </c>
      <c r="G2739" s="66">
        <v>0</v>
      </c>
      <c r="H2739" s="66">
        <v>0</v>
      </c>
      <c r="I2739" s="66">
        <v>0</v>
      </c>
      <c r="J2739" s="67">
        <v>0</v>
      </c>
      <c r="K2739" s="67">
        <v>0</v>
      </c>
      <c r="L2739" s="67">
        <v>0</v>
      </c>
      <c r="M2739" s="67">
        <v>0</v>
      </c>
      <c r="N2739" s="67">
        <v>0</v>
      </c>
    </row>
    <row r="2740" spans="1:14" hidden="1" x14ac:dyDescent="0.25">
      <c r="A2740" s="64">
        <v>0</v>
      </c>
      <c r="B2740" s="64">
        <v>0</v>
      </c>
      <c r="C2740" s="64">
        <v>0</v>
      </c>
      <c r="D2740" s="64">
        <v>0</v>
      </c>
      <c r="E2740" s="65">
        <v>0</v>
      </c>
      <c r="F2740" s="66">
        <v>0</v>
      </c>
      <c r="G2740" s="66">
        <v>0</v>
      </c>
      <c r="H2740" s="66">
        <v>0</v>
      </c>
      <c r="I2740" s="66">
        <v>0</v>
      </c>
      <c r="J2740" s="67">
        <v>0</v>
      </c>
      <c r="K2740" s="67">
        <v>0</v>
      </c>
      <c r="L2740" s="67">
        <v>0</v>
      </c>
      <c r="M2740" s="67">
        <v>0</v>
      </c>
      <c r="N2740" s="67">
        <v>0</v>
      </c>
    </row>
    <row r="2741" spans="1:14" hidden="1" x14ac:dyDescent="0.25">
      <c r="A2741" s="64">
        <v>0</v>
      </c>
      <c r="B2741" s="64">
        <v>0</v>
      </c>
      <c r="C2741" s="64">
        <v>0</v>
      </c>
      <c r="D2741" s="64">
        <v>0</v>
      </c>
      <c r="E2741" s="65">
        <v>0</v>
      </c>
      <c r="F2741" s="66">
        <v>0</v>
      </c>
      <c r="G2741" s="66">
        <v>0</v>
      </c>
      <c r="H2741" s="66">
        <v>0</v>
      </c>
      <c r="I2741" s="66">
        <v>0</v>
      </c>
      <c r="J2741" s="67">
        <v>0</v>
      </c>
      <c r="K2741" s="67">
        <v>0</v>
      </c>
      <c r="L2741" s="67">
        <v>0</v>
      </c>
      <c r="M2741" s="67">
        <v>0</v>
      </c>
      <c r="N2741" s="67">
        <v>0</v>
      </c>
    </row>
    <row r="2742" spans="1:14" hidden="1" x14ac:dyDescent="0.25">
      <c r="A2742" s="64">
        <v>0</v>
      </c>
      <c r="B2742" s="64">
        <v>0</v>
      </c>
      <c r="C2742" s="64">
        <v>0</v>
      </c>
      <c r="D2742" s="64">
        <v>0</v>
      </c>
      <c r="E2742" s="65">
        <v>0</v>
      </c>
      <c r="F2742" s="66">
        <v>0</v>
      </c>
      <c r="G2742" s="66">
        <v>0</v>
      </c>
      <c r="H2742" s="66">
        <v>0</v>
      </c>
      <c r="I2742" s="66">
        <v>0</v>
      </c>
      <c r="J2742" s="67">
        <v>0</v>
      </c>
      <c r="K2742" s="67">
        <v>0</v>
      </c>
      <c r="L2742" s="67">
        <v>0</v>
      </c>
      <c r="M2742" s="67">
        <v>0</v>
      </c>
      <c r="N2742" s="67">
        <v>0</v>
      </c>
    </row>
    <row r="2743" spans="1:14" hidden="1" x14ac:dyDescent="0.25">
      <c r="A2743" s="64">
        <v>0</v>
      </c>
      <c r="B2743" s="64">
        <v>0</v>
      </c>
      <c r="C2743" s="64">
        <v>0</v>
      </c>
      <c r="D2743" s="64">
        <v>0</v>
      </c>
      <c r="E2743" s="65">
        <v>0</v>
      </c>
      <c r="F2743" s="66">
        <v>0</v>
      </c>
      <c r="G2743" s="66">
        <v>0</v>
      </c>
      <c r="H2743" s="66">
        <v>0</v>
      </c>
      <c r="I2743" s="66">
        <v>0</v>
      </c>
      <c r="J2743" s="67">
        <v>0</v>
      </c>
      <c r="K2743" s="67">
        <v>0</v>
      </c>
      <c r="L2743" s="67">
        <v>0</v>
      </c>
      <c r="M2743" s="67">
        <v>0</v>
      </c>
      <c r="N2743" s="67">
        <v>0</v>
      </c>
    </row>
    <row r="2744" spans="1:14" hidden="1" x14ac:dyDescent="0.25">
      <c r="A2744" s="64">
        <v>0</v>
      </c>
      <c r="B2744" s="64">
        <v>0</v>
      </c>
      <c r="C2744" s="64">
        <v>0</v>
      </c>
      <c r="D2744" s="64">
        <v>0</v>
      </c>
      <c r="E2744" s="65">
        <v>0</v>
      </c>
      <c r="F2744" s="66">
        <v>0</v>
      </c>
      <c r="G2744" s="66">
        <v>0</v>
      </c>
      <c r="H2744" s="66">
        <v>0</v>
      </c>
      <c r="I2744" s="66">
        <v>0</v>
      </c>
      <c r="J2744" s="67">
        <v>0</v>
      </c>
      <c r="K2744" s="67">
        <v>0</v>
      </c>
      <c r="L2744" s="67">
        <v>0</v>
      </c>
      <c r="M2744" s="67">
        <v>0</v>
      </c>
      <c r="N2744" s="67">
        <v>0</v>
      </c>
    </row>
    <row r="2745" spans="1:14" hidden="1" x14ac:dyDescent="0.25">
      <c r="A2745" s="64">
        <v>0</v>
      </c>
      <c r="B2745" s="64">
        <v>0</v>
      </c>
      <c r="C2745" s="64">
        <v>0</v>
      </c>
      <c r="D2745" s="64">
        <v>0</v>
      </c>
      <c r="E2745" s="65">
        <v>0</v>
      </c>
      <c r="F2745" s="66">
        <v>0</v>
      </c>
      <c r="G2745" s="66">
        <v>0</v>
      </c>
      <c r="H2745" s="66">
        <v>0</v>
      </c>
      <c r="I2745" s="66">
        <v>0</v>
      </c>
      <c r="J2745" s="67">
        <v>0</v>
      </c>
      <c r="K2745" s="67">
        <v>0</v>
      </c>
      <c r="L2745" s="67">
        <v>0</v>
      </c>
      <c r="M2745" s="67">
        <v>0</v>
      </c>
      <c r="N2745" s="67">
        <v>0</v>
      </c>
    </row>
    <row r="2746" spans="1:14" hidden="1" x14ac:dyDescent="0.25">
      <c r="A2746" s="64">
        <v>0</v>
      </c>
      <c r="B2746" s="64">
        <v>0</v>
      </c>
      <c r="C2746" s="64">
        <v>0</v>
      </c>
      <c r="D2746" s="64">
        <v>0</v>
      </c>
      <c r="E2746" s="65">
        <v>0</v>
      </c>
      <c r="F2746" s="66">
        <v>0</v>
      </c>
      <c r="G2746" s="66">
        <v>0</v>
      </c>
      <c r="H2746" s="66">
        <v>0</v>
      </c>
      <c r="I2746" s="66">
        <v>0</v>
      </c>
      <c r="J2746" s="67">
        <v>0</v>
      </c>
      <c r="K2746" s="67">
        <v>0</v>
      </c>
      <c r="L2746" s="67">
        <v>0</v>
      </c>
      <c r="M2746" s="67">
        <v>0</v>
      </c>
      <c r="N2746" s="67">
        <v>0</v>
      </c>
    </row>
    <row r="2747" spans="1:14" hidden="1" x14ac:dyDescent="0.25">
      <c r="A2747" s="64">
        <v>0</v>
      </c>
      <c r="B2747" s="64">
        <v>0</v>
      </c>
      <c r="C2747" s="64">
        <v>0</v>
      </c>
      <c r="D2747" s="64">
        <v>0</v>
      </c>
      <c r="E2747" s="65">
        <v>0</v>
      </c>
      <c r="F2747" s="66">
        <v>0</v>
      </c>
      <c r="G2747" s="66">
        <v>0</v>
      </c>
      <c r="H2747" s="66">
        <v>0</v>
      </c>
      <c r="I2747" s="66">
        <v>0</v>
      </c>
      <c r="J2747" s="67">
        <v>0</v>
      </c>
      <c r="K2747" s="67">
        <v>0</v>
      </c>
      <c r="L2747" s="67">
        <v>0</v>
      </c>
      <c r="M2747" s="67">
        <v>0</v>
      </c>
      <c r="N2747" s="67">
        <v>0</v>
      </c>
    </row>
    <row r="2748" spans="1:14" hidden="1" x14ac:dyDescent="0.25">
      <c r="A2748" s="64">
        <v>0</v>
      </c>
      <c r="B2748" s="64">
        <v>0</v>
      </c>
      <c r="C2748" s="64">
        <v>0</v>
      </c>
      <c r="D2748" s="64">
        <v>0</v>
      </c>
      <c r="E2748" s="65">
        <v>0</v>
      </c>
      <c r="F2748" s="66">
        <v>0</v>
      </c>
      <c r="G2748" s="66">
        <v>0</v>
      </c>
      <c r="H2748" s="66">
        <v>0</v>
      </c>
      <c r="I2748" s="66">
        <v>0</v>
      </c>
      <c r="J2748" s="67">
        <v>0</v>
      </c>
      <c r="K2748" s="67">
        <v>0</v>
      </c>
      <c r="L2748" s="67">
        <v>0</v>
      </c>
      <c r="M2748" s="67">
        <v>0</v>
      </c>
      <c r="N2748" s="67">
        <v>0</v>
      </c>
    </row>
    <row r="2749" spans="1:14" hidden="1" x14ac:dyDescent="0.25">
      <c r="A2749" s="64">
        <v>0</v>
      </c>
      <c r="B2749" s="64">
        <v>0</v>
      </c>
      <c r="C2749" s="64">
        <v>0</v>
      </c>
      <c r="D2749" s="64">
        <v>0</v>
      </c>
      <c r="E2749" s="65">
        <v>0</v>
      </c>
      <c r="F2749" s="66">
        <v>0</v>
      </c>
      <c r="G2749" s="66">
        <v>0</v>
      </c>
      <c r="H2749" s="66">
        <v>0</v>
      </c>
      <c r="I2749" s="66">
        <v>0</v>
      </c>
      <c r="J2749" s="67">
        <v>0</v>
      </c>
      <c r="K2749" s="67">
        <v>0</v>
      </c>
      <c r="L2749" s="67">
        <v>0</v>
      </c>
      <c r="M2749" s="67">
        <v>0</v>
      </c>
      <c r="N2749" s="67">
        <v>0</v>
      </c>
    </row>
    <row r="2750" spans="1:14" hidden="1" x14ac:dyDescent="0.25">
      <c r="A2750" s="64">
        <v>0</v>
      </c>
      <c r="B2750" s="64">
        <v>0</v>
      </c>
      <c r="C2750" s="64">
        <v>0</v>
      </c>
      <c r="D2750" s="64">
        <v>0</v>
      </c>
      <c r="E2750" s="65">
        <v>0</v>
      </c>
      <c r="F2750" s="66">
        <v>0</v>
      </c>
      <c r="G2750" s="66">
        <v>0</v>
      </c>
      <c r="H2750" s="66">
        <v>0</v>
      </c>
      <c r="I2750" s="66">
        <v>0</v>
      </c>
      <c r="J2750" s="67">
        <v>0</v>
      </c>
      <c r="K2750" s="67">
        <v>0</v>
      </c>
      <c r="L2750" s="67">
        <v>0</v>
      </c>
      <c r="M2750" s="67">
        <v>0</v>
      </c>
      <c r="N2750" s="67">
        <v>0</v>
      </c>
    </row>
    <row r="2751" spans="1:14" hidden="1" x14ac:dyDescent="0.25">
      <c r="A2751" s="64">
        <v>0</v>
      </c>
      <c r="B2751" s="64">
        <v>0</v>
      </c>
      <c r="C2751" s="64">
        <v>0</v>
      </c>
      <c r="D2751" s="64">
        <v>0</v>
      </c>
      <c r="E2751" s="65">
        <v>0</v>
      </c>
      <c r="F2751" s="66">
        <v>0</v>
      </c>
      <c r="G2751" s="66">
        <v>0</v>
      </c>
      <c r="H2751" s="66">
        <v>0</v>
      </c>
      <c r="I2751" s="66">
        <v>0</v>
      </c>
      <c r="J2751" s="67">
        <v>0</v>
      </c>
      <c r="K2751" s="67">
        <v>0</v>
      </c>
      <c r="L2751" s="67">
        <v>0</v>
      </c>
      <c r="M2751" s="67">
        <v>0</v>
      </c>
      <c r="N2751" s="67">
        <v>0</v>
      </c>
    </row>
    <row r="2752" spans="1:14" hidden="1" x14ac:dyDescent="0.25">
      <c r="A2752" s="64">
        <v>0</v>
      </c>
      <c r="B2752" s="64">
        <v>0</v>
      </c>
      <c r="C2752" s="64">
        <v>0</v>
      </c>
      <c r="D2752" s="64">
        <v>0</v>
      </c>
      <c r="E2752" s="65">
        <v>0</v>
      </c>
      <c r="F2752" s="66">
        <v>0</v>
      </c>
      <c r="G2752" s="66">
        <v>0</v>
      </c>
      <c r="H2752" s="66">
        <v>0</v>
      </c>
      <c r="I2752" s="66">
        <v>0</v>
      </c>
      <c r="J2752" s="67">
        <v>0</v>
      </c>
      <c r="K2752" s="67">
        <v>0</v>
      </c>
      <c r="L2752" s="67">
        <v>0</v>
      </c>
      <c r="M2752" s="67">
        <v>0</v>
      </c>
      <c r="N2752" s="67">
        <v>0</v>
      </c>
    </row>
    <row r="2753" spans="1:14" hidden="1" x14ac:dyDescent="0.25">
      <c r="A2753" s="64">
        <v>0</v>
      </c>
      <c r="B2753" s="64">
        <v>0</v>
      </c>
      <c r="C2753" s="64">
        <v>0</v>
      </c>
      <c r="D2753" s="64">
        <v>0</v>
      </c>
      <c r="E2753" s="65">
        <v>0</v>
      </c>
      <c r="F2753" s="66">
        <v>0</v>
      </c>
      <c r="G2753" s="66">
        <v>0</v>
      </c>
      <c r="H2753" s="66">
        <v>0</v>
      </c>
      <c r="I2753" s="66">
        <v>0</v>
      </c>
      <c r="J2753" s="67">
        <v>0</v>
      </c>
      <c r="K2753" s="67">
        <v>0</v>
      </c>
      <c r="L2753" s="67">
        <v>0</v>
      </c>
      <c r="M2753" s="67">
        <v>0</v>
      </c>
      <c r="N2753" s="67">
        <v>0</v>
      </c>
    </row>
    <row r="2754" spans="1:14" hidden="1" x14ac:dyDescent="0.25">
      <c r="A2754" s="64">
        <v>0</v>
      </c>
      <c r="B2754" s="64">
        <v>0</v>
      </c>
      <c r="C2754" s="64">
        <v>0</v>
      </c>
      <c r="D2754" s="64">
        <v>0</v>
      </c>
      <c r="E2754" s="65">
        <v>0</v>
      </c>
      <c r="F2754" s="66">
        <v>0</v>
      </c>
      <c r="G2754" s="66">
        <v>0</v>
      </c>
      <c r="H2754" s="66">
        <v>0</v>
      </c>
      <c r="I2754" s="66">
        <v>0</v>
      </c>
      <c r="J2754" s="67">
        <v>0</v>
      </c>
      <c r="K2754" s="67">
        <v>0</v>
      </c>
      <c r="L2754" s="67">
        <v>0</v>
      </c>
      <c r="M2754" s="67">
        <v>0</v>
      </c>
      <c r="N2754" s="67">
        <v>0</v>
      </c>
    </row>
    <row r="2755" spans="1:14" hidden="1" x14ac:dyDescent="0.25">
      <c r="A2755" s="64">
        <v>0</v>
      </c>
      <c r="B2755" s="64">
        <v>0</v>
      </c>
      <c r="C2755" s="64">
        <v>0</v>
      </c>
      <c r="D2755" s="64">
        <v>0</v>
      </c>
      <c r="E2755" s="65">
        <v>0</v>
      </c>
      <c r="F2755" s="66">
        <v>0</v>
      </c>
      <c r="G2755" s="66">
        <v>0</v>
      </c>
      <c r="H2755" s="66">
        <v>0</v>
      </c>
      <c r="I2755" s="66">
        <v>0</v>
      </c>
      <c r="J2755" s="67">
        <v>0</v>
      </c>
      <c r="K2755" s="67">
        <v>0</v>
      </c>
      <c r="L2755" s="67">
        <v>0</v>
      </c>
      <c r="M2755" s="67">
        <v>0</v>
      </c>
      <c r="N2755" s="67">
        <v>0</v>
      </c>
    </row>
    <row r="2756" spans="1:14" hidden="1" x14ac:dyDescent="0.25">
      <c r="A2756" s="64">
        <v>0</v>
      </c>
      <c r="B2756" s="64">
        <v>0</v>
      </c>
      <c r="C2756" s="64">
        <v>0</v>
      </c>
      <c r="D2756" s="64">
        <v>0</v>
      </c>
      <c r="E2756" s="65">
        <v>0</v>
      </c>
      <c r="F2756" s="66">
        <v>0</v>
      </c>
      <c r="G2756" s="66">
        <v>0</v>
      </c>
      <c r="H2756" s="66">
        <v>0</v>
      </c>
      <c r="I2756" s="66">
        <v>0</v>
      </c>
      <c r="J2756" s="67">
        <v>0</v>
      </c>
      <c r="K2756" s="67">
        <v>0</v>
      </c>
      <c r="L2756" s="67">
        <v>0</v>
      </c>
      <c r="M2756" s="67">
        <v>0</v>
      </c>
      <c r="N2756" s="67">
        <v>0</v>
      </c>
    </row>
    <row r="2757" spans="1:14" hidden="1" x14ac:dyDescent="0.25">
      <c r="A2757" s="64">
        <v>0</v>
      </c>
      <c r="B2757" s="64">
        <v>0</v>
      </c>
      <c r="C2757" s="64">
        <v>0</v>
      </c>
      <c r="D2757" s="64">
        <v>0</v>
      </c>
      <c r="E2757" s="65">
        <v>0</v>
      </c>
      <c r="F2757" s="66">
        <v>0</v>
      </c>
      <c r="G2757" s="66">
        <v>0</v>
      </c>
      <c r="H2757" s="66">
        <v>0</v>
      </c>
      <c r="I2757" s="66">
        <v>0</v>
      </c>
      <c r="J2757" s="67">
        <v>0</v>
      </c>
      <c r="K2757" s="67">
        <v>0</v>
      </c>
      <c r="L2757" s="67">
        <v>0</v>
      </c>
      <c r="M2757" s="67">
        <v>0</v>
      </c>
      <c r="N2757" s="67">
        <v>0</v>
      </c>
    </row>
    <row r="2758" spans="1:14" hidden="1" x14ac:dyDescent="0.25">
      <c r="A2758" s="64">
        <v>0</v>
      </c>
      <c r="B2758" s="64">
        <v>0</v>
      </c>
      <c r="C2758" s="64">
        <v>0</v>
      </c>
      <c r="D2758" s="64">
        <v>0</v>
      </c>
      <c r="E2758" s="65">
        <v>0</v>
      </c>
      <c r="F2758" s="66">
        <v>0</v>
      </c>
      <c r="G2758" s="66">
        <v>0</v>
      </c>
      <c r="H2758" s="66">
        <v>0</v>
      </c>
      <c r="I2758" s="66">
        <v>0</v>
      </c>
      <c r="J2758" s="67">
        <v>0</v>
      </c>
      <c r="K2758" s="67">
        <v>0</v>
      </c>
      <c r="L2758" s="67">
        <v>0</v>
      </c>
      <c r="M2758" s="67">
        <v>0</v>
      </c>
      <c r="N2758" s="67">
        <v>0</v>
      </c>
    </row>
    <row r="2759" spans="1:14" hidden="1" x14ac:dyDescent="0.25">
      <c r="A2759" s="64">
        <v>0</v>
      </c>
      <c r="B2759" s="64">
        <v>0</v>
      </c>
      <c r="C2759" s="64">
        <v>0</v>
      </c>
      <c r="D2759" s="64">
        <v>0</v>
      </c>
      <c r="E2759" s="65">
        <v>0</v>
      </c>
      <c r="F2759" s="66">
        <v>0</v>
      </c>
      <c r="G2759" s="66">
        <v>0</v>
      </c>
      <c r="H2759" s="66">
        <v>0</v>
      </c>
      <c r="I2759" s="66">
        <v>0</v>
      </c>
      <c r="J2759" s="67">
        <v>0</v>
      </c>
      <c r="K2759" s="67">
        <v>0</v>
      </c>
      <c r="L2759" s="67">
        <v>0</v>
      </c>
      <c r="M2759" s="67">
        <v>0</v>
      </c>
      <c r="N2759" s="67">
        <v>0</v>
      </c>
    </row>
    <row r="2760" spans="1:14" hidden="1" x14ac:dyDescent="0.25">
      <c r="A2760" s="64">
        <v>0</v>
      </c>
      <c r="B2760" s="64">
        <v>0</v>
      </c>
      <c r="C2760" s="64">
        <v>0</v>
      </c>
      <c r="D2760" s="64">
        <v>0</v>
      </c>
      <c r="E2760" s="65">
        <v>0</v>
      </c>
      <c r="F2760" s="66">
        <v>0</v>
      </c>
      <c r="G2760" s="66">
        <v>0</v>
      </c>
      <c r="H2760" s="66">
        <v>0</v>
      </c>
      <c r="I2760" s="66">
        <v>0</v>
      </c>
      <c r="J2760" s="67">
        <v>0</v>
      </c>
      <c r="K2760" s="67">
        <v>0</v>
      </c>
      <c r="L2760" s="67">
        <v>0</v>
      </c>
      <c r="M2760" s="67">
        <v>0</v>
      </c>
      <c r="N2760" s="67">
        <v>0</v>
      </c>
    </row>
    <row r="2761" spans="1:14" hidden="1" x14ac:dyDescent="0.25">
      <c r="A2761" s="64">
        <v>0</v>
      </c>
      <c r="B2761" s="64">
        <v>0</v>
      </c>
      <c r="C2761" s="64">
        <v>0</v>
      </c>
      <c r="D2761" s="64">
        <v>0</v>
      </c>
      <c r="E2761" s="65">
        <v>0</v>
      </c>
      <c r="F2761" s="66">
        <v>0</v>
      </c>
      <c r="G2761" s="66">
        <v>0</v>
      </c>
      <c r="H2761" s="66">
        <v>0</v>
      </c>
      <c r="I2761" s="66">
        <v>0</v>
      </c>
      <c r="J2761" s="67">
        <v>0</v>
      </c>
      <c r="K2761" s="67">
        <v>0</v>
      </c>
      <c r="L2761" s="67">
        <v>0</v>
      </c>
      <c r="M2761" s="67">
        <v>0</v>
      </c>
      <c r="N2761" s="67">
        <v>0</v>
      </c>
    </row>
    <row r="2762" spans="1:14" hidden="1" x14ac:dyDescent="0.25">
      <c r="A2762" s="64">
        <v>0</v>
      </c>
      <c r="B2762" s="64">
        <v>0</v>
      </c>
      <c r="C2762" s="64">
        <v>0</v>
      </c>
      <c r="D2762" s="64">
        <v>0</v>
      </c>
      <c r="E2762" s="65">
        <v>0</v>
      </c>
      <c r="F2762" s="66">
        <v>0</v>
      </c>
      <c r="G2762" s="66">
        <v>0</v>
      </c>
      <c r="H2762" s="66">
        <v>0</v>
      </c>
      <c r="I2762" s="66">
        <v>0</v>
      </c>
      <c r="J2762" s="67">
        <v>0</v>
      </c>
      <c r="K2762" s="67">
        <v>0</v>
      </c>
      <c r="L2762" s="67">
        <v>0</v>
      </c>
      <c r="M2762" s="67">
        <v>0</v>
      </c>
      <c r="N2762" s="67">
        <v>0</v>
      </c>
    </row>
    <row r="2763" spans="1:14" hidden="1" x14ac:dyDescent="0.25">
      <c r="A2763" s="64">
        <v>0</v>
      </c>
      <c r="B2763" s="64">
        <v>0</v>
      </c>
      <c r="C2763" s="64">
        <v>0</v>
      </c>
      <c r="D2763" s="64">
        <v>0</v>
      </c>
      <c r="E2763" s="65">
        <v>0</v>
      </c>
      <c r="F2763" s="66">
        <v>0</v>
      </c>
      <c r="G2763" s="66">
        <v>0</v>
      </c>
      <c r="H2763" s="66">
        <v>0</v>
      </c>
      <c r="I2763" s="66">
        <v>0</v>
      </c>
      <c r="J2763" s="67">
        <v>0</v>
      </c>
      <c r="K2763" s="67">
        <v>0</v>
      </c>
      <c r="L2763" s="67">
        <v>0</v>
      </c>
      <c r="M2763" s="67">
        <v>0</v>
      </c>
      <c r="N2763" s="67">
        <v>0</v>
      </c>
    </row>
    <row r="2764" spans="1:14" hidden="1" x14ac:dyDescent="0.25">
      <c r="A2764" s="64">
        <v>0</v>
      </c>
      <c r="B2764" s="64">
        <v>0</v>
      </c>
      <c r="C2764" s="64">
        <v>0</v>
      </c>
      <c r="D2764" s="64">
        <v>0</v>
      </c>
      <c r="E2764" s="65">
        <v>0</v>
      </c>
      <c r="F2764" s="66">
        <v>0</v>
      </c>
      <c r="G2764" s="66">
        <v>0</v>
      </c>
      <c r="H2764" s="66">
        <v>0</v>
      </c>
      <c r="I2764" s="66">
        <v>0</v>
      </c>
      <c r="J2764" s="67">
        <v>0</v>
      </c>
      <c r="K2764" s="67">
        <v>0</v>
      </c>
      <c r="L2764" s="67">
        <v>0</v>
      </c>
      <c r="M2764" s="67">
        <v>0</v>
      </c>
      <c r="N2764" s="67">
        <v>0</v>
      </c>
    </row>
    <row r="2765" spans="1:14" hidden="1" x14ac:dyDescent="0.25">
      <c r="A2765" s="64">
        <v>0</v>
      </c>
      <c r="B2765" s="64">
        <v>0</v>
      </c>
      <c r="C2765" s="64">
        <v>0</v>
      </c>
      <c r="D2765" s="64">
        <v>0</v>
      </c>
      <c r="E2765" s="65">
        <v>0</v>
      </c>
      <c r="F2765" s="66">
        <v>0</v>
      </c>
      <c r="G2765" s="66">
        <v>0</v>
      </c>
      <c r="H2765" s="66">
        <v>0</v>
      </c>
      <c r="I2765" s="66">
        <v>0</v>
      </c>
      <c r="J2765" s="67">
        <v>0</v>
      </c>
      <c r="K2765" s="67">
        <v>0</v>
      </c>
      <c r="L2765" s="67">
        <v>0</v>
      </c>
      <c r="M2765" s="67">
        <v>0</v>
      </c>
      <c r="N2765" s="67">
        <v>0</v>
      </c>
    </row>
    <row r="2766" spans="1:14" hidden="1" x14ac:dyDescent="0.25">
      <c r="A2766" s="64">
        <v>0</v>
      </c>
      <c r="B2766" s="64">
        <v>0</v>
      </c>
      <c r="C2766" s="64">
        <v>0</v>
      </c>
      <c r="D2766" s="64">
        <v>0</v>
      </c>
      <c r="E2766" s="65">
        <v>0</v>
      </c>
      <c r="F2766" s="66">
        <v>0</v>
      </c>
      <c r="G2766" s="66">
        <v>0</v>
      </c>
      <c r="H2766" s="66">
        <v>0</v>
      </c>
      <c r="I2766" s="66">
        <v>0</v>
      </c>
      <c r="J2766" s="67">
        <v>0</v>
      </c>
      <c r="K2766" s="67">
        <v>0</v>
      </c>
      <c r="L2766" s="67">
        <v>0</v>
      </c>
      <c r="M2766" s="67">
        <v>0</v>
      </c>
      <c r="N2766" s="67">
        <v>0</v>
      </c>
    </row>
    <row r="2767" spans="1:14" hidden="1" x14ac:dyDescent="0.25">
      <c r="A2767" s="64">
        <v>0</v>
      </c>
      <c r="B2767" s="64">
        <v>0</v>
      </c>
      <c r="C2767" s="64">
        <v>0</v>
      </c>
      <c r="D2767" s="64">
        <v>0</v>
      </c>
      <c r="E2767" s="65">
        <v>0</v>
      </c>
      <c r="F2767" s="66">
        <v>0</v>
      </c>
      <c r="G2767" s="66">
        <v>0</v>
      </c>
      <c r="H2767" s="66">
        <v>0</v>
      </c>
      <c r="I2767" s="66">
        <v>0</v>
      </c>
      <c r="J2767" s="67">
        <v>0</v>
      </c>
      <c r="K2767" s="67">
        <v>0</v>
      </c>
      <c r="L2767" s="67">
        <v>0</v>
      </c>
      <c r="M2767" s="67">
        <v>0</v>
      </c>
      <c r="N2767" s="67">
        <v>0</v>
      </c>
    </row>
    <row r="2768" spans="1:14" hidden="1" x14ac:dyDescent="0.25">
      <c r="A2768" s="64">
        <v>0</v>
      </c>
      <c r="B2768" s="64">
        <v>0</v>
      </c>
      <c r="C2768" s="64">
        <v>0</v>
      </c>
      <c r="D2768" s="64">
        <v>0</v>
      </c>
      <c r="E2768" s="65">
        <v>0</v>
      </c>
      <c r="F2768" s="66">
        <v>0</v>
      </c>
      <c r="G2768" s="66">
        <v>0</v>
      </c>
      <c r="H2768" s="66">
        <v>0</v>
      </c>
      <c r="I2768" s="66">
        <v>0</v>
      </c>
      <c r="J2768" s="67">
        <v>0</v>
      </c>
      <c r="K2768" s="67">
        <v>0</v>
      </c>
      <c r="L2768" s="67">
        <v>0</v>
      </c>
      <c r="M2768" s="67">
        <v>0</v>
      </c>
      <c r="N2768" s="67">
        <v>0</v>
      </c>
    </row>
    <row r="2769" spans="1:14" hidden="1" x14ac:dyDescent="0.25">
      <c r="A2769" s="64">
        <v>0</v>
      </c>
      <c r="B2769" s="64">
        <v>0</v>
      </c>
      <c r="C2769" s="64">
        <v>0</v>
      </c>
      <c r="D2769" s="64">
        <v>0</v>
      </c>
      <c r="E2769" s="65">
        <v>0</v>
      </c>
      <c r="F2769" s="66">
        <v>0</v>
      </c>
      <c r="G2769" s="66">
        <v>0</v>
      </c>
      <c r="H2769" s="66">
        <v>0</v>
      </c>
      <c r="I2769" s="66">
        <v>0</v>
      </c>
      <c r="J2769" s="67">
        <v>0</v>
      </c>
      <c r="K2769" s="67">
        <v>0</v>
      </c>
      <c r="L2769" s="67">
        <v>0</v>
      </c>
      <c r="M2769" s="67">
        <v>0</v>
      </c>
      <c r="N2769" s="67">
        <v>0</v>
      </c>
    </row>
    <row r="2770" spans="1:14" hidden="1" x14ac:dyDescent="0.25">
      <c r="A2770" s="64">
        <v>0</v>
      </c>
      <c r="B2770" s="64">
        <v>0</v>
      </c>
      <c r="C2770" s="64">
        <v>0</v>
      </c>
      <c r="D2770" s="64">
        <v>0</v>
      </c>
      <c r="E2770" s="65">
        <v>0</v>
      </c>
      <c r="F2770" s="66">
        <v>0</v>
      </c>
      <c r="G2770" s="66">
        <v>0</v>
      </c>
      <c r="H2770" s="66">
        <v>0</v>
      </c>
      <c r="I2770" s="66">
        <v>0</v>
      </c>
      <c r="J2770" s="67">
        <v>0</v>
      </c>
      <c r="K2770" s="67">
        <v>0</v>
      </c>
      <c r="L2770" s="67">
        <v>0</v>
      </c>
      <c r="M2770" s="67">
        <v>0</v>
      </c>
      <c r="N2770" s="67">
        <v>0</v>
      </c>
    </row>
    <row r="2771" spans="1:14" hidden="1" x14ac:dyDescent="0.25">
      <c r="A2771" s="64">
        <v>0</v>
      </c>
      <c r="B2771" s="64">
        <v>0</v>
      </c>
      <c r="C2771" s="64">
        <v>0</v>
      </c>
      <c r="D2771" s="64">
        <v>0</v>
      </c>
      <c r="E2771" s="65">
        <v>0</v>
      </c>
      <c r="F2771" s="66">
        <v>0</v>
      </c>
      <c r="G2771" s="66">
        <v>0</v>
      </c>
      <c r="H2771" s="66">
        <v>0</v>
      </c>
      <c r="I2771" s="66">
        <v>0</v>
      </c>
      <c r="J2771" s="67">
        <v>0</v>
      </c>
      <c r="K2771" s="67">
        <v>0</v>
      </c>
      <c r="L2771" s="67">
        <v>0</v>
      </c>
      <c r="M2771" s="67">
        <v>0</v>
      </c>
      <c r="N2771" s="67">
        <v>0</v>
      </c>
    </row>
    <row r="2772" spans="1:14" hidden="1" x14ac:dyDescent="0.25">
      <c r="A2772" s="64">
        <v>0</v>
      </c>
      <c r="B2772" s="64">
        <v>0</v>
      </c>
      <c r="C2772" s="64">
        <v>0</v>
      </c>
      <c r="D2772" s="64">
        <v>0</v>
      </c>
      <c r="E2772" s="65">
        <v>0</v>
      </c>
      <c r="F2772" s="66">
        <v>0</v>
      </c>
      <c r="G2772" s="66">
        <v>0</v>
      </c>
      <c r="H2772" s="66">
        <v>0</v>
      </c>
      <c r="I2772" s="66">
        <v>0</v>
      </c>
      <c r="J2772" s="67">
        <v>0</v>
      </c>
      <c r="K2772" s="67">
        <v>0</v>
      </c>
      <c r="L2772" s="67">
        <v>0</v>
      </c>
      <c r="M2772" s="67">
        <v>0</v>
      </c>
      <c r="N2772" s="67">
        <v>0</v>
      </c>
    </row>
    <row r="2773" spans="1:14" hidden="1" x14ac:dyDescent="0.25">
      <c r="A2773" s="64">
        <v>0</v>
      </c>
      <c r="B2773" s="64">
        <v>0</v>
      </c>
      <c r="C2773" s="64">
        <v>0</v>
      </c>
      <c r="D2773" s="64">
        <v>0</v>
      </c>
      <c r="E2773" s="65">
        <v>0</v>
      </c>
      <c r="F2773" s="66">
        <v>0</v>
      </c>
      <c r="G2773" s="66">
        <v>0</v>
      </c>
      <c r="H2773" s="66">
        <v>0</v>
      </c>
      <c r="I2773" s="66">
        <v>0</v>
      </c>
      <c r="J2773" s="67">
        <v>0</v>
      </c>
      <c r="K2773" s="67">
        <v>0</v>
      </c>
      <c r="L2773" s="67">
        <v>0</v>
      </c>
      <c r="M2773" s="67">
        <v>0</v>
      </c>
      <c r="N2773" s="67">
        <v>0</v>
      </c>
    </row>
    <row r="2774" spans="1:14" hidden="1" x14ac:dyDescent="0.25">
      <c r="A2774" s="64">
        <v>0</v>
      </c>
      <c r="B2774" s="64">
        <v>0</v>
      </c>
      <c r="C2774" s="64">
        <v>0</v>
      </c>
      <c r="D2774" s="64">
        <v>0</v>
      </c>
      <c r="E2774" s="65">
        <v>0</v>
      </c>
      <c r="F2774" s="66">
        <v>0</v>
      </c>
      <c r="G2774" s="66">
        <v>0</v>
      </c>
      <c r="H2774" s="66">
        <v>0</v>
      </c>
      <c r="I2774" s="66">
        <v>0</v>
      </c>
      <c r="J2774" s="67">
        <v>0</v>
      </c>
      <c r="K2774" s="67">
        <v>0</v>
      </c>
      <c r="L2774" s="67">
        <v>0</v>
      </c>
      <c r="M2774" s="67">
        <v>0</v>
      </c>
      <c r="N2774" s="67">
        <v>0</v>
      </c>
    </row>
    <row r="2775" spans="1:14" hidden="1" x14ac:dyDescent="0.25">
      <c r="A2775" s="64">
        <v>0</v>
      </c>
      <c r="B2775" s="64">
        <v>0</v>
      </c>
      <c r="C2775" s="64">
        <v>0</v>
      </c>
      <c r="D2775" s="64">
        <v>0</v>
      </c>
      <c r="E2775" s="65">
        <v>0</v>
      </c>
      <c r="F2775" s="66">
        <v>0</v>
      </c>
      <c r="G2775" s="66">
        <v>0</v>
      </c>
      <c r="H2775" s="66">
        <v>0</v>
      </c>
      <c r="I2775" s="66">
        <v>0</v>
      </c>
      <c r="J2775" s="67">
        <v>0</v>
      </c>
      <c r="K2775" s="67">
        <v>0</v>
      </c>
      <c r="L2775" s="67">
        <v>0</v>
      </c>
      <c r="M2775" s="67">
        <v>0</v>
      </c>
      <c r="N2775" s="67">
        <v>0</v>
      </c>
    </row>
    <row r="2776" spans="1:14" hidden="1" x14ac:dyDescent="0.25">
      <c r="A2776" s="64">
        <v>0</v>
      </c>
      <c r="B2776" s="64">
        <v>0</v>
      </c>
      <c r="C2776" s="64">
        <v>0</v>
      </c>
      <c r="D2776" s="64">
        <v>0</v>
      </c>
      <c r="E2776" s="65">
        <v>0</v>
      </c>
      <c r="F2776" s="66">
        <v>0</v>
      </c>
      <c r="G2776" s="66">
        <v>0</v>
      </c>
      <c r="H2776" s="66">
        <v>0</v>
      </c>
      <c r="I2776" s="66">
        <v>0</v>
      </c>
      <c r="J2776" s="67">
        <v>0</v>
      </c>
      <c r="K2776" s="67">
        <v>0</v>
      </c>
      <c r="L2776" s="67">
        <v>0</v>
      </c>
      <c r="M2776" s="67">
        <v>0</v>
      </c>
      <c r="N2776" s="67">
        <v>0</v>
      </c>
    </row>
    <row r="2777" spans="1:14" hidden="1" x14ac:dyDescent="0.25">
      <c r="A2777" s="64">
        <v>0</v>
      </c>
      <c r="B2777" s="64">
        <v>0</v>
      </c>
      <c r="C2777" s="64">
        <v>0</v>
      </c>
      <c r="D2777" s="64">
        <v>0</v>
      </c>
      <c r="E2777" s="65">
        <v>0</v>
      </c>
      <c r="F2777" s="66">
        <v>0</v>
      </c>
      <c r="G2777" s="66">
        <v>0</v>
      </c>
      <c r="H2777" s="66">
        <v>0</v>
      </c>
      <c r="I2777" s="66">
        <v>0</v>
      </c>
      <c r="J2777" s="67">
        <v>0</v>
      </c>
      <c r="K2777" s="67">
        <v>0</v>
      </c>
      <c r="L2777" s="67">
        <v>0</v>
      </c>
      <c r="M2777" s="67">
        <v>0</v>
      </c>
      <c r="N2777" s="67">
        <v>0</v>
      </c>
    </row>
    <row r="2778" spans="1:14" hidden="1" x14ac:dyDescent="0.25">
      <c r="A2778" s="64">
        <v>0</v>
      </c>
      <c r="B2778" s="64">
        <v>0</v>
      </c>
      <c r="C2778" s="64">
        <v>0</v>
      </c>
      <c r="D2778" s="64">
        <v>0</v>
      </c>
      <c r="E2778" s="65">
        <v>0</v>
      </c>
      <c r="F2778" s="66">
        <v>0</v>
      </c>
      <c r="G2778" s="66">
        <v>0</v>
      </c>
      <c r="H2778" s="66">
        <v>0</v>
      </c>
      <c r="I2778" s="66">
        <v>0</v>
      </c>
      <c r="J2778" s="67">
        <v>0</v>
      </c>
      <c r="K2778" s="67">
        <v>0</v>
      </c>
      <c r="L2778" s="67">
        <v>0</v>
      </c>
      <c r="M2778" s="67">
        <v>0</v>
      </c>
      <c r="N2778" s="67">
        <v>0</v>
      </c>
    </row>
    <row r="2779" spans="1:14" hidden="1" x14ac:dyDescent="0.25">
      <c r="A2779" s="64">
        <v>0</v>
      </c>
      <c r="B2779" s="64">
        <v>0</v>
      </c>
      <c r="C2779" s="64">
        <v>0</v>
      </c>
      <c r="D2779" s="64">
        <v>0</v>
      </c>
      <c r="E2779" s="65">
        <v>0</v>
      </c>
      <c r="F2779" s="66">
        <v>0</v>
      </c>
      <c r="G2779" s="66">
        <v>0</v>
      </c>
      <c r="H2779" s="66">
        <v>0</v>
      </c>
      <c r="I2779" s="66">
        <v>0</v>
      </c>
      <c r="J2779" s="67">
        <v>0</v>
      </c>
      <c r="K2779" s="67">
        <v>0</v>
      </c>
      <c r="L2779" s="67">
        <v>0</v>
      </c>
      <c r="M2779" s="67">
        <v>0</v>
      </c>
      <c r="N2779" s="67">
        <v>0</v>
      </c>
    </row>
    <row r="2780" spans="1:14" hidden="1" x14ac:dyDescent="0.25">
      <c r="A2780" s="64">
        <v>0</v>
      </c>
      <c r="B2780" s="64">
        <v>0</v>
      </c>
      <c r="C2780" s="64">
        <v>0</v>
      </c>
      <c r="D2780" s="64">
        <v>0</v>
      </c>
      <c r="E2780" s="65">
        <v>0</v>
      </c>
      <c r="F2780" s="66">
        <v>0</v>
      </c>
      <c r="G2780" s="66">
        <v>0</v>
      </c>
      <c r="H2780" s="66">
        <v>0</v>
      </c>
      <c r="I2780" s="66">
        <v>0</v>
      </c>
      <c r="J2780" s="67">
        <v>0</v>
      </c>
      <c r="K2780" s="67">
        <v>0</v>
      </c>
      <c r="L2780" s="67">
        <v>0</v>
      </c>
      <c r="M2780" s="67">
        <v>0</v>
      </c>
      <c r="N2780" s="67">
        <v>0</v>
      </c>
    </row>
    <row r="2781" spans="1:14" hidden="1" x14ac:dyDescent="0.25">
      <c r="A2781" s="64">
        <v>0</v>
      </c>
      <c r="B2781" s="64">
        <v>0</v>
      </c>
      <c r="C2781" s="64">
        <v>0</v>
      </c>
      <c r="D2781" s="64">
        <v>0</v>
      </c>
      <c r="E2781" s="65">
        <v>0</v>
      </c>
      <c r="F2781" s="66">
        <v>0</v>
      </c>
      <c r="G2781" s="66">
        <v>0</v>
      </c>
      <c r="H2781" s="66">
        <v>0</v>
      </c>
      <c r="I2781" s="66">
        <v>0</v>
      </c>
      <c r="J2781" s="67">
        <v>0</v>
      </c>
      <c r="K2781" s="67">
        <v>0</v>
      </c>
      <c r="L2781" s="67">
        <v>0</v>
      </c>
      <c r="M2781" s="67">
        <v>0</v>
      </c>
      <c r="N2781" s="67">
        <v>0</v>
      </c>
    </row>
    <row r="2782" spans="1:14" hidden="1" x14ac:dyDescent="0.25">
      <c r="A2782" s="64">
        <v>0</v>
      </c>
      <c r="B2782" s="64">
        <v>0</v>
      </c>
      <c r="C2782" s="64">
        <v>0</v>
      </c>
      <c r="D2782" s="64">
        <v>0</v>
      </c>
      <c r="E2782" s="65">
        <v>0</v>
      </c>
      <c r="F2782" s="66">
        <v>0</v>
      </c>
      <c r="G2782" s="66">
        <v>0</v>
      </c>
      <c r="H2782" s="66">
        <v>0</v>
      </c>
      <c r="I2782" s="66">
        <v>0</v>
      </c>
      <c r="J2782" s="67">
        <v>0</v>
      </c>
      <c r="K2782" s="67">
        <v>0</v>
      </c>
      <c r="L2782" s="67">
        <v>0</v>
      </c>
      <c r="M2782" s="67">
        <v>0</v>
      </c>
      <c r="N2782" s="67">
        <v>0</v>
      </c>
    </row>
    <row r="2783" spans="1:14" hidden="1" x14ac:dyDescent="0.25">
      <c r="A2783" s="64">
        <v>0</v>
      </c>
      <c r="B2783" s="64">
        <v>0</v>
      </c>
      <c r="C2783" s="64">
        <v>0</v>
      </c>
      <c r="D2783" s="64">
        <v>0</v>
      </c>
      <c r="E2783" s="65">
        <v>0</v>
      </c>
      <c r="F2783" s="66">
        <v>0</v>
      </c>
      <c r="G2783" s="66">
        <v>0</v>
      </c>
      <c r="H2783" s="66">
        <v>0</v>
      </c>
      <c r="I2783" s="66">
        <v>0</v>
      </c>
      <c r="J2783" s="67">
        <v>0</v>
      </c>
      <c r="K2783" s="67">
        <v>0</v>
      </c>
      <c r="L2783" s="67">
        <v>0</v>
      </c>
      <c r="M2783" s="67">
        <v>0</v>
      </c>
      <c r="N2783" s="67">
        <v>0</v>
      </c>
    </row>
    <row r="2784" spans="1:14" hidden="1" x14ac:dyDescent="0.25">
      <c r="A2784" s="64">
        <v>0</v>
      </c>
      <c r="B2784" s="64">
        <v>0</v>
      </c>
      <c r="C2784" s="64">
        <v>0</v>
      </c>
      <c r="D2784" s="64">
        <v>0</v>
      </c>
      <c r="E2784" s="65">
        <v>0</v>
      </c>
      <c r="F2784" s="66">
        <v>0</v>
      </c>
      <c r="G2784" s="66">
        <v>0</v>
      </c>
      <c r="H2784" s="66">
        <v>0</v>
      </c>
      <c r="I2784" s="66">
        <v>0</v>
      </c>
      <c r="J2784" s="67">
        <v>0</v>
      </c>
      <c r="K2784" s="67">
        <v>0</v>
      </c>
      <c r="L2784" s="67">
        <v>0</v>
      </c>
      <c r="M2784" s="67">
        <v>0</v>
      </c>
      <c r="N2784" s="67">
        <v>0</v>
      </c>
    </row>
    <row r="2785" spans="1:14" hidden="1" x14ac:dyDescent="0.25">
      <c r="A2785" s="64">
        <v>0</v>
      </c>
      <c r="B2785" s="64">
        <v>0</v>
      </c>
      <c r="C2785" s="64">
        <v>0</v>
      </c>
      <c r="D2785" s="64">
        <v>0</v>
      </c>
      <c r="E2785" s="65">
        <v>0</v>
      </c>
      <c r="F2785" s="66">
        <v>0</v>
      </c>
      <c r="G2785" s="66">
        <v>0</v>
      </c>
      <c r="H2785" s="66">
        <v>0</v>
      </c>
      <c r="I2785" s="66">
        <v>0</v>
      </c>
      <c r="J2785" s="67">
        <v>0</v>
      </c>
      <c r="K2785" s="67">
        <v>0</v>
      </c>
      <c r="L2785" s="67">
        <v>0</v>
      </c>
      <c r="M2785" s="67">
        <v>0</v>
      </c>
      <c r="N2785" s="67">
        <v>0</v>
      </c>
    </row>
    <row r="2786" spans="1:14" hidden="1" x14ac:dyDescent="0.25">
      <c r="A2786" s="64">
        <v>0</v>
      </c>
      <c r="B2786" s="64">
        <v>0</v>
      </c>
      <c r="C2786" s="64">
        <v>0</v>
      </c>
      <c r="D2786" s="64">
        <v>0</v>
      </c>
      <c r="E2786" s="65">
        <v>0</v>
      </c>
      <c r="F2786" s="66">
        <v>0</v>
      </c>
      <c r="G2786" s="66">
        <v>0</v>
      </c>
      <c r="H2786" s="66">
        <v>0</v>
      </c>
      <c r="I2786" s="66">
        <v>0</v>
      </c>
      <c r="J2786" s="67">
        <v>0</v>
      </c>
      <c r="K2786" s="67">
        <v>0</v>
      </c>
      <c r="L2786" s="67">
        <v>0</v>
      </c>
      <c r="M2786" s="67">
        <v>0</v>
      </c>
      <c r="N2786" s="67">
        <v>0</v>
      </c>
    </row>
    <row r="2787" spans="1:14" hidden="1" x14ac:dyDescent="0.25">
      <c r="A2787" s="64">
        <v>0</v>
      </c>
      <c r="B2787" s="64">
        <v>0</v>
      </c>
      <c r="C2787" s="64">
        <v>0</v>
      </c>
      <c r="D2787" s="64">
        <v>0</v>
      </c>
      <c r="E2787" s="65">
        <v>0</v>
      </c>
      <c r="F2787" s="66">
        <v>0</v>
      </c>
      <c r="G2787" s="66">
        <v>0</v>
      </c>
      <c r="H2787" s="66">
        <v>0</v>
      </c>
      <c r="I2787" s="66">
        <v>0</v>
      </c>
      <c r="J2787" s="67">
        <v>0</v>
      </c>
      <c r="K2787" s="67">
        <v>0</v>
      </c>
      <c r="L2787" s="67">
        <v>0</v>
      </c>
      <c r="M2787" s="67">
        <v>0</v>
      </c>
      <c r="N2787" s="67">
        <v>0</v>
      </c>
    </row>
    <row r="2788" spans="1:14" hidden="1" x14ac:dyDescent="0.25">
      <c r="A2788" s="64">
        <v>0</v>
      </c>
      <c r="B2788" s="64">
        <v>0</v>
      </c>
      <c r="C2788" s="64">
        <v>0</v>
      </c>
      <c r="D2788" s="64">
        <v>0</v>
      </c>
      <c r="E2788" s="65">
        <v>0</v>
      </c>
      <c r="F2788" s="66">
        <v>0</v>
      </c>
      <c r="G2788" s="66">
        <v>0</v>
      </c>
      <c r="H2788" s="66">
        <v>0</v>
      </c>
      <c r="I2788" s="66">
        <v>0</v>
      </c>
      <c r="J2788" s="67">
        <v>0</v>
      </c>
      <c r="K2788" s="67">
        <v>0</v>
      </c>
      <c r="L2788" s="67">
        <v>0</v>
      </c>
      <c r="M2788" s="67">
        <v>0</v>
      </c>
      <c r="N2788" s="67">
        <v>0</v>
      </c>
    </row>
    <row r="2789" spans="1:14" hidden="1" x14ac:dyDescent="0.25">
      <c r="A2789" s="64">
        <v>0</v>
      </c>
      <c r="B2789" s="64">
        <v>0</v>
      </c>
      <c r="C2789" s="64">
        <v>0</v>
      </c>
      <c r="D2789" s="64">
        <v>0</v>
      </c>
      <c r="E2789" s="65">
        <v>0</v>
      </c>
      <c r="F2789" s="66">
        <v>0</v>
      </c>
      <c r="G2789" s="66">
        <v>0</v>
      </c>
      <c r="H2789" s="66">
        <v>0</v>
      </c>
      <c r="I2789" s="66">
        <v>0</v>
      </c>
      <c r="J2789" s="67">
        <v>0</v>
      </c>
      <c r="K2789" s="67">
        <v>0</v>
      </c>
      <c r="L2789" s="67">
        <v>0</v>
      </c>
      <c r="M2789" s="67">
        <v>0</v>
      </c>
      <c r="N2789" s="67">
        <v>0</v>
      </c>
    </row>
    <row r="2790" spans="1:14" hidden="1" x14ac:dyDescent="0.25">
      <c r="A2790" s="64">
        <v>0</v>
      </c>
      <c r="B2790" s="64">
        <v>0</v>
      </c>
      <c r="C2790" s="64">
        <v>0</v>
      </c>
      <c r="D2790" s="64">
        <v>0</v>
      </c>
      <c r="E2790" s="65">
        <v>0</v>
      </c>
      <c r="F2790" s="66">
        <v>0</v>
      </c>
      <c r="G2790" s="66">
        <v>0</v>
      </c>
      <c r="H2790" s="66">
        <v>0</v>
      </c>
      <c r="I2790" s="66">
        <v>0</v>
      </c>
      <c r="J2790" s="67">
        <v>0</v>
      </c>
      <c r="K2790" s="67">
        <v>0</v>
      </c>
      <c r="L2790" s="67">
        <v>0</v>
      </c>
      <c r="M2790" s="67">
        <v>0</v>
      </c>
      <c r="N2790" s="67">
        <v>0</v>
      </c>
    </row>
    <row r="2791" spans="1:14" hidden="1" x14ac:dyDescent="0.25">
      <c r="A2791" s="64">
        <v>0</v>
      </c>
      <c r="B2791" s="64">
        <v>0</v>
      </c>
      <c r="C2791" s="64">
        <v>0</v>
      </c>
      <c r="D2791" s="64">
        <v>0</v>
      </c>
      <c r="E2791" s="65">
        <v>0</v>
      </c>
      <c r="F2791" s="66">
        <v>0</v>
      </c>
      <c r="G2791" s="66">
        <v>0</v>
      </c>
      <c r="H2791" s="66">
        <v>0</v>
      </c>
      <c r="I2791" s="66">
        <v>0</v>
      </c>
      <c r="J2791" s="67">
        <v>0</v>
      </c>
      <c r="K2791" s="67">
        <v>0</v>
      </c>
      <c r="L2791" s="67">
        <v>0</v>
      </c>
      <c r="M2791" s="67">
        <v>0</v>
      </c>
      <c r="N2791" s="67">
        <v>0</v>
      </c>
    </row>
    <row r="2792" spans="1:14" hidden="1" x14ac:dyDescent="0.25">
      <c r="A2792" s="64">
        <v>0</v>
      </c>
      <c r="B2792" s="64">
        <v>0</v>
      </c>
      <c r="C2792" s="64">
        <v>0</v>
      </c>
      <c r="D2792" s="64">
        <v>0</v>
      </c>
      <c r="E2792" s="65">
        <v>0</v>
      </c>
      <c r="F2792" s="66">
        <v>0</v>
      </c>
      <c r="G2792" s="66">
        <v>0</v>
      </c>
      <c r="H2792" s="66">
        <v>0</v>
      </c>
      <c r="I2792" s="66">
        <v>0</v>
      </c>
      <c r="J2792" s="67">
        <v>0</v>
      </c>
      <c r="K2792" s="67">
        <v>0</v>
      </c>
      <c r="L2792" s="67">
        <v>0</v>
      </c>
      <c r="M2792" s="67">
        <v>0</v>
      </c>
      <c r="N2792" s="67">
        <v>0</v>
      </c>
    </row>
    <row r="2793" spans="1:14" hidden="1" x14ac:dyDescent="0.25">
      <c r="A2793" s="64">
        <v>0</v>
      </c>
      <c r="B2793" s="64">
        <v>0</v>
      </c>
      <c r="C2793" s="64">
        <v>0</v>
      </c>
      <c r="D2793" s="64">
        <v>0</v>
      </c>
      <c r="E2793" s="65">
        <v>0</v>
      </c>
      <c r="F2793" s="66">
        <v>0</v>
      </c>
      <c r="G2793" s="66">
        <v>0</v>
      </c>
      <c r="H2793" s="66">
        <v>0</v>
      </c>
      <c r="I2793" s="66">
        <v>0</v>
      </c>
      <c r="J2793" s="67">
        <v>0</v>
      </c>
      <c r="K2793" s="67">
        <v>0</v>
      </c>
      <c r="L2793" s="67">
        <v>0</v>
      </c>
      <c r="M2793" s="67">
        <v>0</v>
      </c>
      <c r="N2793" s="67">
        <v>0</v>
      </c>
    </row>
    <row r="2794" spans="1:14" hidden="1" x14ac:dyDescent="0.25">
      <c r="A2794" s="64">
        <v>0</v>
      </c>
      <c r="B2794" s="64">
        <v>0</v>
      </c>
      <c r="C2794" s="64">
        <v>0</v>
      </c>
      <c r="D2794" s="64">
        <v>0</v>
      </c>
      <c r="E2794" s="65">
        <v>0</v>
      </c>
      <c r="F2794" s="66">
        <v>0</v>
      </c>
      <c r="G2794" s="66">
        <v>0</v>
      </c>
      <c r="H2794" s="66">
        <v>0</v>
      </c>
      <c r="I2794" s="66">
        <v>0</v>
      </c>
      <c r="J2794" s="67">
        <v>0</v>
      </c>
      <c r="K2794" s="67">
        <v>0</v>
      </c>
      <c r="L2794" s="67">
        <v>0</v>
      </c>
      <c r="M2794" s="67">
        <v>0</v>
      </c>
      <c r="N2794" s="67">
        <v>0</v>
      </c>
    </row>
    <row r="2795" spans="1:14" hidden="1" x14ac:dyDescent="0.25">
      <c r="A2795" s="64">
        <v>0</v>
      </c>
      <c r="B2795" s="64">
        <v>0</v>
      </c>
      <c r="C2795" s="64">
        <v>0</v>
      </c>
      <c r="D2795" s="64">
        <v>0</v>
      </c>
      <c r="E2795" s="65">
        <v>0</v>
      </c>
      <c r="F2795" s="66">
        <v>0</v>
      </c>
      <c r="G2795" s="66">
        <v>0</v>
      </c>
      <c r="H2795" s="66">
        <v>0</v>
      </c>
      <c r="I2795" s="66">
        <v>0</v>
      </c>
      <c r="J2795" s="67">
        <v>0</v>
      </c>
      <c r="K2795" s="67">
        <v>0</v>
      </c>
      <c r="L2795" s="67">
        <v>0</v>
      </c>
      <c r="M2795" s="67">
        <v>0</v>
      </c>
      <c r="N2795" s="67">
        <v>0</v>
      </c>
    </row>
    <row r="2796" spans="1:14" hidden="1" x14ac:dyDescent="0.25">
      <c r="A2796" s="64">
        <v>0</v>
      </c>
      <c r="B2796" s="64">
        <v>0</v>
      </c>
      <c r="C2796" s="64">
        <v>0</v>
      </c>
      <c r="D2796" s="64">
        <v>0</v>
      </c>
      <c r="E2796" s="65">
        <v>0</v>
      </c>
      <c r="F2796" s="66">
        <v>0</v>
      </c>
      <c r="G2796" s="66">
        <v>0</v>
      </c>
      <c r="H2796" s="66">
        <v>0</v>
      </c>
      <c r="I2796" s="66">
        <v>0</v>
      </c>
      <c r="J2796" s="67">
        <v>0</v>
      </c>
      <c r="K2796" s="67">
        <v>0</v>
      </c>
      <c r="L2796" s="67">
        <v>0</v>
      </c>
      <c r="M2796" s="67">
        <v>0</v>
      </c>
      <c r="N2796" s="67">
        <v>0</v>
      </c>
    </row>
    <row r="2797" spans="1:14" hidden="1" x14ac:dyDescent="0.25">
      <c r="A2797" s="64">
        <v>0</v>
      </c>
      <c r="B2797" s="64">
        <v>0</v>
      </c>
      <c r="C2797" s="64">
        <v>0</v>
      </c>
      <c r="D2797" s="64">
        <v>0</v>
      </c>
      <c r="E2797" s="65">
        <v>0</v>
      </c>
      <c r="F2797" s="66">
        <v>0</v>
      </c>
      <c r="G2797" s="66">
        <v>0</v>
      </c>
      <c r="H2797" s="66">
        <v>0</v>
      </c>
      <c r="I2797" s="66">
        <v>0</v>
      </c>
      <c r="J2797" s="67">
        <v>0</v>
      </c>
      <c r="K2797" s="67">
        <v>0</v>
      </c>
      <c r="L2797" s="67">
        <v>0</v>
      </c>
      <c r="M2797" s="67">
        <v>0</v>
      </c>
      <c r="N2797" s="67">
        <v>0</v>
      </c>
    </row>
    <row r="2798" spans="1:14" hidden="1" x14ac:dyDescent="0.25">
      <c r="A2798" s="64">
        <v>0</v>
      </c>
      <c r="B2798" s="64">
        <v>0</v>
      </c>
      <c r="C2798" s="64">
        <v>0</v>
      </c>
      <c r="D2798" s="64">
        <v>0</v>
      </c>
      <c r="E2798" s="65">
        <v>0</v>
      </c>
      <c r="F2798" s="66">
        <v>0</v>
      </c>
      <c r="G2798" s="66">
        <v>0</v>
      </c>
      <c r="H2798" s="66">
        <v>0</v>
      </c>
      <c r="I2798" s="66">
        <v>0</v>
      </c>
      <c r="J2798" s="67">
        <v>0</v>
      </c>
      <c r="K2798" s="67">
        <v>0</v>
      </c>
      <c r="L2798" s="67">
        <v>0</v>
      </c>
      <c r="M2798" s="67">
        <v>0</v>
      </c>
      <c r="N2798" s="67">
        <v>0</v>
      </c>
    </row>
    <row r="2799" spans="1:14" hidden="1" x14ac:dyDescent="0.25">
      <c r="A2799" s="64">
        <v>0</v>
      </c>
      <c r="B2799" s="64">
        <v>0</v>
      </c>
      <c r="C2799" s="64">
        <v>0</v>
      </c>
      <c r="D2799" s="64">
        <v>0</v>
      </c>
      <c r="E2799" s="65">
        <v>0</v>
      </c>
      <c r="F2799" s="66">
        <v>0</v>
      </c>
      <c r="G2799" s="66">
        <v>0</v>
      </c>
      <c r="H2799" s="66">
        <v>0</v>
      </c>
      <c r="I2799" s="66">
        <v>0</v>
      </c>
      <c r="J2799" s="67">
        <v>0</v>
      </c>
      <c r="K2799" s="67">
        <v>0</v>
      </c>
      <c r="L2799" s="67">
        <v>0</v>
      </c>
      <c r="M2799" s="67">
        <v>0</v>
      </c>
      <c r="N2799" s="67">
        <v>0</v>
      </c>
    </row>
    <row r="2800" spans="1:14" hidden="1" x14ac:dyDescent="0.25">
      <c r="A2800" s="64">
        <v>0</v>
      </c>
      <c r="B2800" s="64">
        <v>0</v>
      </c>
      <c r="C2800" s="64">
        <v>0</v>
      </c>
      <c r="D2800" s="64">
        <v>0</v>
      </c>
      <c r="E2800" s="65">
        <v>0</v>
      </c>
      <c r="F2800" s="66">
        <v>0</v>
      </c>
      <c r="G2800" s="66">
        <v>0</v>
      </c>
      <c r="H2800" s="66">
        <v>0</v>
      </c>
      <c r="I2800" s="66">
        <v>0</v>
      </c>
      <c r="J2800" s="67">
        <v>0</v>
      </c>
      <c r="K2800" s="67">
        <v>0</v>
      </c>
      <c r="L2800" s="67">
        <v>0</v>
      </c>
      <c r="M2800" s="67">
        <v>0</v>
      </c>
      <c r="N2800" s="67">
        <v>0</v>
      </c>
    </row>
    <row r="2801" spans="1:14" hidden="1" x14ac:dyDescent="0.25">
      <c r="A2801" s="64">
        <v>0</v>
      </c>
      <c r="B2801" s="64">
        <v>0</v>
      </c>
      <c r="C2801" s="64">
        <v>0</v>
      </c>
      <c r="D2801" s="64">
        <v>0</v>
      </c>
      <c r="E2801" s="65">
        <v>0</v>
      </c>
      <c r="F2801" s="66">
        <v>0</v>
      </c>
      <c r="G2801" s="66">
        <v>0</v>
      </c>
      <c r="H2801" s="66">
        <v>0</v>
      </c>
      <c r="I2801" s="66">
        <v>0</v>
      </c>
      <c r="J2801" s="67">
        <v>0</v>
      </c>
      <c r="K2801" s="67">
        <v>0</v>
      </c>
      <c r="L2801" s="67">
        <v>0</v>
      </c>
      <c r="M2801" s="67">
        <v>0</v>
      </c>
      <c r="N2801" s="67">
        <v>0</v>
      </c>
    </row>
    <row r="2802" spans="1:14" hidden="1" x14ac:dyDescent="0.25">
      <c r="A2802" s="64">
        <v>0</v>
      </c>
      <c r="B2802" s="64">
        <v>0</v>
      </c>
      <c r="C2802" s="64">
        <v>0</v>
      </c>
      <c r="D2802" s="64">
        <v>0</v>
      </c>
      <c r="E2802" s="65">
        <v>0</v>
      </c>
      <c r="F2802" s="66">
        <v>0</v>
      </c>
      <c r="G2802" s="66">
        <v>0</v>
      </c>
      <c r="H2802" s="66">
        <v>0</v>
      </c>
      <c r="I2802" s="66">
        <v>0</v>
      </c>
      <c r="J2802" s="67">
        <v>0</v>
      </c>
      <c r="K2802" s="67">
        <v>0</v>
      </c>
      <c r="L2802" s="67">
        <v>0</v>
      </c>
      <c r="M2802" s="67">
        <v>0</v>
      </c>
      <c r="N2802" s="67">
        <v>0</v>
      </c>
    </row>
    <row r="2803" spans="1:14" hidden="1" x14ac:dyDescent="0.25">
      <c r="A2803" s="64">
        <v>0</v>
      </c>
      <c r="B2803" s="64">
        <v>0</v>
      </c>
      <c r="C2803" s="64">
        <v>0</v>
      </c>
      <c r="D2803" s="64">
        <v>0</v>
      </c>
      <c r="E2803" s="65">
        <v>0</v>
      </c>
      <c r="F2803" s="66">
        <v>0</v>
      </c>
      <c r="G2803" s="66">
        <v>0</v>
      </c>
      <c r="H2803" s="66">
        <v>0</v>
      </c>
      <c r="I2803" s="66">
        <v>0</v>
      </c>
      <c r="J2803" s="67">
        <v>0</v>
      </c>
      <c r="K2803" s="67">
        <v>0</v>
      </c>
      <c r="L2803" s="67">
        <v>0</v>
      </c>
      <c r="M2803" s="67">
        <v>0</v>
      </c>
      <c r="N2803" s="67">
        <v>0</v>
      </c>
    </row>
    <row r="2804" spans="1:14" hidden="1" x14ac:dyDescent="0.25">
      <c r="A2804" s="64">
        <v>0</v>
      </c>
      <c r="B2804" s="64">
        <v>0</v>
      </c>
      <c r="C2804" s="64">
        <v>0</v>
      </c>
      <c r="D2804" s="64">
        <v>0</v>
      </c>
      <c r="E2804" s="65">
        <v>0</v>
      </c>
      <c r="F2804" s="66">
        <v>0</v>
      </c>
      <c r="G2804" s="66">
        <v>0</v>
      </c>
      <c r="H2804" s="66">
        <v>0</v>
      </c>
      <c r="I2804" s="66">
        <v>0</v>
      </c>
      <c r="J2804" s="67">
        <v>0</v>
      </c>
      <c r="K2804" s="67">
        <v>0</v>
      </c>
      <c r="L2804" s="67">
        <v>0</v>
      </c>
      <c r="M2804" s="67">
        <v>0</v>
      </c>
      <c r="N2804" s="67">
        <v>0</v>
      </c>
    </row>
    <row r="2805" spans="1:14" hidden="1" x14ac:dyDescent="0.25">
      <c r="A2805" s="64">
        <v>0</v>
      </c>
      <c r="B2805" s="64">
        <v>0</v>
      </c>
      <c r="C2805" s="64">
        <v>0</v>
      </c>
      <c r="D2805" s="64">
        <v>0</v>
      </c>
      <c r="E2805" s="65">
        <v>0</v>
      </c>
      <c r="F2805" s="66">
        <v>0</v>
      </c>
      <c r="G2805" s="66">
        <v>0</v>
      </c>
      <c r="H2805" s="66">
        <v>0</v>
      </c>
      <c r="I2805" s="66">
        <v>0</v>
      </c>
      <c r="J2805" s="67">
        <v>0</v>
      </c>
      <c r="K2805" s="67">
        <v>0</v>
      </c>
      <c r="L2805" s="67">
        <v>0</v>
      </c>
      <c r="M2805" s="67">
        <v>0</v>
      </c>
      <c r="N2805" s="67">
        <v>0</v>
      </c>
    </row>
    <row r="2806" spans="1:14" hidden="1" x14ac:dyDescent="0.25">
      <c r="A2806" s="64">
        <v>0</v>
      </c>
      <c r="B2806" s="64">
        <v>0</v>
      </c>
      <c r="C2806" s="64">
        <v>0</v>
      </c>
      <c r="D2806" s="64">
        <v>0</v>
      </c>
      <c r="E2806" s="65">
        <v>0</v>
      </c>
      <c r="F2806" s="66">
        <v>0</v>
      </c>
      <c r="G2806" s="66">
        <v>0</v>
      </c>
      <c r="H2806" s="66">
        <v>0</v>
      </c>
      <c r="I2806" s="66">
        <v>0</v>
      </c>
      <c r="J2806" s="67">
        <v>0</v>
      </c>
      <c r="K2806" s="67">
        <v>0</v>
      </c>
      <c r="L2806" s="67">
        <v>0</v>
      </c>
      <c r="M2806" s="67">
        <v>0</v>
      </c>
      <c r="N2806" s="67">
        <v>0</v>
      </c>
    </row>
    <row r="2807" spans="1:14" hidden="1" x14ac:dyDescent="0.25">
      <c r="A2807" s="64">
        <v>0</v>
      </c>
      <c r="B2807" s="64">
        <v>0</v>
      </c>
      <c r="C2807" s="64">
        <v>0</v>
      </c>
      <c r="D2807" s="64">
        <v>0</v>
      </c>
      <c r="E2807" s="65">
        <v>0</v>
      </c>
      <c r="F2807" s="66">
        <v>0</v>
      </c>
      <c r="G2807" s="66">
        <v>0</v>
      </c>
      <c r="H2807" s="66">
        <v>0</v>
      </c>
      <c r="I2807" s="66">
        <v>0</v>
      </c>
      <c r="J2807" s="67">
        <v>0</v>
      </c>
      <c r="K2807" s="67">
        <v>0</v>
      </c>
      <c r="L2807" s="67">
        <v>0</v>
      </c>
      <c r="M2807" s="67">
        <v>0</v>
      </c>
      <c r="N2807" s="67">
        <v>0</v>
      </c>
    </row>
    <row r="2808" spans="1:14" hidden="1" x14ac:dyDescent="0.25">
      <c r="A2808" s="64">
        <v>0</v>
      </c>
      <c r="B2808" s="64">
        <v>0</v>
      </c>
      <c r="C2808" s="64">
        <v>0</v>
      </c>
      <c r="D2808" s="64">
        <v>0</v>
      </c>
      <c r="E2808" s="65">
        <v>0</v>
      </c>
      <c r="F2808" s="66">
        <v>0</v>
      </c>
      <c r="G2808" s="66">
        <v>0</v>
      </c>
      <c r="H2808" s="66">
        <v>0</v>
      </c>
      <c r="I2808" s="66">
        <v>0</v>
      </c>
      <c r="J2808" s="67">
        <v>0</v>
      </c>
      <c r="K2808" s="67">
        <v>0</v>
      </c>
      <c r="L2808" s="67">
        <v>0</v>
      </c>
      <c r="M2808" s="67">
        <v>0</v>
      </c>
      <c r="N2808" s="67">
        <v>0</v>
      </c>
    </row>
    <row r="2809" spans="1:14" hidden="1" x14ac:dyDescent="0.25">
      <c r="A2809" s="64">
        <v>0</v>
      </c>
      <c r="B2809" s="64">
        <v>0</v>
      </c>
      <c r="C2809" s="64">
        <v>0</v>
      </c>
      <c r="D2809" s="64">
        <v>0</v>
      </c>
      <c r="E2809" s="65">
        <v>0</v>
      </c>
      <c r="F2809" s="66">
        <v>0</v>
      </c>
      <c r="G2809" s="66">
        <v>0</v>
      </c>
      <c r="H2809" s="66">
        <v>0</v>
      </c>
      <c r="I2809" s="66">
        <v>0</v>
      </c>
      <c r="J2809" s="67">
        <v>0</v>
      </c>
      <c r="K2809" s="67">
        <v>0</v>
      </c>
      <c r="L2809" s="67">
        <v>0</v>
      </c>
      <c r="M2809" s="67">
        <v>0</v>
      </c>
      <c r="N2809" s="67">
        <v>0</v>
      </c>
    </row>
    <row r="2810" spans="1:14" hidden="1" x14ac:dyDescent="0.25">
      <c r="A2810" s="64">
        <v>0</v>
      </c>
      <c r="B2810" s="64">
        <v>0</v>
      </c>
      <c r="C2810" s="64">
        <v>0</v>
      </c>
      <c r="D2810" s="64">
        <v>0</v>
      </c>
      <c r="E2810" s="65">
        <v>0</v>
      </c>
      <c r="F2810" s="66">
        <v>0</v>
      </c>
      <c r="G2810" s="66">
        <v>0</v>
      </c>
      <c r="H2810" s="66">
        <v>0</v>
      </c>
      <c r="I2810" s="66">
        <v>0</v>
      </c>
      <c r="J2810" s="67">
        <v>0</v>
      </c>
      <c r="K2810" s="67">
        <v>0</v>
      </c>
      <c r="L2810" s="67">
        <v>0</v>
      </c>
      <c r="M2810" s="67">
        <v>0</v>
      </c>
      <c r="N2810" s="67">
        <v>0</v>
      </c>
    </row>
    <row r="2811" spans="1:14" hidden="1" x14ac:dyDescent="0.25">
      <c r="A2811" s="64">
        <v>0</v>
      </c>
      <c r="B2811" s="64">
        <v>0</v>
      </c>
      <c r="C2811" s="64">
        <v>0</v>
      </c>
      <c r="D2811" s="64">
        <v>0</v>
      </c>
      <c r="E2811" s="65">
        <v>0</v>
      </c>
      <c r="F2811" s="66">
        <v>0</v>
      </c>
      <c r="G2811" s="66">
        <v>0</v>
      </c>
      <c r="H2811" s="66">
        <v>0</v>
      </c>
      <c r="I2811" s="66">
        <v>0</v>
      </c>
      <c r="J2811" s="67">
        <v>0</v>
      </c>
      <c r="K2811" s="67">
        <v>0</v>
      </c>
      <c r="L2811" s="67">
        <v>0</v>
      </c>
      <c r="M2811" s="67">
        <v>0</v>
      </c>
      <c r="N2811" s="67">
        <v>0</v>
      </c>
    </row>
    <row r="2812" spans="1:14" hidden="1" x14ac:dyDescent="0.25">
      <c r="A2812" s="64">
        <v>0</v>
      </c>
      <c r="B2812" s="64">
        <v>0</v>
      </c>
      <c r="C2812" s="64">
        <v>0</v>
      </c>
      <c r="D2812" s="64">
        <v>0</v>
      </c>
      <c r="E2812" s="65">
        <v>0</v>
      </c>
      <c r="F2812" s="66">
        <v>0</v>
      </c>
      <c r="G2812" s="66">
        <v>0</v>
      </c>
      <c r="H2812" s="66">
        <v>0</v>
      </c>
      <c r="I2812" s="66">
        <v>0</v>
      </c>
      <c r="J2812" s="67">
        <v>0</v>
      </c>
      <c r="K2812" s="67">
        <v>0</v>
      </c>
      <c r="L2812" s="67">
        <v>0</v>
      </c>
      <c r="M2812" s="67">
        <v>0</v>
      </c>
      <c r="N2812" s="67">
        <v>0</v>
      </c>
    </row>
    <row r="2813" spans="1:14" hidden="1" x14ac:dyDescent="0.25">
      <c r="A2813" s="64">
        <v>0</v>
      </c>
      <c r="B2813" s="64">
        <v>0</v>
      </c>
      <c r="C2813" s="64">
        <v>0</v>
      </c>
      <c r="D2813" s="64">
        <v>0</v>
      </c>
      <c r="E2813" s="65">
        <v>0</v>
      </c>
      <c r="F2813" s="66">
        <v>0</v>
      </c>
      <c r="G2813" s="66">
        <v>0</v>
      </c>
      <c r="H2813" s="66">
        <v>0</v>
      </c>
      <c r="I2813" s="66">
        <v>0</v>
      </c>
      <c r="J2813" s="67">
        <v>0</v>
      </c>
      <c r="K2813" s="67">
        <v>0</v>
      </c>
      <c r="L2813" s="67">
        <v>0</v>
      </c>
      <c r="M2813" s="67">
        <v>0</v>
      </c>
      <c r="N2813" s="67">
        <v>0</v>
      </c>
    </row>
    <row r="2814" spans="1:14" hidden="1" x14ac:dyDescent="0.25">
      <c r="A2814" s="64">
        <v>0</v>
      </c>
      <c r="B2814" s="64">
        <v>0</v>
      </c>
      <c r="C2814" s="64">
        <v>0</v>
      </c>
      <c r="D2814" s="64">
        <v>0</v>
      </c>
      <c r="E2814" s="65">
        <v>0</v>
      </c>
      <c r="F2814" s="66">
        <v>0</v>
      </c>
      <c r="G2814" s="66">
        <v>0</v>
      </c>
      <c r="H2814" s="66">
        <v>0</v>
      </c>
      <c r="I2814" s="66">
        <v>0</v>
      </c>
      <c r="J2814" s="67">
        <v>0</v>
      </c>
      <c r="K2814" s="67">
        <v>0</v>
      </c>
      <c r="L2814" s="67">
        <v>0</v>
      </c>
      <c r="M2814" s="67">
        <v>0</v>
      </c>
      <c r="N2814" s="67">
        <v>0</v>
      </c>
    </row>
    <row r="2815" spans="1:14" hidden="1" x14ac:dyDescent="0.25">
      <c r="A2815" s="64">
        <v>0</v>
      </c>
      <c r="B2815" s="64">
        <v>0</v>
      </c>
      <c r="C2815" s="64">
        <v>0</v>
      </c>
      <c r="D2815" s="64">
        <v>0</v>
      </c>
      <c r="E2815" s="65">
        <v>0</v>
      </c>
      <c r="F2815" s="66">
        <v>0</v>
      </c>
      <c r="G2815" s="66">
        <v>0</v>
      </c>
      <c r="H2815" s="66">
        <v>0</v>
      </c>
      <c r="I2815" s="66">
        <v>0</v>
      </c>
      <c r="J2815" s="67">
        <v>0</v>
      </c>
      <c r="K2815" s="67">
        <v>0</v>
      </c>
      <c r="L2815" s="67">
        <v>0</v>
      </c>
      <c r="M2815" s="67">
        <v>0</v>
      </c>
      <c r="N2815" s="67">
        <v>0</v>
      </c>
    </row>
    <row r="2816" spans="1:14" hidden="1" x14ac:dyDescent="0.25">
      <c r="A2816" s="64">
        <v>0</v>
      </c>
      <c r="B2816" s="64">
        <v>0</v>
      </c>
      <c r="C2816" s="64">
        <v>0</v>
      </c>
      <c r="D2816" s="64">
        <v>0</v>
      </c>
      <c r="E2816" s="65">
        <v>0</v>
      </c>
      <c r="F2816" s="66">
        <v>0</v>
      </c>
      <c r="G2816" s="66">
        <v>0</v>
      </c>
      <c r="H2816" s="66">
        <v>0</v>
      </c>
      <c r="I2816" s="66">
        <v>0</v>
      </c>
      <c r="J2816" s="67">
        <v>0</v>
      </c>
      <c r="K2816" s="67">
        <v>0</v>
      </c>
      <c r="L2816" s="67">
        <v>0</v>
      </c>
      <c r="M2816" s="67">
        <v>0</v>
      </c>
      <c r="N2816" s="67">
        <v>0</v>
      </c>
    </row>
    <row r="2817" spans="1:14" hidden="1" x14ac:dyDescent="0.25">
      <c r="A2817" s="64">
        <v>0</v>
      </c>
      <c r="B2817" s="64">
        <v>0</v>
      </c>
      <c r="C2817" s="64">
        <v>0</v>
      </c>
      <c r="D2817" s="64">
        <v>0</v>
      </c>
      <c r="E2817" s="65">
        <v>0</v>
      </c>
      <c r="F2817" s="66">
        <v>0</v>
      </c>
      <c r="G2817" s="66">
        <v>0</v>
      </c>
      <c r="H2817" s="66">
        <v>0</v>
      </c>
      <c r="I2817" s="66">
        <v>0</v>
      </c>
      <c r="J2817" s="67">
        <v>0</v>
      </c>
      <c r="K2817" s="67">
        <v>0</v>
      </c>
      <c r="L2817" s="67">
        <v>0</v>
      </c>
      <c r="M2817" s="67">
        <v>0</v>
      </c>
      <c r="N2817" s="67">
        <v>0</v>
      </c>
    </row>
    <row r="2818" spans="1:14" hidden="1" x14ac:dyDescent="0.25">
      <c r="A2818" s="64">
        <v>0</v>
      </c>
      <c r="B2818" s="64">
        <v>0</v>
      </c>
      <c r="C2818" s="64">
        <v>0</v>
      </c>
      <c r="D2818" s="64">
        <v>0</v>
      </c>
      <c r="E2818" s="65">
        <v>0</v>
      </c>
      <c r="F2818" s="66">
        <v>0</v>
      </c>
      <c r="G2818" s="66">
        <v>0</v>
      </c>
      <c r="H2818" s="66">
        <v>0</v>
      </c>
      <c r="I2818" s="66">
        <v>0</v>
      </c>
      <c r="J2818" s="67">
        <v>0</v>
      </c>
      <c r="K2818" s="67">
        <v>0</v>
      </c>
      <c r="L2818" s="67">
        <v>0</v>
      </c>
      <c r="M2818" s="67">
        <v>0</v>
      </c>
      <c r="N2818" s="67">
        <v>0</v>
      </c>
    </row>
    <row r="2819" spans="1:14" hidden="1" x14ac:dyDescent="0.25">
      <c r="A2819" s="64">
        <v>0</v>
      </c>
      <c r="B2819" s="64">
        <v>0</v>
      </c>
      <c r="C2819" s="64">
        <v>0</v>
      </c>
      <c r="D2819" s="64">
        <v>0</v>
      </c>
      <c r="E2819" s="65">
        <v>0</v>
      </c>
      <c r="F2819" s="66">
        <v>0</v>
      </c>
      <c r="G2819" s="66">
        <v>0</v>
      </c>
      <c r="H2819" s="66">
        <v>0</v>
      </c>
      <c r="I2819" s="66">
        <v>0</v>
      </c>
      <c r="J2819" s="67">
        <v>0</v>
      </c>
      <c r="K2819" s="67">
        <v>0</v>
      </c>
      <c r="L2819" s="67">
        <v>0</v>
      </c>
      <c r="M2819" s="67">
        <v>0</v>
      </c>
      <c r="N2819" s="67">
        <v>0</v>
      </c>
    </row>
    <row r="2820" spans="1:14" hidden="1" x14ac:dyDescent="0.25">
      <c r="A2820" s="64">
        <v>0</v>
      </c>
      <c r="B2820" s="64">
        <v>0</v>
      </c>
      <c r="C2820" s="64">
        <v>0</v>
      </c>
      <c r="D2820" s="64">
        <v>0</v>
      </c>
      <c r="E2820" s="65">
        <v>0</v>
      </c>
      <c r="F2820" s="66">
        <v>0</v>
      </c>
      <c r="G2820" s="66">
        <v>0</v>
      </c>
      <c r="H2820" s="66">
        <v>0</v>
      </c>
      <c r="I2820" s="66">
        <v>0</v>
      </c>
      <c r="J2820" s="67">
        <v>0</v>
      </c>
      <c r="K2820" s="67">
        <v>0</v>
      </c>
      <c r="L2820" s="67">
        <v>0</v>
      </c>
      <c r="M2820" s="67">
        <v>0</v>
      </c>
      <c r="N2820" s="67">
        <v>0</v>
      </c>
    </row>
    <row r="2821" spans="1:14" hidden="1" x14ac:dyDescent="0.25">
      <c r="A2821" s="64">
        <v>0</v>
      </c>
      <c r="B2821" s="64">
        <v>0</v>
      </c>
      <c r="C2821" s="64">
        <v>0</v>
      </c>
      <c r="D2821" s="64">
        <v>0</v>
      </c>
      <c r="E2821" s="65">
        <v>0</v>
      </c>
      <c r="F2821" s="66">
        <v>0</v>
      </c>
      <c r="G2821" s="66">
        <v>0</v>
      </c>
      <c r="H2821" s="66">
        <v>0</v>
      </c>
      <c r="I2821" s="66">
        <v>0</v>
      </c>
      <c r="J2821" s="67">
        <v>0</v>
      </c>
      <c r="K2821" s="67">
        <v>0</v>
      </c>
      <c r="L2821" s="67">
        <v>0</v>
      </c>
      <c r="M2821" s="67">
        <v>0</v>
      </c>
      <c r="N2821" s="67">
        <v>0</v>
      </c>
    </row>
    <row r="2822" spans="1:14" hidden="1" x14ac:dyDescent="0.25">
      <c r="A2822" s="64">
        <v>0</v>
      </c>
      <c r="B2822" s="64">
        <v>0</v>
      </c>
      <c r="C2822" s="64">
        <v>0</v>
      </c>
      <c r="D2822" s="64">
        <v>0</v>
      </c>
      <c r="E2822" s="65">
        <v>0</v>
      </c>
      <c r="F2822" s="66">
        <v>0</v>
      </c>
      <c r="G2822" s="66">
        <v>0</v>
      </c>
      <c r="H2822" s="66">
        <v>0</v>
      </c>
      <c r="I2822" s="66">
        <v>0</v>
      </c>
      <c r="J2822" s="67">
        <v>0</v>
      </c>
      <c r="K2822" s="67">
        <v>0</v>
      </c>
      <c r="L2822" s="67">
        <v>0</v>
      </c>
      <c r="M2822" s="67">
        <v>0</v>
      </c>
      <c r="N2822" s="67">
        <v>0</v>
      </c>
    </row>
    <row r="2823" spans="1:14" hidden="1" x14ac:dyDescent="0.25">
      <c r="A2823" s="64">
        <v>0</v>
      </c>
      <c r="B2823" s="64">
        <v>0</v>
      </c>
      <c r="C2823" s="64">
        <v>0</v>
      </c>
      <c r="D2823" s="64">
        <v>0</v>
      </c>
      <c r="E2823" s="65">
        <v>0</v>
      </c>
      <c r="F2823" s="66">
        <v>0</v>
      </c>
      <c r="G2823" s="66">
        <v>0</v>
      </c>
      <c r="H2823" s="66">
        <v>0</v>
      </c>
      <c r="I2823" s="66">
        <v>0</v>
      </c>
      <c r="J2823" s="67">
        <v>0</v>
      </c>
      <c r="K2823" s="67">
        <v>0</v>
      </c>
      <c r="L2823" s="67">
        <v>0</v>
      </c>
      <c r="M2823" s="67">
        <v>0</v>
      </c>
      <c r="N2823" s="67">
        <v>0</v>
      </c>
    </row>
    <row r="2824" spans="1:14" hidden="1" x14ac:dyDescent="0.25">
      <c r="A2824" s="64">
        <v>0</v>
      </c>
      <c r="B2824" s="64">
        <v>0</v>
      </c>
      <c r="C2824" s="64">
        <v>0</v>
      </c>
      <c r="D2824" s="64">
        <v>0</v>
      </c>
      <c r="E2824" s="65">
        <v>0</v>
      </c>
      <c r="F2824" s="66">
        <v>0</v>
      </c>
      <c r="G2824" s="66">
        <v>0</v>
      </c>
      <c r="H2824" s="66">
        <v>0</v>
      </c>
      <c r="I2824" s="66">
        <v>0</v>
      </c>
      <c r="J2824" s="67">
        <v>0</v>
      </c>
      <c r="K2824" s="67">
        <v>0</v>
      </c>
      <c r="L2824" s="67">
        <v>0</v>
      </c>
      <c r="M2824" s="67">
        <v>0</v>
      </c>
      <c r="N2824" s="67">
        <v>0</v>
      </c>
    </row>
    <row r="2825" spans="1:14" hidden="1" x14ac:dyDescent="0.25">
      <c r="A2825" s="64">
        <v>0</v>
      </c>
      <c r="B2825" s="64">
        <v>0</v>
      </c>
      <c r="C2825" s="64">
        <v>0</v>
      </c>
      <c r="D2825" s="64">
        <v>0</v>
      </c>
      <c r="E2825" s="65">
        <v>0</v>
      </c>
      <c r="F2825" s="66">
        <v>0</v>
      </c>
      <c r="G2825" s="66">
        <v>0</v>
      </c>
      <c r="H2825" s="66">
        <v>0</v>
      </c>
      <c r="I2825" s="66">
        <v>0</v>
      </c>
      <c r="J2825" s="67">
        <v>0</v>
      </c>
      <c r="K2825" s="67">
        <v>0</v>
      </c>
      <c r="L2825" s="67">
        <v>0</v>
      </c>
      <c r="M2825" s="67">
        <v>0</v>
      </c>
      <c r="N2825" s="67">
        <v>0</v>
      </c>
    </row>
    <row r="2826" spans="1:14" hidden="1" x14ac:dyDescent="0.25">
      <c r="A2826" s="64">
        <v>0</v>
      </c>
      <c r="B2826" s="64">
        <v>0</v>
      </c>
      <c r="C2826" s="64">
        <v>0</v>
      </c>
      <c r="D2826" s="64">
        <v>0</v>
      </c>
      <c r="E2826" s="65">
        <v>0</v>
      </c>
      <c r="F2826" s="66">
        <v>0</v>
      </c>
      <c r="G2826" s="66">
        <v>0</v>
      </c>
      <c r="H2826" s="66">
        <v>0</v>
      </c>
      <c r="I2826" s="66">
        <v>0</v>
      </c>
      <c r="J2826" s="67">
        <v>0</v>
      </c>
      <c r="K2826" s="67">
        <v>0</v>
      </c>
      <c r="L2826" s="67">
        <v>0</v>
      </c>
      <c r="M2826" s="67">
        <v>0</v>
      </c>
      <c r="N2826" s="67">
        <v>0</v>
      </c>
    </row>
    <row r="2827" spans="1:14" hidden="1" x14ac:dyDescent="0.25">
      <c r="A2827" s="64">
        <v>0</v>
      </c>
      <c r="B2827" s="64">
        <v>0</v>
      </c>
      <c r="C2827" s="64">
        <v>0</v>
      </c>
      <c r="D2827" s="64">
        <v>0</v>
      </c>
      <c r="E2827" s="65">
        <v>0</v>
      </c>
      <c r="F2827" s="66">
        <v>0</v>
      </c>
      <c r="G2827" s="66">
        <v>0</v>
      </c>
      <c r="H2827" s="66">
        <v>0</v>
      </c>
      <c r="I2827" s="66">
        <v>0</v>
      </c>
      <c r="J2827" s="67">
        <v>0</v>
      </c>
      <c r="K2827" s="67">
        <v>0</v>
      </c>
      <c r="L2827" s="67">
        <v>0</v>
      </c>
      <c r="M2827" s="67">
        <v>0</v>
      </c>
      <c r="N2827" s="67">
        <v>0</v>
      </c>
    </row>
    <row r="2828" spans="1:14" hidden="1" x14ac:dyDescent="0.25">
      <c r="A2828" s="64">
        <v>0</v>
      </c>
      <c r="B2828" s="64">
        <v>0</v>
      </c>
      <c r="C2828" s="64">
        <v>0</v>
      </c>
      <c r="D2828" s="64">
        <v>0</v>
      </c>
      <c r="E2828" s="65">
        <v>0</v>
      </c>
      <c r="F2828" s="66">
        <v>0</v>
      </c>
      <c r="G2828" s="66">
        <v>0</v>
      </c>
      <c r="H2828" s="66">
        <v>0</v>
      </c>
      <c r="I2828" s="66">
        <v>0</v>
      </c>
      <c r="J2828" s="67">
        <v>0</v>
      </c>
      <c r="K2828" s="67">
        <v>0</v>
      </c>
      <c r="L2828" s="67">
        <v>0</v>
      </c>
      <c r="M2828" s="67">
        <v>0</v>
      </c>
      <c r="N2828" s="67">
        <v>0</v>
      </c>
    </row>
    <row r="2829" spans="1:14" hidden="1" x14ac:dyDescent="0.25">
      <c r="A2829" s="64">
        <v>0</v>
      </c>
      <c r="B2829" s="64">
        <v>0</v>
      </c>
      <c r="C2829" s="64">
        <v>0</v>
      </c>
      <c r="D2829" s="64">
        <v>0</v>
      </c>
      <c r="E2829" s="65">
        <v>0</v>
      </c>
      <c r="F2829" s="66">
        <v>0</v>
      </c>
      <c r="G2829" s="66">
        <v>0</v>
      </c>
      <c r="H2829" s="66">
        <v>0</v>
      </c>
      <c r="I2829" s="66">
        <v>0</v>
      </c>
      <c r="J2829" s="67">
        <v>0</v>
      </c>
      <c r="K2829" s="67">
        <v>0</v>
      </c>
      <c r="L2829" s="67">
        <v>0</v>
      </c>
      <c r="M2829" s="67">
        <v>0</v>
      </c>
      <c r="N2829" s="67">
        <v>0</v>
      </c>
    </row>
    <row r="2830" spans="1:14" hidden="1" x14ac:dyDescent="0.25">
      <c r="A2830" s="64">
        <v>0</v>
      </c>
      <c r="B2830" s="64">
        <v>0</v>
      </c>
      <c r="C2830" s="64">
        <v>0</v>
      </c>
      <c r="D2830" s="64">
        <v>0</v>
      </c>
      <c r="E2830" s="65">
        <v>0</v>
      </c>
      <c r="F2830" s="66">
        <v>0</v>
      </c>
      <c r="G2830" s="66">
        <v>0</v>
      </c>
      <c r="H2830" s="66">
        <v>0</v>
      </c>
      <c r="I2830" s="66">
        <v>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</row>
    <row r="2831" spans="1:14" hidden="1" x14ac:dyDescent="0.25">
      <c r="A2831" s="64">
        <v>0</v>
      </c>
      <c r="B2831" s="64">
        <v>0</v>
      </c>
      <c r="C2831" s="64">
        <v>0</v>
      </c>
      <c r="D2831" s="64">
        <v>0</v>
      </c>
      <c r="E2831" s="65">
        <v>0</v>
      </c>
      <c r="F2831" s="66">
        <v>0</v>
      </c>
      <c r="G2831" s="66">
        <v>0</v>
      </c>
      <c r="H2831" s="66">
        <v>0</v>
      </c>
      <c r="I2831" s="66">
        <v>0</v>
      </c>
      <c r="J2831" s="67">
        <v>0</v>
      </c>
      <c r="K2831" s="67">
        <v>0</v>
      </c>
      <c r="L2831" s="67">
        <v>0</v>
      </c>
      <c r="M2831" s="67">
        <v>0</v>
      </c>
      <c r="N2831" s="67">
        <v>0</v>
      </c>
    </row>
    <row r="2832" spans="1:14" hidden="1" x14ac:dyDescent="0.25">
      <c r="A2832" s="64">
        <v>0</v>
      </c>
      <c r="B2832" s="64">
        <v>0</v>
      </c>
      <c r="C2832" s="64">
        <v>0</v>
      </c>
      <c r="D2832" s="64">
        <v>0</v>
      </c>
      <c r="E2832" s="65">
        <v>0</v>
      </c>
      <c r="F2832" s="66">
        <v>0</v>
      </c>
      <c r="G2832" s="66">
        <v>0</v>
      </c>
      <c r="H2832" s="66">
        <v>0</v>
      </c>
      <c r="I2832" s="66">
        <v>0</v>
      </c>
      <c r="J2832" s="67">
        <v>0</v>
      </c>
      <c r="K2832" s="67">
        <v>0</v>
      </c>
      <c r="L2832" s="67">
        <v>0</v>
      </c>
      <c r="M2832" s="67">
        <v>0</v>
      </c>
      <c r="N2832" s="67">
        <v>0</v>
      </c>
    </row>
    <row r="2833" spans="1:14" hidden="1" x14ac:dyDescent="0.25">
      <c r="A2833" s="64">
        <v>0</v>
      </c>
      <c r="B2833" s="64">
        <v>0</v>
      </c>
      <c r="C2833" s="64">
        <v>0</v>
      </c>
      <c r="D2833" s="64">
        <v>0</v>
      </c>
      <c r="E2833" s="65">
        <v>0</v>
      </c>
      <c r="F2833" s="66">
        <v>0</v>
      </c>
      <c r="G2833" s="66">
        <v>0</v>
      </c>
      <c r="H2833" s="66">
        <v>0</v>
      </c>
      <c r="I2833" s="66">
        <v>0</v>
      </c>
      <c r="J2833" s="67">
        <v>0</v>
      </c>
      <c r="K2833" s="67">
        <v>0</v>
      </c>
      <c r="L2833" s="67">
        <v>0</v>
      </c>
      <c r="M2833" s="67">
        <v>0</v>
      </c>
      <c r="N2833" s="67">
        <v>0</v>
      </c>
    </row>
    <row r="2834" spans="1:14" hidden="1" x14ac:dyDescent="0.25">
      <c r="A2834" s="64">
        <v>0</v>
      </c>
      <c r="B2834" s="64">
        <v>0</v>
      </c>
      <c r="C2834" s="64">
        <v>0</v>
      </c>
      <c r="D2834" s="64">
        <v>0</v>
      </c>
      <c r="E2834" s="65">
        <v>0</v>
      </c>
      <c r="F2834" s="66">
        <v>0</v>
      </c>
      <c r="G2834" s="66">
        <v>0</v>
      </c>
      <c r="H2834" s="66">
        <v>0</v>
      </c>
      <c r="I2834" s="66">
        <v>0</v>
      </c>
      <c r="J2834" s="67">
        <v>0</v>
      </c>
      <c r="K2834" s="67">
        <v>0</v>
      </c>
      <c r="L2834" s="67">
        <v>0</v>
      </c>
      <c r="M2834" s="67">
        <v>0</v>
      </c>
      <c r="N2834" s="67">
        <v>0</v>
      </c>
    </row>
    <row r="2835" spans="1:14" hidden="1" x14ac:dyDescent="0.25">
      <c r="A2835" s="64">
        <v>0</v>
      </c>
      <c r="B2835" s="64">
        <v>0</v>
      </c>
      <c r="C2835" s="64">
        <v>0</v>
      </c>
      <c r="D2835" s="64">
        <v>0</v>
      </c>
      <c r="E2835" s="65">
        <v>0</v>
      </c>
      <c r="F2835" s="66">
        <v>0</v>
      </c>
      <c r="G2835" s="66">
        <v>0</v>
      </c>
      <c r="H2835" s="66">
        <v>0</v>
      </c>
      <c r="I2835" s="66">
        <v>0</v>
      </c>
      <c r="J2835" s="67">
        <v>0</v>
      </c>
      <c r="K2835" s="67">
        <v>0</v>
      </c>
      <c r="L2835" s="67">
        <v>0</v>
      </c>
      <c r="M2835" s="67">
        <v>0</v>
      </c>
      <c r="N2835" s="67">
        <v>0</v>
      </c>
    </row>
    <row r="2836" spans="1:14" hidden="1" x14ac:dyDescent="0.25">
      <c r="A2836" s="64">
        <v>0</v>
      </c>
      <c r="B2836" s="64">
        <v>0</v>
      </c>
      <c r="C2836" s="64">
        <v>0</v>
      </c>
      <c r="D2836" s="64">
        <v>0</v>
      </c>
      <c r="E2836" s="65">
        <v>0</v>
      </c>
      <c r="F2836" s="66">
        <v>0</v>
      </c>
      <c r="G2836" s="66">
        <v>0</v>
      </c>
      <c r="H2836" s="66">
        <v>0</v>
      </c>
      <c r="I2836" s="66">
        <v>0</v>
      </c>
      <c r="J2836" s="67">
        <v>0</v>
      </c>
      <c r="K2836" s="67">
        <v>0</v>
      </c>
      <c r="L2836" s="67">
        <v>0</v>
      </c>
      <c r="M2836" s="67">
        <v>0</v>
      </c>
      <c r="N2836" s="67">
        <v>0</v>
      </c>
    </row>
    <row r="2837" spans="1:14" hidden="1" x14ac:dyDescent="0.25">
      <c r="A2837" s="64">
        <v>0</v>
      </c>
      <c r="B2837" s="64">
        <v>0</v>
      </c>
      <c r="C2837" s="64">
        <v>0</v>
      </c>
      <c r="D2837" s="64">
        <v>0</v>
      </c>
      <c r="E2837" s="65">
        <v>0</v>
      </c>
      <c r="F2837" s="66">
        <v>0</v>
      </c>
      <c r="G2837" s="66">
        <v>0</v>
      </c>
      <c r="H2837" s="66">
        <v>0</v>
      </c>
      <c r="I2837" s="66">
        <v>0</v>
      </c>
      <c r="J2837" s="67">
        <v>0</v>
      </c>
      <c r="K2837" s="67">
        <v>0</v>
      </c>
      <c r="L2837" s="67">
        <v>0</v>
      </c>
      <c r="M2837" s="67">
        <v>0</v>
      </c>
      <c r="N2837" s="67">
        <v>0</v>
      </c>
    </row>
    <row r="2838" spans="1:14" hidden="1" x14ac:dyDescent="0.25">
      <c r="A2838" s="64">
        <v>0</v>
      </c>
      <c r="B2838" s="64">
        <v>0</v>
      </c>
      <c r="C2838" s="64">
        <v>0</v>
      </c>
      <c r="D2838" s="64">
        <v>0</v>
      </c>
      <c r="E2838" s="65">
        <v>0</v>
      </c>
      <c r="F2838" s="66">
        <v>0</v>
      </c>
      <c r="G2838" s="66">
        <v>0</v>
      </c>
      <c r="H2838" s="66">
        <v>0</v>
      </c>
      <c r="I2838" s="66">
        <v>0</v>
      </c>
      <c r="J2838" s="67">
        <v>0</v>
      </c>
      <c r="K2838" s="67">
        <v>0</v>
      </c>
      <c r="L2838" s="67">
        <v>0</v>
      </c>
      <c r="M2838" s="67">
        <v>0</v>
      </c>
      <c r="N2838" s="67">
        <v>0</v>
      </c>
    </row>
    <row r="2839" spans="1:14" hidden="1" x14ac:dyDescent="0.25">
      <c r="A2839" s="64">
        <v>0</v>
      </c>
      <c r="B2839" s="64">
        <v>0</v>
      </c>
      <c r="C2839" s="64">
        <v>0</v>
      </c>
      <c r="D2839" s="64">
        <v>0</v>
      </c>
      <c r="E2839" s="65">
        <v>0</v>
      </c>
      <c r="F2839" s="66">
        <v>0</v>
      </c>
      <c r="G2839" s="66">
        <v>0</v>
      </c>
      <c r="H2839" s="66">
        <v>0</v>
      </c>
      <c r="I2839" s="66">
        <v>0</v>
      </c>
      <c r="J2839" s="67">
        <v>0</v>
      </c>
      <c r="K2839" s="67">
        <v>0</v>
      </c>
      <c r="L2839" s="67">
        <v>0</v>
      </c>
      <c r="M2839" s="67">
        <v>0</v>
      </c>
      <c r="N2839" s="67">
        <v>0</v>
      </c>
    </row>
    <row r="2840" spans="1:14" hidden="1" x14ac:dyDescent="0.25">
      <c r="A2840" s="64">
        <v>0</v>
      </c>
      <c r="B2840" s="64">
        <v>0</v>
      </c>
      <c r="C2840" s="64">
        <v>0</v>
      </c>
      <c r="D2840" s="64">
        <v>0</v>
      </c>
      <c r="E2840" s="65">
        <v>0</v>
      </c>
      <c r="F2840" s="66">
        <v>0</v>
      </c>
      <c r="G2840" s="66">
        <v>0</v>
      </c>
      <c r="H2840" s="66">
        <v>0</v>
      </c>
      <c r="I2840" s="66">
        <v>0</v>
      </c>
      <c r="J2840" s="67">
        <v>0</v>
      </c>
      <c r="K2840" s="67">
        <v>0</v>
      </c>
      <c r="L2840" s="67">
        <v>0</v>
      </c>
      <c r="M2840" s="67">
        <v>0</v>
      </c>
      <c r="N2840" s="67">
        <v>0</v>
      </c>
    </row>
    <row r="2841" spans="1:14" hidden="1" x14ac:dyDescent="0.25">
      <c r="A2841" s="64">
        <v>0</v>
      </c>
      <c r="B2841" s="64">
        <v>0</v>
      </c>
      <c r="C2841" s="64">
        <v>0</v>
      </c>
      <c r="D2841" s="64">
        <v>0</v>
      </c>
      <c r="E2841" s="65">
        <v>0</v>
      </c>
      <c r="F2841" s="66">
        <v>0</v>
      </c>
      <c r="G2841" s="66">
        <v>0</v>
      </c>
      <c r="H2841" s="66">
        <v>0</v>
      </c>
      <c r="I2841" s="66">
        <v>0</v>
      </c>
      <c r="J2841" s="67">
        <v>0</v>
      </c>
      <c r="K2841" s="67">
        <v>0</v>
      </c>
      <c r="L2841" s="67">
        <v>0</v>
      </c>
      <c r="M2841" s="67">
        <v>0</v>
      </c>
      <c r="N2841" s="67">
        <v>0</v>
      </c>
    </row>
    <row r="2842" spans="1:14" hidden="1" x14ac:dyDescent="0.25">
      <c r="A2842" s="64">
        <v>0</v>
      </c>
      <c r="B2842" s="64">
        <v>0</v>
      </c>
      <c r="C2842" s="64">
        <v>0</v>
      </c>
      <c r="D2842" s="64">
        <v>0</v>
      </c>
      <c r="E2842" s="65">
        <v>0</v>
      </c>
      <c r="F2842" s="66">
        <v>0</v>
      </c>
      <c r="G2842" s="66">
        <v>0</v>
      </c>
      <c r="H2842" s="66">
        <v>0</v>
      </c>
      <c r="I2842" s="66">
        <v>0</v>
      </c>
      <c r="J2842" s="67">
        <v>0</v>
      </c>
      <c r="K2842" s="67">
        <v>0</v>
      </c>
      <c r="L2842" s="67">
        <v>0</v>
      </c>
      <c r="M2842" s="67">
        <v>0</v>
      </c>
      <c r="N2842" s="67">
        <v>0</v>
      </c>
    </row>
    <row r="2843" spans="1:14" hidden="1" x14ac:dyDescent="0.25">
      <c r="A2843" s="64">
        <v>0</v>
      </c>
      <c r="B2843" s="64">
        <v>0</v>
      </c>
      <c r="C2843" s="64">
        <v>0</v>
      </c>
      <c r="D2843" s="64">
        <v>0</v>
      </c>
      <c r="E2843" s="65">
        <v>0</v>
      </c>
      <c r="F2843" s="66">
        <v>0</v>
      </c>
      <c r="G2843" s="66">
        <v>0</v>
      </c>
      <c r="H2843" s="66">
        <v>0</v>
      </c>
      <c r="I2843" s="66">
        <v>0</v>
      </c>
      <c r="J2843" s="67">
        <v>0</v>
      </c>
      <c r="K2843" s="67">
        <v>0</v>
      </c>
      <c r="L2843" s="67">
        <v>0</v>
      </c>
      <c r="M2843" s="67">
        <v>0</v>
      </c>
      <c r="N2843" s="67">
        <v>0</v>
      </c>
    </row>
    <row r="2844" spans="1:14" hidden="1" x14ac:dyDescent="0.25">
      <c r="A2844" s="64">
        <v>0</v>
      </c>
      <c r="B2844" s="64">
        <v>0</v>
      </c>
      <c r="C2844" s="64">
        <v>0</v>
      </c>
      <c r="D2844" s="64">
        <v>0</v>
      </c>
      <c r="E2844" s="65">
        <v>0</v>
      </c>
      <c r="F2844" s="66">
        <v>0</v>
      </c>
      <c r="G2844" s="66">
        <v>0</v>
      </c>
      <c r="H2844" s="66">
        <v>0</v>
      </c>
      <c r="I2844" s="66">
        <v>0</v>
      </c>
      <c r="J2844" s="67">
        <v>0</v>
      </c>
      <c r="K2844" s="67">
        <v>0</v>
      </c>
      <c r="L2844" s="67">
        <v>0</v>
      </c>
      <c r="M2844" s="67">
        <v>0</v>
      </c>
      <c r="N2844" s="67">
        <v>0</v>
      </c>
    </row>
    <row r="2845" spans="1:14" hidden="1" x14ac:dyDescent="0.25">
      <c r="A2845" s="64">
        <v>0</v>
      </c>
      <c r="B2845" s="64">
        <v>0</v>
      </c>
      <c r="C2845" s="64">
        <v>0</v>
      </c>
      <c r="D2845" s="64">
        <v>0</v>
      </c>
      <c r="E2845" s="65">
        <v>0</v>
      </c>
      <c r="F2845" s="66">
        <v>0</v>
      </c>
      <c r="G2845" s="66">
        <v>0</v>
      </c>
      <c r="H2845" s="66">
        <v>0</v>
      </c>
      <c r="I2845" s="66">
        <v>0</v>
      </c>
      <c r="J2845" s="67">
        <v>0</v>
      </c>
      <c r="K2845" s="67">
        <v>0</v>
      </c>
      <c r="L2845" s="67">
        <v>0</v>
      </c>
      <c r="M2845" s="67">
        <v>0</v>
      </c>
      <c r="N2845" s="67">
        <v>0</v>
      </c>
    </row>
    <row r="2846" spans="1:14" hidden="1" x14ac:dyDescent="0.25">
      <c r="A2846" s="64">
        <v>0</v>
      </c>
      <c r="B2846" s="64">
        <v>0</v>
      </c>
      <c r="C2846" s="64">
        <v>0</v>
      </c>
      <c r="D2846" s="64">
        <v>0</v>
      </c>
      <c r="E2846" s="65">
        <v>0</v>
      </c>
      <c r="F2846" s="66">
        <v>0</v>
      </c>
      <c r="G2846" s="66">
        <v>0</v>
      </c>
      <c r="H2846" s="66">
        <v>0</v>
      </c>
      <c r="I2846" s="66">
        <v>0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</row>
    <row r="2847" spans="1:14" hidden="1" x14ac:dyDescent="0.25">
      <c r="A2847" s="64">
        <v>0</v>
      </c>
      <c r="B2847" s="64">
        <v>0</v>
      </c>
      <c r="C2847" s="64">
        <v>0</v>
      </c>
      <c r="D2847" s="64">
        <v>0</v>
      </c>
      <c r="E2847" s="65">
        <v>0</v>
      </c>
      <c r="F2847" s="66">
        <v>0</v>
      </c>
      <c r="G2847" s="66">
        <v>0</v>
      </c>
      <c r="H2847" s="66">
        <v>0</v>
      </c>
      <c r="I2847" s="66">
        <v>0</v>
      </c>
      <c r="J2847" s="67">
        <v>0</v>
      </c>
      <c r="K2847" s="67">
        <v>0</v>
      </c>
      <c r="L2847" s="67">
        <v>0</v>
      </c>
      <c r="M2847" s="67">
        <v>0</v>
      </c>
      <c r="N2847" s="67">
        <v>0</v>
      </c>
    </row>
    <row r="2848" spans="1:14" hidden="1" x14ac:dyDescent="0.25">
      <c r="A2848" s="64">
        <v>0</v>
      </c>
      <c r="B2848" s="64">
        <v>0</v>
      </c>
      <c r="C2848" s="64">
        <v>0</v>
      </c>
      <c r="D2848" s="64">
        <v>0</v>
      </c>
      <c r="E2848" s="65">
        <v>0</v>
      </c>
      <c r="F2848" s="66">
        <v>0</v>
      </c>
      <c r="G2848" s="66">
        <v>0</v>
      </c>
      <c r="H2848" s="66">
        <v>0</v>
      </c>
      <c r="I2848" s="66">
        <v>0</v>
      </c>
      <c r="J2848" s="67">
        <v>0</v>
      </c>
      <c r="K2848" s="67">
        <v>0</v>
      </c>
      <c r="L2848" s="67">
        <v>0</v>
      </c>
      <c r="M2848" s="67">
        <v>0</v>
      </c>
      <c r="N2848" s="67">
        <v>0</v>
      </c>
    </row>
    <row r="2849" spans="1:14" hidden="1" x14ac:dyDescent="0.25">
      <c r="A2849" s="64">
        <v>0</v>
      </c>
      <c r="B2849" s="64">
        <v>0</v>
      </c>
      <c r="C2849" s="64">
        <v>0</v>
      </c>
      <c r="D2849" s="64">
        <v>0</v>
      </c>
      <c r="E2849" s="65">
        <v>0</v>
      </c>
      <c r="F2849" s="66">
        <v>0</v>
      </c>
      <c r="G2849" s="66">
        <v>0</v>
      </c>
      <c r="H2849" s="66">
        <v>0</v>
      </c>
      <c r="I2849" s="66">
        <v>0</v>
      </c>
      <c r="J2849" s="67">
        <v>0</v>
      </c>
      <c r="K2849" s="67">
        <v>0</v>
      </c>
      <c r="L2849" s="67">
        <v>0</v>
      </c>
      <c r="M2849" s="67">
        <v>0</v>
      </c>
      <c r="N2849" s="67">
        <v>0</v>
      </c>
    </row>
    <row r="2850" spans="1:14" hidden="1" x14ac:dyDescent="0.25">
      <c r="A2850" s="64">
        <v>0</v>
      </c>
      <c r="B2850" s="64">
        <v>0</v>
      </c>
      <c r="C2850" s="64">
        <v>0</v>
      </c>
      <c r="D2850" s="64">
        <v>0</v>
      </c>
      <c r="E2850" s="65">
        <v>0</v>
      </c>
      <c r="F2850" s="66">
        <v>0</v>
      </c>
      <c r="G2850" s="66">
        <v>0</v>
      </c>
      <c r="H2850" s="66">
        <v>0</v>
      </c>
      <c r="I2850" s="66">
        <v>0</v>
      </c>
      <c r="J2850" s="67">
        <v>0</v>
      </c>
      <c r="K2850" s="67">
        <v>0</v>
      </c>
      <c r="L2850" s="67">
        <v>0</v>
      </c>
      <c r="M2850" s="67">
        <v>0</v>
      </c>
      <c r="N2850" s="67">
        <v>0</v>
      </c>
    </row>
    <row r="2851" spans="1:14" hidden="1" x14ac:dyDescent="0.25">
      <c r="A2851" s="64">
        <v>0</v>
      </c>
      <c r="B2851" s="64">
        <v>0</v>
      </c>
      <c r="C2851" s="64">
        <v>0</v>
      </c>
      <c r="D2851" s="64">
        <v>0</v>
      </c>
      <c r="E2851" s="65">
        <v>0</v>
      </c>
      <c r="F2851" s="66">
        <v>0</v>
      </c>
      <c r="G2851" s="66">
        <v>0</v>
      </c>
      <c r="H2851" s="66">
        <v>0</v>
      </c>
      <c r="I2851" s="66">
        <v>0</v>
      </c>
      <c r="J2851" s="67">
        <v>0</v>
      </c>
      <c r="K2851" s="67">
        <v>0</v>
      </c>
      <c r="L2851" s="67">
        <v>0</v>
      </c>
      <c r="M2851" s="67">
        <v>0</v>
      </c>
      <c r="N2851" s="67">
        <v>0</v>
      </c>
    </row>
    <row r="2852" spans="1:14" hidden="1" x14ac:dyDescent="0.25">
      <c r="A2852" s="64">
        <v>0</v>
      </c>
      <c r="B2852" s="64">
        <v>0</v>
      </c>
      <c r="C2852" s="64">
        <v>0</v>
      </c>
      <c r="D2852" s="64">
        <v>0</v>
      </c>
      <c r="E2852" s="65">
        <v>0</v>
      </c>
      <c r="F2852" s="66">
        <v>0</v>
      </c>
      <c r="G2852" s="66">
        <v>0</v>
      </c>
      <c r="H2852" s="66">
        <v>0</v>
      </c>
      <c r="I2852" s="66">
        <v>0</v>
      </c>
      <c r="J2852" s="67">
        <v>0</v>
      </c>
      <c r="K2852" s="67">
        <v>0</v>
      </c>
      <c r="L2852" s="67">
        <v>0</v>
      </c>
      <c r="M2852" s="67">
        <v>0</v>
      </c>
      <c r="N2852" s="67">
        <v>0</v>
      </c>
    </row>
    <row r="2853" spans="1:14" hidden="1" x14ac:dyDescent="0.25">
      <c r="A2853" s="64">
        <v>0</v>
      </c>
      <c r="B2853" s="64">
        <v>0</v>
      </c>
      <c r="C2853" s="64">
        <v>0</v>
      </c>
      <c r="D2853" s="64">
        <v>0</v>
      </c>
      <c r="E2853" s="65">
        <v>0</v>
      </c>
      <c r="F2853" s="66">
        <v>0</v>
      </c>
      <c r="G2853" s="66">
        <v>0</v>
      </c>
      <c r="H2853" s="66">
        <v>0</v>
      </c>
      <c r="I2853" s="66">
        <v>0</v>
      </c>
      <c r="J2853" s="67">
        <v>0</v>
      </c>
      <c r="K2853" s="67">
        <v>0</v>
      </c>
      <c r="L2853" s="67">
        <v>0</v>
      </c>
      <c r="M2853" s="67">
        <v>0</v>
      </c>
      <c r="N2853" s="67">
        <v>0</v>
      </c>
    </row>
    <row r="2854" spans="1:14" hidden="1" x14ac:dyDescent="0.25">
      <c r="A2854" s="64">
        <v>0</v>
      </c>
      <c r="B2854" s="64">
        <v>0</v>
      </c>
      <c r="C2854" s="64">
        <v>0</v>
      </c>
      <c r="D2854" s="64">
        <v>0</v>
      </c>
      <c r="E2854" s="65">
        <v>0</v>
      </c>
      <c r="F2854" s="66">
        <v>0</v>
      </c>
      <c r="G2854" s="66">
        <v>0</v>
      </c>
      <c r="H2854" s="66">
        <v>0</v>
      </c>
      <c r="I2854" s="66">
        <v>0</v>
      </c>
      <c r="J2854" s="67">
        <v>0</v>
      </c>
      <c r="K2854" s="67">
        <v>0</v>
      </c>
      <c r="L2854" s="67">
        <v>0</v>
      </c>
      <c r="M2854" s="67">
        <v>0</v>
      </c>
      <c r="N2854" s="67">
        <v>0</v>
      </c>
    </row>
    <row r="2855" spans="1:14" hidden="1" x14ac:dyDescent="0.25">
      <c r="A2855" s="64">
        <v>0</v>
      </c>
      <c r="B2855" s="64">
        <v>0</v>
      </c>
      <c r="C2855" s="64">
        <v>0</v>
      </c>
      <c r="D2855" s="64">
        <v>0</v>
      </c>
      <c r="E2855" s="65">
        <v>0</v>
      </c>
      <c r="F2855" s="66">
        <v>0</v>
      </c>
      <c r="G2855" s="66">
        <v>0</v>
      </c>
      <c r="H2855" s="66">
        <v>0</v>
      </c>
      <c r="I2855" s="66">
        <v>0</v>
      </c>
      <c r="J2855" s="67">
        <v>0</v>
      </c>
      <c r="K2855" s="67">
        <v>0</v>
      </c>
      <c r="L2855" s="67">
        <v>0</v>
      </c>
      <c r="M2855" s="67">
        <v>0</v>
      </c>
      <c r="N2855" s="67">
        <v>0</v>
      </c>
    </row>
    <row r="2856" spans="1:14" hidden="1" x14ac:dyDescent="0.25">
      <c r="A2856" s="64">
        <v>0</v>
      </c>
      <c r="B2856" s="64">
        <v>0</v>
      </c>
      <c r="C2856" s="64">
        <v>0</v>
      </c>
      <c r="D2856" s="64">
        <v>0</v>
      </c>
      <c r="E2856" s="65">
        <v>0</v>
      </c>
      <c r="F2856" s="66">
        <v>0</v>
      </c>
      <c r="G2856" s="66">
        <v>0</v>
      </c>
      <c r="H2856" s="66">
        <v>0</v>
      </c>
      <c r="I2856" s="66">
        <v>0</v>
      </c>
      <c r="J2856" s="67">
        <v>0</v>
      </c>
      <c r="K2856" s="67">
        <v>0</v>
      </c>
      <c r="L2856" s="67">
        <v>0</v>
      </c>
      <c r="M2856" s="67">
        <v>0</v>
      </c>
      <c r="N2856" s="67">
        <v>0</v>
      </c>
    </row>
    <row r="2857" spans="1:14" hidden="1" x14ac:dyDescent="0.25">
      <c r="A2857" s="64">
        <v>0</v>
      </c>
      <c r="B2857" s="64">
        <v>0</v>
      </c>
      <c r="C2857" s="64">
        <v>0</v>
      </c>
      <c r="D2857" s="64">
        <v>0</v>
      </c>
      <c r="E2857" s="65">
        <v>0</v>
      </c>
      <c r="F2857" s="66">
        <v>0</v>
      </c>
      <c r="G2857" s="66">
        <v>0</v>
      </c>
      <c r="H2857" s="66">
        <v>0</v>
      </c>
      <c r="I2857" s="66">
        <v>0</v>
      </c>
      <c r="J2857" s="67">
        <v>0</v>
      </c>
      <c r="K2857" s="67">
        <v>0</v>
      </c>
      <c r="L2857" s="67">
        <v>0</v>
      </c>
      <c r="M2857" s="67">
        <v>0</v>
      </c>
      <c r="N2857" s="67">
        <v>0</v>
      </c>
    </row>
    <row r="2858" spans="1:14" hidden="1" x14ac:dyDescent="0.25">
      <c r="A2858" s="64">
        <v>0</v>
      </c>
      <c r="B2858" s="64">
        <v>0</v>
      </c>
      <c r="C2858" s="64">
        <v>0</v>
      </c>
      <c r="D2858" s="64">
        <v>0</v>
      </c>
      <c r="E2858" s="65">
        <v>0</v>
      </c>
      <c r="F2858" s="66">
        <v>0</v>
      </c>
      <c r="G2858" s="66">
        <v>0</v>
      </c>
      <c r="H2858" s="66">
        <v>0</v>
      </c>
      <c r="I2858" s="66">
        <v>0</v>
      </c>
      <c r="J2858" s="67">
        <v>0</v>
      </c>
      <c r="K2858" s="67">
        <v>0</v>
      </c>
      <c r="L2858" s="67">
        <v>0</v>
      </c>
      <c r="M2858" s="67">
        <v>0</v>
      </c>
      <c r="N2858" s="67">
        <v>0</v>
      </c>
    </row>
    <row r="2859" spans="1:14" hidden="1" x14ac:dyDescent="0.25">
      <c r="A2859" s="64">
        <v>0</v>
      </c>
      <c r="B2859" s="64">
        <v>0</v>
      </c>
      <c r="C2859" s="64">
        <v>0</v>
      </c>
      <c r="D2859" s="64">
        <v>0</v>
      </c>
      <c r="E2859" s="65">
        <v>0</v>
      </c>
      <c r="F2859" s="66">
        <v>0</v>
      </c>
      <c r="G2859" s="66">
        <v>0</v>
      </c>
      <c r="H2859" s="66">
        <v>0</v>
      </c>
      <c r="I2859" s="66">
        <v>0</v>
      </c>
      <c r="J2859" s="67">
        <v>0</v>
      </c>
      <c r="K2859" s="67">
        <v>0</v>
      </c>
      <c r="L2859" s="67">
        <v>0</v>
      </c>
      <c r="M2859" s="67">
        <v>0</v>
      </c>
      <c r="N2859" s="67">
        <v>0</v>
      </c>
    </row>
    <row r="2860" spans="1:14" hidden="1" x14ac:dyDescent="0.25">
      <c r="A2860" s="64">
        <v>0</v>
      </c>
      <c r="B2860" s="64">
        <v>0</v>
      </c>
      <c r="C2860" s="64">
        <v>0</v>
      </c>
      <c r="D2860" s="64">
        <v>0</v>
      </c>
      <c r="E2860" s="65">
        <v>0</v>
      </c>
      <c r="F2860" s="66">
        <v>0</v>
      </c>
      <c r="G2860" s="66">
        <v>0</v>
      </c>
      <c r="H2860" s="66">
        <v>0</v>
      </c>
      <c r="I2860" s="66">
        <v>0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</row>
    <row r="2861" spans="1:14" hidden="1" x14ac:dyDescent="0.25">
      <c r="A2861" s="64">
        <v>0</v>
      </c>
      <c r="B2861" s="64">
        <v>0</v>
      </c>
      <c r="C2861" s="64">
        <v>0</v>
      </c>
      <c r="D2861" s="64">
        <v>0</v>
      </c>
      <c r="E2861" s="65">
        <v>0</v>
      </c>
      <c r="F2861" s="66">
        <v>0</v>
      </c>
      <c r="G2861" s="66">
        <v>0</v>
      </c>
      <c r="H2861" s="66">
        <v>0</v>
      </c>
      <c r="I2861" s="66">
        <v>0</v>
      </c>
      <c r="J2861" s="67">
        <v>0</v>
      </c>
      <c r="K2861" s="67">
        <v>0</v>
      </c>
      <c r="L2861" s="67">
        <v>0</v>
      </c>
      <c r="M2861" s="67">
        <v>0</v>
      </c>
      <c r="N2861" s="67">
        <v>0</v>
      </c>
    </row>
    <row r="2862" spans="1:14" hidden="1" x14ac:dyDescent="0.25">
      <c r="A2862" s="64">
        <v>0</v>
      </c>
      <c r="B2862" s="64">
        <v>0</v>
      </c>
      <c r="C2862" s="64">
        <v>0</v>
      </c>
      <c r="D2862" s="64">
        <v>0</v>
      </c>
      <c r="E2862" s="65">
        <v>0</v>
      </c>
      <c r="F2862" s="66">
        <v>0</v>
      </c>
      <c r="G2862" s="66">
        <v>0</v>
      </c>
      <c r="H2862" s="66">
        <v>0</v>
      </c>
      <c r="I2862" s="66">
        <v>0</v>
      </c>
      <c r="J2862" s="67">
        <v>0</v>
      </c>
      <c r="K2862" s="67">
        <v>0</v>
      </c>
      <c r="L2862" s="67">
        <v>0</v>
      </c>
      <c r="M2862" s="67">
        <v>0</v>
      </c>
      <c r="N2862" s="67">
        <v>0</v>
      </c>
    </row>
    <row r="2863" spans="1:14" hidden="1" x14ac:dyDescent="0.25">
      <c r="A2863" s="64">
        <v>0</v>
      </c>
      <c r="B2863" s="64">
        <v>0</v>
      </c>
      <c r="C2863" s="64">
        <v>0</v>
      </c>
      <c r="D2863" s="64">
        <v>0</v>
      </c>
      <c r="E2863" s="65">
        <v>0</v>
      </c>
      <c r="F2863" s="66">
        <v>0</v>
      </c>
      <c r="G2863" s="66">
        <v>0</v>
      </c>
      <c r="H2863" s="66">
        <v>0</v>
      </c>
      <c r="I2863" s="66">
        <v>0</v>
      </c>
      <c r="J2863" s="67">
        <v>0</v>
      </c>
      <c r="K2863" s="67">
        <v>0</v>
      </c>
      <c r="L2863" s="67">
        <v>0</v>
      </c>
      <c r="M2863" s="67">
        <v>0</v>
      </c>
      <c r="N2863" s="67">
        <v>0</v>
      </c>
    </row>
    <row r="2864" spans="1:14" hidden="1" x14ac:dyDescent="0.25">
      <c r="A2864" s="64">
        <v>0</v>
      </c>
      <c r="B2864" s="64">
        <v>0</v>
      </c>
      <c r="C2864" s="64">
        <v>0</v>
      </c>
      <c r="D2864" s="64">
        <v>0</v>
      </c>
      <c r="E2864" s="65">
        <v>0</v>
      </c>
      <c r="F2864" s="66">
        <v>0</v>
      </c>
      <c r="G2864" s="66">
        <v>0</v>
      </c>
      <c r="H2864" s="66">
        <v>0</v>
      </c>
      <c r="I2864" s="66">
        <v>0</v>
      </c>
      <c r="J2864" s="67">
        <v>0</v>
      </c>
      <c r="K2864" s="67">
        <v>0</v>
      </c>
      <c r="L2864" s="67">
        <v>0</v>
      </c>
      <c r="M2864" s="67">
        <v>0</v>
      </c>
      <c r="N2864" s="67">
        <v>0</v>
      </c>
    </row>
    <row r="2865" spans="1:14" hidden="1" x14ac:dyDescent="0.25">
      <c r="A2865" s="64">
        <v>0</v>
      </c>
      <c r="B2865" s="64">
        <v>0</v>
      </c>
      <c r="C2865" s="64">
        <v>0</v>
      </c>
      <c r="D2865" s="64">
        <v>0</v>
      </c>
      <c r="E2865" s="65">
        <v>0</v>
      </c>
      <c r="F2865" s="66">
        <v>0</v>
      </c>
      <c r="G2865" s="66">
        <v>0</v>
      </c>
      <c r="H2865" s="66">
        <v>0</v>
      </c>
      <c r="I2865" s="66">
        <v>0</v>
      </c>
      <c r="J2865" s="67">
        <v>0</v>
      </c>
      <c r="K2865" s="67">
        <v>0</v>
      </c>
      <c r="L2865" s="67">
        <v>0</v>
      </c>
      <c r="M2865" s="67">
        <v>0</v>
      </c>
      <c r="N2865" s="67">
        <v>0</v>
      </c>
    </row>
    <row r="2866" spans="1:14" hidden="1" x14ac:dyDescent="0.25">
      <c r="A2866" s="64">
        <v>0</v>
      </c>
      <c r="B2866" s="64">
        <v>0</v>
      </c>
      <c r="C2866" s="64">
        <v>0</v>
      </c>
      <c r="D2866" s="64">
        <v>0</v>
      </c>
      <c r="E2866" s="65">
        <v>0</v>
      </c>
      <c r="F2866" s="66">
        <v>0</v>
      </c>
      <c r="G2866" s="66">
        <v>0</v>
      </c>
      <c r="H2866" s="66">
        <v>0</v>
      </c>
      <c r="I2866" s="66">
        <v>0</v>
      </c>
      <c r="J2866" s="67">
        <v>0</v>
      </c>
      <c r="K2866" s="67">
        <v>0</v>
      </c>
      <c r="L2866" s="67">
        <v>0</v>
      </c>
      <c r="M2866" s="67">
        <v>0</v>
      </c>
      <c r="N2866" s="67">
        <v>0</v>
      </c>
    </row>
    <row r="2867" spans="1:14" hidden="1" x14ac:dyDescent="0.25">
      <c r="A2867" s="64">
        <v>0</v>
      </c>
      <c r="B2867" s="64">
        <v>0</v>
      </c>
      <c r="C2867" s="64">
        <v>0</v>
      </c>
      <c r="D2867" s="64">
        <v>0</v>
      </c>
      <c r="E2867" s="65">
        <v>0</v>
      </c>
      <c r="F2867" s="66">
        <v>0</v>
      </c>
      <c r="G2867" s="66">
        <v>0</v>
      </c>
      <c r="H2867" s="66">
        <v>0</v>
      </c>
      <c r="I2867" s="66">
        <v>0</v>
      </c>
      <c r="J2867" s="67">
        <v>0</v>
      </c>
      <c r="K2867" s="67">
        <v>0</v>
      </c>
      <c r="L2867" s="67">
        <v>0</v>
      </c>
      <c r="M2867" s="67">
        <v>0</v>
      </c>
      <c r="N2867" s="67">
        <v>0</v>
      </c>
    </row>
    <row r="2868" spans="1:14" hidden="1" x14ac:dyDescent="0.25">
      <c r="A2868" s="64">
        <v>0</v>
      </c>
      <c r="B2868" s="64">
        <v>0</v>
      </c>
      <c r="C2868" s="64">
        <v>0</v>
      </c>
      <c r="D2868" s="64">
        <v>0</v>
      </c>
      <c r="E2868" s="65">
        <v>0</v>
      </c>
      <c r="F2868" s="66">
        <v>0</v>
      </c>
      <c r="G2868" s="66">
        <v>0</v>
      </c>
      <c r="H2868" s="66">
        <v>0</v>
      </c>
      <c r="I2868" s="66">
        <v>0</v>
      </c>
      <c r="J2868" s="67">
        <v>0</v>
      </c>
      <c r="K2868" s="67">
        <v>0</v>
      </c>
      <c r="L2868" s="67">
        <v>0</v>
      </c>
      <c r="M2868" s="67">
        <v>0</v>
      </c>
      <c r="N2868" s="67">
        <v>0</v>
      </c>
    </row>
    <row r="2869" spans="1:14" hidden="1" x14ac:dyDescent="0.25">
      <c r="A2869" s="64">
        <v>0</v>
      </c>
      <c r="B2869" s="64">
        <v>0</v>
      </c>
      <c r="C2869" s="64">
        <v>0</v>
      </c>
      <c r="D2869" s="64">
        <v>0</v>
      </c>
      <c r="E2869" s="65">
        <v>0</v>
      </c>
      <c r="F2869" s="66">
        <v>0</v>
      </c>
      <c r="G2869" s="66">
        <v>0</v>
      </c>
      <c r="H2869" s="66">
        <v>0</v>
      </c>
      <c r="I2869" s="66">
        <v>0</v>
      </c>
      <c r="J2869" s="67">
        <v>0</v>
      </c>
      <c r="K2869" s="67">
        <v>0</v>
      </c>
      <c r="L2869" s="67">
        <v>0</v>
      </c>
      <c r="M2869" s="67">
        <v>0</v>
      </c>
      <c r="N2869" s="67">
        <v>0</v>
      </c>
    </row>
    <row r="2870" spans="1:14" hidden="1" x14ac:dyDescent="0.25">
      <c r="A2870" s="64">
        <v>0</v>
      </c>
      <c r="B2870" s="64">
        <v>0</v>
      </c>
      <c r="C2870" s="64">
        <v>0</v>
      </c>
      <c r="D2870" s="64">
        <v>0</v>
      </c>
      <c r="E2870" s="65">
        <v>0</v>
      </c>
      <c r="F2870" s="66">
        <v>0</v>
      </c>
      <c r="G2870" s="66">
        <v>0</v>
      </c>
      <c r="H2870" s="66">
        <v>0</v>
      </c>
      <c r="I2870" s="66">
        <v>0</v>
      </c>
      <c r="J2870" s="67">
        <v>0</v>
      </c>
      <c r="K2870" s="67">
        <v>0</v>
      </c>
      <c r="L2870" s="67">
        <v>0</v>
      </c>
      <c r="M2870" s="67">
        <v>0</v>
      </c>
      <c r="N2870" s="67">
        <v>0</v>
      </c>
    </row>
    <row r="2871" spans="1:14" hidden="1" x14ac:dyDescent="0.25">
      <c r="A2871" s="64">
        <v>0</v>
      </c>
      <c r="B2871" s="64">
        <v>0</v>
      </c>
      <c r="C2871" s="64">
        <v>0</v>
      </c>
      <c r="D2871" s="64">
        <v>0</v>
      </c>
      <c r="E2871" s="65">
        <v>0</v>
      </c>
      <c r="F2871" s="66">
        <v>0</v>
      </c>
      <c r="G2871" s="66">
        <v>0</v>
      </c>
      <c r="H2871" s="66">
        <v>0</v>
      </c>
      <c r="I2871" s="66">
        <v>0</v>
      </c>
      <c r="J2871" s="67">
        <v>0</v>
      </c>
      <c r="K2871" s="67">
        <v>0</v>
      </c>
      <c r="L2871" s="67">
        <v>0</v>
      </c>
      <c r="M2871" s="67">
        <v>0</v>
      </c>
      <c r="N2871" s="67">
        <v>0</v>
      </c>
    </row>
    <row r="2872" spans="1:14" hidden="1" x14ac:dyDescent="0.25">
      <c r="A2872" s="64">
        <v>0</v>
      </c>
      <c r="B2872" s="64">
        <v>0</v>
      </c>
      <c r="C2872" s="64">
        <v>0</v>
      </c>
      <c r="D2872" s="64">
        <v>0</v>
      </c>
      <c r="E2872" s="65">
        <v>0</v>
      </c>
      <c r="F2872" s="66">
        <v>0</v>
      </c>
      <c r="G2872" s="66">
        <v>0</v>
      </c>
      <c r="H2872" s="66">
        <v>0</v>
      </c>
      <c r="I2872" s="66">
        <v>0</v>
      </c>
      <c r="J2872" s="67">
        <v>0</v>
      </c>
      <c r="K2872" s="67">
        <v>0</v>
      </c>
      <c r="L2872" s="67">
        <v>0</v>
      </c>
      <c r="M2872" s="67">
        <v>0</v>
      </c>
      <c r="N2872" s="67">
        <v>0</v>
      </c>
    </row>
    <row r="2873" spans="1:14" hidden="1" x14ac:dyDescent="0.25">
      <c r="A2873" s="64">
        <v>0</v>
      </c>
      <c r="B2873" s="64">
        <v>0</v>
      </c>
      <c r="C2873" s="64">
        <v>0</v>
      </c>
      <c r="D2873" s="64">
        <v>0</v>
      </c>
      <c r="E2873" s="65">
        <v>0</v>
      </c>
      <c r="F2873" s="66">
        <v>0</v>
      </c>
      <c r="G2873" s="66">
        <v>0</v>
      </c>
      <c r="H2873" s="66">
        <v>0</v>
      </c>
      <c r="I2873" s="66">
        <v>0</v>
      </c>
      <c r="J2873" s="67">
        <v>0</v>
      </c>
      <c r="K2873" s="67">
        <v>0</v>
      </c>
      <c r="L2873" s="67">
        <v>0</v>
      </c>
      <c r="M2873" s="67">
        <v>0</v>
      </c>
      <c r="N2873" s="67">
        <v>0</v>
      </c>
    </row>
    <row r="2874" spans="1:14" hidden="1" x14ac:dyDescent="0.25">
      <c r="A2874" s="64">
        <v>0</v>
      </c>
      <c r="B2874" s="64">
        <v>0</v>
      </c>
      <c r="C2874" s="64">
        <v>0</v>
      </c>
      <c r="D2874" s="64">
        <v>0</v>
      </c>
      <c r="E2874" s="65">
        <v>0</v>
      </c>
      <c r="F2874" s="66">
        <v>0</v>
      </c>
      <c r="G2874" s="66">
        <v>0</v>
      </c>
      <c r="H2874" s="66">
        <v>0</v>
      </c>
      <c r="I2874" s="66">
        <v>0</v>
      </c>
      <c r="J2874" s="67">
        <v>0</v>
      </c>
      <c r="K2874" s="67">
        <v>0</v>
      </c>
      <c r="L2874" s="67">
        <v>0</v>
      </c>
      <c r="M2874" s="67">
        <v>0</v>
      </c>
      <c r="N2874" s="67">
        <v>0</v>
      </c>
    </row>
    <row r="2875" spans="1:14" hidden="1" x14ac:dyDescent="0.25">
      <c r="A2875" s="64">
        <v>0</v>
      </c>
      <c r="B2875" s="64">
        <v>0</v>
      </c>
      <c r="C2875" s="64">
        <v>0</v>
      </c>
      <c r="D2875" s="64">
        <v>0</v>
      </c>
      <c r="E2875" s="65">
        <v>0</v>
      </c>
      <c r="F2875" s="66">
        <v>0</v>
      </c>
      <c r="G2875" s="66">
        <v>0</v>
      </c>
      <c r="H2875" s="66">
        <v>0</v>
      </c>
      <c r="I2875" s="66">
        <v>0</v>
      </c>
      <c r="J2875" s="67">
        <v>0</v>
      </c>
      <c r="K2875" s="67">
        <v>0</v>
      </c>
      <c r="L2875" s="67">
        <v>0</v>
      </c>
      <c r="M2875" s="67">
        <v>0</v>
      </c>
      <c r="N2875" s="67">
        <v>0</v>
      </c>
    </row>
    <row r="2876" spans="1:14" hidden="1" x14ac:dyDescent="0.25">
      <c r="A2876" s="64">
        <v>0</v>
      </c>
      <c r="B2876" s="64">
        <v>0</v>
      </c>
      <c r="C2876" s="64">
        <v>0</v>
      </c>
      <c r="D2876" s="64">
        <v>0</v>
      </c>
      <c r="E2876" s="65">
        <v>0</v>
      </c>
      <c r="F2876" s="66">
        <v>0</v>
      </c>
      <c r="G2876" s="66">
        <v>0</v>
      </c>
      <c r="H2876" s="66">
        <v>0</v>
      </c>
      <c r="I2876" s="66">
        <v>0</v>
      </c>
      <c r="J2876" s="67">
        <v>0</v>
      </c>
      <c r="K2876" s="67">
        <v>0</v>
      </c>
      <c r="L2876" s="67">
        <v>0</v>
      </c>
      <c r="M2876" s="67">
        <v>0</v>
      </c>
      <c r="N2876" s="67">
        <v>0</v>
      </c>
    </row>
    <row r="2877" spans="1:14" hidden="1" x14ac:dyDescent="0.25">
      <c r="A2877" s="64">
        <v>0</v>
      </c>
      <c r="B2877" s="64">
        <v>0</v>
      </c>
      <c r="C2877" s="64">
        <v>0</v>
      </c>
      <c r="D2877" s="64">
        <v>0</v>
      </c>
      <c r="E2877" s="65">
        <v>0</v>
      </c>
      <c r="F2877" s="66">
        <v>0</v>
      </c>
      <c r="G2877" s="66">
        <v>0</v>
      </c>
      <c r="H2877" s="66">
        <v>0</v>
      </c>
      <c r="I2877" s="66">
        <v>0</v>
      </c>
      <c r="J2877" s="67">
        <v>0</v>
      </c>
      <c r="K2877" s="67">
        <v>0</v>
      </c>
      <c r="L2877" s="67">
        <v>0</v>
      </c>
      <c r="M2877" s="67">
        <v>0</v>
      </c>
      <c r="N2877" s="67">
        <v>0</v>
      </c>
    </row>
    <row r="2878" spans="1:14" hidden="1" x14ac:dyDescent="0.25">
      <c r="A2878" s="64">
        <v>0</v>
      </c>
      <c r="B2878" s="64">
        <v>0</v>
      </c>
      <c r="C2878" s="64">
        <v>0</v>
      </c>
      <c r="D2878" s="64">
        <v>0</v>
      </c>
      <c r="E2878" s="65">
        <v>0</v>
      </c>
      <c r="F2878" s="66">
        <v>0</v>
      </c>
      <c r="G2878" s="66">
        <v>0</v>
      </c>
      <c r="H2878" s="66">
        <v>0</v>
      </c>
      <c r="I2878" s="66">
        <v>0</v>
      </c>
      <c r="J2878" s="67">
        <v>0</v>
      </c>
      <c r="K2878" s="67">
        <v>0</v>
      </c>
      <c r="L2878" s="67">
        <v>0</v>
      </c>
      <c r="M2878" s="67">
        <v>0</v>
      </c>
      <c r="N2878" s="67">
        <v>0</v>
      </c>
    </row>
    <row r="2879" spans="1:14" hidden="1" x14ac:dyDescent="0.25">
      <c r="A2879" s="64">
        <v>0</v>
      </c>
      <c r="B2879" s="64">
        <v>0</v>
      </c>
      <c r="C2879" s="64">
        <v>0</v>
      </c>
      <c r="D2879" s="64">
        <v>0</v>
      </c>
      <c r="E2879" s="65">
        <v>0</v>
      </c>
      <c r="F2879" s="66">
        <v>0</v>
      </c>
      <c r="G2879" s="66">
        <v>0</v>
      </c>
      <c r="H2879" s="66">
        <v>0</v>
      </c>
      <c r="I2879" s="66">
        <v>0</v>
      </c>
      <c r="J2879" s="67">
        <v>0</v>
      </c>
      <c r="K2879" s="67">
        <v>0</v>
      </c>
      <c r="L2879" s="67">
        <v>0</v>
      </c>
      <c r="M2879" s="67">
        <v>0</v>
      </c>
      <c r="N2879" s="67">
        <v>0</v>
      </c>
    </row>
    <row r="2880" spans="1:14" hidden="1" x14ac:dyDescent="0.25">
      <c r="A2880" s="64">
        <v>0</v>
      </c>
      <c r="B2880" s="64">
        <v>0</v>
      </c>
      <c r="C2880" s="64">
        <v>0</v>
      </c>
      <c r="D2880" s="64">
        <v>0</v>
      </c>
      <c r="E2880" s="65">
        <v>0</v>
      </c>
      <c r="F2880" s="66">
        <v>0</v>
      </c>
      <c r="G2880" s="66">
        <v>0</v>
      </c>
      <c r="H2880" s="66">
        <v>0</v>
      </c>
      <c r="I2880" s="66">
        <v>0</v>
      </c>
      <c r="J2880" s="67">
        <v>0</v>
      </c>
      <c r="K2880" s="67">
        <v>0</v>
      </c>
      <c r="L2880" s="67">
        <v>0</v>
      </c>
      <c r="M2880" s="67">
        <v>0</v>
      </c>
      <c r="N2880" s="67">
        <v>0</v>
      </c>
    </row>
    <row r="2881" spans="1:14" hidden="1" x14ac:dyDescent="0.25">
      <c r="A2881" s="64">
        <v>0</v>
      </c>
      <c r="B2881" s="64">
        <v>0</v>
      </c>
      <c r="C2881" s="64">
        <v>0</v>
      </c>
      <c r="D2881" s="64">
        <v>0</v>
      </c>
      <c r="E2881" s="65">
        <v>0</v>
      </c>
      <c r="F2881" s="66">
        <v>0</v>
      </c>
      <c r="G2881" s="66">
        <v>0</v>
      </c>
      <c r="H2881" s="66">
        <v>0</v>
      </c>
      <c r="I2881" s="66">
        <v>0</v>
      </c>
      <c r="J2881" s="67">
        <v>0</v>
      </c>
      <c r="K2881" s="67">
        <v>0</v>
      </c>
      <c r="L2881" s="67">
        <v>0</v>
      </c>
      <c r="M2881" s="67">
        <v>0</v>
      </c>
      <c r="N2881" s="67">
        <v>0</v>
      </c>
    </row>
    <row r="2882" spans="1:14" hidden="1" x14ac:dyDescent="0.25">
      <c r="A2882" s="64">
        <v>0</v>
      </c>
      <c r="B2882" s="64">
        <v>0</v>
      </c>
      <c r="C2882" s="64">
        <v>0</v>
      </c>
      <c r="D2882" s="64">
        <v>0</v>
      </c>
      <c r="E2882" s="65">
        <v>0</v>
      </c>
      <c r="F2882" s="66">
        <v>0</v>
      </c>
      <c r="G2882" s="66">
        <v>0</v>
      </c>
      <c r="H2882" s="66">
        <v>0</v>
      </c>
      <c r="I2882" s="66">
        <v>0</v>
      </c>
      <c r="J2882" s="67">
        <v>0</v>
      </c>
      <c r="K2882" s="67">
        <v>0</v>
      </c>
      <c r="L2882" s="67">
        <v>0</v>
      </c>
      <c r="M2882" s="67">
        <v>0</v>
      </c>
      <c r="N2882" s="67">
        <v>0</v>
      </c>
    </row>
    <row r="2883" spans="1:14" hidden="1" x14ac:dyDescent="0.25">
      <c r="A2883" s="64">
        <v>0</v>
      </c>
      <c r="B2883" s="64">
        <v>0</v>
      </c>
      <c r="C2883" s="64">
        <v>0</v>
      </c>
      <c r="D2883" s="64">
        <v>0</v>
      </c>
      <c r="E2883" s="65">
        <v>0</v>
      </c>
      <c r="F2883" s="66">
        <v>0</v>
      </c>
      <c r="G2883" s="66">
        <v>0</v>
      </c>
      <c r="H2883" s="66">
        <v>0</v>
      </c>
      <c r="I2883" s="66">
        <v>0</v>
      </c>
      <c r="J2883" s="67">
        <v>0</v>
      </c>
      <c r="K2883" s="67">
        <v>0</v>
      </c>
      <c r="L2883" s="67">
        <v>0</v>
      </c>
      <c r="M2883" s="67">
        <v>0</v>
      </c>
      <c r="N2883" s="67">
        <v>0</v>
      </c>
    </row>
    <row r="2884" spans="1:14" hidden="1" x14ac:dyDescent="0.25">
      <c r="A2884" s="64">
        <v>0</v>
      </c>
      <c r="B2884" s="64">
        <v>0</v>
      </c>
      <c r="C2884" s="64">
        <v>0</v>
      </c>
      <c r="D2884" s="64">
        <v>0</v>
      </c>
      <c r="E2884" s="65">
        <v>0</v>
      </c>
      <c r="F2884" s="66">
        <v>0</v>
      </c>
      <c r="G2884" s="66">
        <v>0</v>
      </c>
      <c r="H2884" s="66">
        <v>0</v>
      </c>
      <c r="I2884" s="66">
        <v>0</v>
      </c>
      <c r="J2884" s="67">
        <v>0</v>
      </c>
      <c r="K2884" s="67">
        <v>0</v>
      </c>
      <c r="L2884" s="67">
        <v>0</v>
      </c>
      <c r="M2884" s="67">
        <v>0</v>
      </c>
      <c r="N2884" s="67">
        <v>0</v>
      </c>
    </row>
    <row r="2885" spans="1:14" hidden="1" x14ac:dyDescent="0.25">
      <c r="A2885" s="64">
        <v>0</v>
      </c>
      <c r="B2885" s="64">
        <v>0</v>
      </c>
      <c r="C2885" s="64">
        <v>0</v>
      </c>
      <c r="D2885" s="64">
        <v>0</v>
      </c>
      <c r="E2885" s="65">
        <v>0</v>
      </c>
      <c r="F2885" s="66">
        <v>0</v>
      </c>
      <c r="G2885" s="66">
        <v>0</v>
      </c>
      <c r="H2885" s="66">
        <v>0</v>
      </c>
      <c r="I2885" s="66">
        <v>0</v>
      </c>
      <c r="J2885" s="67">
        <v>0</v>
      </c>
      <c r="K2885" s="67">
        <v>0</v>
      </c>
      <c r="L2885" s="67">
        <v>0</v>
      </c>
      <c r="M2885" s="67">
        <v>0</v>
      </c>
      <c r="N2885" s="67">
        <v>0</v>
      </c>
    </row>
    <row r="2886" spans="1:14" hidden="1" x14ac:dyDescent="0.25">
      <c r="A2886" s="64">
        <v>0</v>
      </c>
      <c r="B2886" s="64">
        <v>0</v>
      </c>
      <c r="C2886" s="64">
        <v>0</v>
      </c>
      <c r="D2886" s="64">
        <v>0</v>
      </c>
      <c r="E2886" s="65">
        <v>0</v>
      </c>
      <c r="F2886" s="66">
        <v>0</v>
      </c>
      <c r="G2886" s="66">
        <v>0</v>
      </c>
      <c r="H2886" s="66">
        <v>0</v>
      </c>
      <c r="I2886" s="66">
        <v>0</v>
      </c>
      <c r="J2886" s="67">
        <v>0</v>
      </c>
      <c r="K2886" s="67">
        <v>0</v>
      </c>
      <c r="L2886" s="67">
        <v>0</v>
      </c>
      <c r="M2886" s="67">
        <v>0</v>
      </c>
      <c r="N2886" s="67">
        <v>0</v>
      </c>
    </row>
    <row r="2887" spans="1:14" hidden="1" x14ac:dyDescent="0.25">
      <c r="A2887" s="64">
        <v>0</v>
      </c>
      <c r="B2887" s="64">
        <v>0</v>
      </c>
      <c r="C2887" s="64">
        <v>0</v>
      </c>
      <c r="D2887" s="64">
        <v>0</v>
      </c>
      <c r="E2887" s="65">
        <v>0</v>
      </c>
      <c r="F2887" s="66">
        <v>0</v>
      </c>
      <c r="G2887" s="66">
        <v>0</v>
      </c>
      <c r="H2887" s="66">
        <v>0</v>
      </c>
      <c r="I2887" s="66">
        <v>0</v>
      </c>
      <c r="J2887" s="67">
        <v>0</v>
      </c>
      <c r="K2887" s="67">
        <v>0</v>
      </c>
      <c r="L2887" s="67">
        <v>0</v>
      </c>
      <c r="M2887" s="67">
        <v>0</v>
      </c>
      <c r="N2887" s="67">
        <v>0</v>
      </c>
    </row>
    <row r="2888" spans="1:14" hidden="1" x14ac:dyDescent="0.25">
      <c r="A2888" s="64">
        <v>0</v>
      </c>
      <c r="B2888" s="64">
        <v>0</v>
      </c>
      <c r="C2888" s="64">
        <v>0</v>
      </c>
      <c r="D2888" s="64">
        <v>0</v>
      </c>
      <c r="E2888" s="65">
        <v>0</v>
      </c>
      <c r="F2888" s="66">
        <v>0</v>
      </c>
      <c r="G2888" s="66">
        <v>0</v>
      </c>
      <c r="H2888" s="66">
        <v>0</v>
      </c>
      <c r="I2888" s="66">
        <v>0</v>
      </c>
      <c r="J2888" s="67">
        <v>0</v>
      </c>
      <c r="K2888" s="67">
        <v>0</v>
      </c>
      <c r="L2888" s="67">
        <v>0</v>
      </c>
      <c r="M2888" s="67">
        <v>0</v>
      </c>
      <c r="N2888" s="67">
        <v>0</v>
      </c>
    </row>
    <row r="2889" spans="1:14" hidden="1" x14ac:dyDescent="0.25">
      <c r="A2889" s="64">
        <v>0</v>
      </c>
      <c r="B2889" s="64">
        <v>0</v>
      </c>
      <c r="C2889" s="64">
        <v>0</v>
      </c>
      <c r="D2889" s="64">
        <v>0</v>
      </c>
      <c r="E2889" s="65">
        <v>0</v>
      </c>
      <c r="F2889" s="66">
        <v>0</v>
      </c>
      <c r="G2889" s="66">
        <v>0</v>
      </c>
      <c r="H2889" s="66">
        <v>0</v>
      </c>
      <c r="I2889" s="66">
        <v>0</v>
      </c>
      <c r="J2889" s="67">
        <v>0</v>
      </c>
      <c r="K2889" s="67">
        <v>0</v>
      </c>
      <c r="L2889" s="67">
        <v>0</v>
      </c>
      <c r="M2889" s="67">
        <v>0</v>
      </c>
      <c r="N2889" s="67">
        <v>0</v>
      </c>
    </row>
    <row r="2890" spans="1:14" hidden="1" x14ac:dyDescent="0.25">
      <c r="A2890" s="64">
        <v>0</v>
      </c>
      <c r="B2890" s="64">
        <v>0</v>
      </c>
      <c r="C2890" s="64">
        <v>0</v>
      </c>
      <c r="D2890" s="64">
        <v>0</v>
      </c>
      <c r="E2890" s="65">
        <v>0</v>
      </c>
      <c r="F2890" s="66">
        <v>0</v>
      </c>
      <c r="G2890" s="66">
        <v>0</v>
      </c>
      <c r="H2890" s="66">
        <v>0</v>
      </c>
      <c r="I2890" s="66">
        <v>0</v>
      </c>
      <c r="J2890" s="67">
        <v>0</v>
      </c>
      <c r="K2890" s="67">
        <v>0</v>
      </c>
      <c r="L2890" s="67">
        <v>0</v>
      </c>
      <c r="M2890" s="67">
        <v>0</v>
      </c>
      <c r="N2890" s="67">
        <v>0</v>
      </c>
    </row>
    <row r="2891" spans="1:14" hidden="1" x14ac:dyDescent="0.25">
      <c r="A2891" s="64">
        <v>0</v>
      </c>
      <c r="B2891" s="64">
        <v>0</v>
      </c>
      <c r="C2891" s="64">
        <v>0</v>
      </c>
      <c r="D2891" s="64">
        <v>0</v>
      </c>
      <c r="E2891" s="65">
        <v>0</v>
      </c>
      <c r="F2891" s="66">
        <v>0</v>
      </c>
      <c r="G2891" s="66">
        <v>0</v>
      </c>
      <c r="H2891" s="66">
        <v>0</v>
      </c>
      <c r="I2891" s="66">
        <v>0</v>
      </c>
      <c r="J2891" s="67">
        <v>0</v>
      </c>
      <c r="K2891" s="67">
        <v>0</v>
      </c>
      <c r="L2891" s="67">
        <v>0</v>
      </c>
      <c r="M2891" s="67">
        <v>0</v>
      </c>
      <c r="N2891" s="67">
        <v>0</v>
      </c>
    </row>
    <row r="2892" spans="1:14" hidden="1" x14ac:dyDescent="0.25">
      <c r="A2892" s="64">
        <v>0</v>
      </c>
      <c r="B2892" s="64">
        <v>0</v>
      </c>
      <c r="C2892" s="64">
        <v>0</v>
      </c>
      <c r="D2892" s="64">
        <v>0</v>
      </c>
      <c r="E2892" s="65">
        <v>0</v>
      </c>
      <c r="F2892" s="66">
        <v>0</v>
      </c>
      <c r="G2892" s="66">
        <v>0</v>
      </c>
      <c r="H2892" s="66">
        <v>0</v>
      </c>
      <c r="I2892" s="66">
        <v>0</v>
      </c>
      <c r="J2892" s="67">
        <v>0</v>
      </c>
      <c r="K2892" s="67">
        <v>0</v>
      </c>
      <c r="L2892" s="67">
        <v>0</v>
      </c>
      <c r="M2892" s="67">
        <v>0</v>
      </c>
      <c r="N2892" s="67">
        <v>0</v>
      </c>
    </row>
    <row r="2893" spans="1:14" hidden="1" x14ac:dyDescent="0.25">
      <c r="A2893" s="64">
        <v>0</v>
      </c>
      <c r="B2893" s="64">
        <v>0</v>
      </c>
      <c r="C2893" s="64">
        <v>0</v>
      </c>
      <c r="D2893" s="64">
        <v>0</v>
      </c>
      <c r="E2893" s="65">
        <v>0</v>
      </c>
      <c r="F2893" s="66">
        <v>0</v>
      </c>
      <c r="G2893" s="66">
        <v>0</v>
      </c>
      <c r="H2893" s="66">
        <v>0</v>
      </c>
      <c r="I2893" s="66">
        <v>0</v>
      </c>
      <c r="J2893" s="67">
        <v>0</v>
      </c>
      <c r="K2893" s="67">
        <v>0</v>
      </c>
      <c r="L2893" s="67">
        <v>0</v>
      </c>
      <c r="M2893" s="67">
        <v>0</v>
      </c>
      <c r="N2893" s="67">
        <v>0</v>
      </c>
    </row>
    <row r="2894" spans="1:14" hidden="1" x14ac:dyDescent="0.25">
      <c r="A2894" s="64">
        <v>0</v>
      </c>
      <c r="B2894" s="64">
        <v>0</v>
      </c>
      <c r="C2894" s="64">
        <v>0</v>
      </c>
      <c r="D2894" s="64">
        <v>0</v>
      </c>
      <c r="E2894" s="65">
        <v>0</v>
      </c>
      <c r="F2894" s="66">
        <v>0</v>
      </c>
      <c r="G2894" s="66">
        <v>0</v>
      </c>
      <c r="H2894" s="66">
        <v>0</v>
      </c>
      <c r="I2894" s="66">
        <v>0</v>
      </c>
      <c r="J2894" s="67">
        <v>0</v>
      </c>
      <c r="K2894" s="67">
        <v>0</v>
      </c>
      <c r="L2894" s="67">
        <v>0</v>
      </c>
      <c r="M2894" s="67">
        <v>0</v>
      </c>
      <c r="N2894" s="67">
        <v>0</v>
      </c>
    </row>
    <row r="2895" spans="1:14" hidden="1" x14ac:dyDescent="0.25">
      <c r="A2895" s="64">
        <v>0</v>
      </c>
      <c r="B2895" s="64">
        <v>0</v>
      </c>
      <c r="C2895" s="64">
        <v>0</v>
      </c>
      <c r="D2895" s="64">
        <v>0</v>
      </c>
      <c r="E2895" s="65">
        <v>0</v>
      </c>
      <c r="F2895" s="66">
        <v>0</v>
      </c>
      <c r="G2895" s="66">
        <v>0</v>
      </c>
      <c r="H2895" s="66">
        <v>0</v>
      </c>
      <c r="I2895" s="66">
        <v>0</v>
      </c>
      <c r="J2895" s="67">
        <v>0</v>
      </c>
      <c r="K2895" s="67">
        <v>0</v>
      </c>
      <c r="L2895" s="67">
        <v>0</v>
      </c>
      <c r="M2895" s="67">
        <v>0</v>
      </c>
      <c r="N2895" s="67">
        <v>0</v>
      </c>
    </row>
    <row r="2896" spans="1:14" hidden="1" x14ac:dyDescent="0.25">
      <c r="A2896" s="64">
        <v>0</v>
      </c>
      <c r="B2896" s="64">
        <v>0</v>
      </c>
      <c r="C2896" s="64">
        <v>0</v>
      </c>
      <c r="D2896" s="64">
        <v>0</v>
      </c>
      <c r="E2896" s="65">
        <v>0</v>
      </c>
      <c r="F2896" s="66">
        <v>0</v>
      </c>
      <c r="G2896" s="66">
        <v>0</v>
      </c>
      <c r="H2896" s="66">
        <v>0</v>
      </c>
      <c r="I2896" s="66">
        <v>0</v>
      </c>
      <c r="J2896" s="67">
        <v>0</v>
      </c>
      <c r="K2896" s="67">
        <v>0</v>
      </c>
      <c r="L2896" s="67">
        <v>0</v>
      </c>
      <c r="M2896" s="67">
        <v>0</v>
      </c>
      <c r="N2896" s="67">
        <v>0</v>
      </c>
    </row>
    <row r="2897" spans="1:14" hidden="1" x14ac:dyDescent="0.25">
      <c r="A2897" s="64">
        <v>0</v>
      </c>
      <c r="B2897" s="64">
        <v>0</v>
      </c>
      <c r="C2897" s="64">
        <v>0</v>
      </c>
      <c r="D2897" s="64">
        <v>0</v>
      </c>
      <c r="E2897" s="65">
        <v>0</v>
      </c>
      <c r="F2897" s="66">
        <v>0</v>
      </c>
      <c r="G2897" s="66">
        <v>0</v>
      </c>
      <c r="H2897" s="66">
        <v>0</v>
      </c>
      <c r="I2897" s="66">
        <v>0</v>
      </c>
      <c r="J2897" s="67">
        <v>0</v>
      </c>
      <c r="K2897" s="67">
        <v>0</v>
      </c>
      <c r="L2897" s="67">
        <v>0</v>
      </c>
      <c r="M2897" s="67">
        <v>0</v>
      </c>
      <c r="N2897" s="67">
        <v>0</v>
      </c>
    </row>
    <row r="2898" spans="1:14" hidden="1" x14ac:dyDescent="0.25">
      <c r="A2898" s="64">
        <v>0</v>
      </c>
      <c r="B2898" s="64">
        <v>0</v>
      </c>
      <c r="C2898" s="64">
        <v>0</v>
      </c>
      <c r="D2898" s="64">
        <v>0</v>
      </c>
      <c r="E2898" s="65">
        <v>0</v>
      </c>
      <c r="F2898" s="66">
        <v>0</v>
      </c>
      <c r="G2898" s="66">
        <v>0</v>
      </c>
      <c r="H2898" s="66">
        <v>0</v>
      </c>
      <c r="I2898" s="66">
        <v>0</v>
      </c>
      <c r="J2898" s="67">
        <v>0</v>
      </c>
      <c r="K2898" s="67">
        <v>0</v>
      </c>
      <c r="L2898" s="67">
        <v>0</v>
      </c>
      <c r="M2898" s="67">
        <v>0</v>
      </c>
      <c r="N2898" s="67">
        <v>0</v>
      </c>
    </row>
    <row r="2899" spans="1:14" hidden="1" x14ac:dyDescent="0.25">
      <c r="A2899" s="64">
        <v>0</v>
      </c>
      <c r="B2899" s="64">
        <v>0</v>
      </c>
      <c r="C2899" s="64">
        <v>0</v>
      </c>
      <c r="D2899" s="64">
        <v>0</v>
      </c>
      <c r="E2899" s="65">
        <v>0</v>
      </c>
      <c r="F2899" s="66">
        <v>0</v>
      </c>
      <c r="G2899" s="66">
        <v>0</v>
      </c>
      <c r="H2899" s="66">
        <v>0</v>
      </c>
      <c r="I2899" s="66">
        <v>0</v>
      </c>
      <c r="J2899" s="67">
        <v>0</v>
      </c>
      <c r="K2899" s="67">
        <v>0</v>
      </c>
      <c r="L2899" s="67">
        <v>0</v>
      </c>
      <c r="M2899" s="67">
        <v>0</v>
      </c>
      <c r="N2899" s="67">
        <v>0</v>
      </c>
    </row>
    <row r="2900" spans="1:14" hidden="1" x14ac:dyDescent="0.25">
      <c r="A2900" s="64">
        <v>0</v>
      </c>
      <c r="B2900" s="64">
        <v>0</v>
      </c>
      <c r="C2900" s="64">
        <v>0</v>
      </c>
      <c r="D2900" s="64">
        <v>0</v>
      </c>
      <c r="E2900" s="65">
        <v>0</v>
      </c>
      <c r="F2900" s="66">
        <v>0</v>
      </c>
      <c r="G2900" s="66">
        <v>0</v>
      </c>
      <c r="H2900" s="66">
        <v>0</v>
      </c>
      <c r="I2900" s="66">
        <v>0</v>
      </c>
      <c r="J2900" s="67">
        <v>0</v>
      </c>
      <c r="K2900" s="67">
        <v>0</v>
      </c>
      <c r="L2900" s="67">
        <v>0</v>
      </c>
      <c r="M2900" s="67">
        <v>0</v>
      </c>
      <c r="N2900" s="67">
        <v>0</v>
      </c>
    </row>
    <row r="2901" spans="1:14" hidden="1" x14ac:dyDescent="0.25">
      <c r="A2901" s="64">
        <v>0</v>
      </c>
      <c r="B2901" s="64">
        <v>0</v>
      </c>
      <c r="C2901" s="64">
        <v>0</v>
      </c>
      <c r="D2901" s="64">
        <v>0</v>
      </c>
      <c r="E2901" s="65">
        <v>0</v>
      </c>
      <c r="F2901" s="66">
        <v>0</v>
      </c>
      <c r="G2901" s="66">
        <v>0</v>
      </c>
      <c r="H2901" s="66">
        <v>0</v>
      </c>
      <c r="I2901" s="66">
        <v>0</v>
      </c>
      <c r="J2901" s="67">
        <v>0</v>
      </c>
      <c r="K2901" s="67">
        <v>0</v>
      </c>
      <c r="L2901" s="67">
        <v>0</v>
      </c>
      <c r="M2901" s="67">
        <v>0</v>
      </c>
      <c r="N2901" s="67">
        <v>0</v>
      </c>
    </row>
    <row r="2902" spans="1:14" hidden="1" x14ac:dyDescent="0.25">
      <c r="A2902" s="64">
        <v>0</v>
      </c>
      <c r="B2902" s="64">
        <v>0</v>
      </c>
      <c r="C2902" s="64">
        <v>0</v>
      </c>
      <c r="D2902" s="64">
        <v>0</v>
      </c>
      <c r="E2902" s="65">
        <v>0</v>
      </c>
      <c r="F2902" s="66">
        <v>0</v>
      </c>
      <c r="G2902" s="66">
        <v>0</v>
      </c>
      <c r="H2902" s="66">
        <v>0</v>
      </c>
      <c r="I2902" s="66">
        <v>0</v>
      </c>
      <c r="J2902" s="67">
        <v>0</v>
      </c>
      <c r="K2902" s="67">
        <v>0</v>
      </c>
      <c r="L2902" s="67">
        <v>0</v>
      </c>
      <c r="M2902" s="67">
        <v>0</v>
      </c>
      <c r="N2902" s="67">
        <v>0</v>
      </c>
    </row>
    <row r="2903" spans="1:14" hidden="1" x14ac:dyDescent="0.25">
      <c r="A2903" s="64">
        <v>0</v>
      </c>
      <c r="B2903" s="64">
        <v>0</v>
      </c>
      <c r="C2903" s="64">
        <v>0</v>
      </c>
      <c r="D2903" s="64">
        <v>0</v>
      </c>
      <c r="E2903" s="65">
        <v>0</v>
      </c>
      <c r="F2903" s="66">
        <v>0</v>
      </c>
      <c r="G2903" s="66">
        <v>0</v>
      </c>
      <c r="H2903" s="66">
        <v>0</v>
      </c>
      <c r="I2903" s="66">
        <v>0</v>
      </c>
      <c r="J2903" s="67">
        <v>0</v>
      </c>
      <c r="K2903" s="67">
        <v>0</v>
      </c>
      <c r="L2903" s="67">
        <v>0</v>
      </c>
      <c r="M2903" s="67">
        <v>0</v>
      </c>
      <c r="N2903" s="67">
        <v>0</v>
      </c>
    </row>
    <row r="2904" spans="1:14" hidden="1" x14ac:dyDescent="0.25">
      <c r="A2904" s="64">
        <v>0</v>
      </c>
      <c r="B2904" s="64">
        <v>0</v>
      </c>
      <c r="C2904" s="64">
        <v>0</v>
      </c>
      <c r="D2904" s="64">
        <v>0</v>
      </c>
      <c r="E2904" s="65">
        <v>0</v>
      </c>
      <c r="F2904" s="66">
        <v>0</v>
      </c>
      <c r="G2904" s="66">
        <v>0</v>
      </c>
      <c r="H2904" s="66">
        <v>0</v>
      </c>
      <c r="I2904" s="66">
        <v>0</v>
      </c>
      <c r="J2904" s="67">
        <v>0</v>
      </c>
      <c r="K2904" s="67">
        <v>0</v>
      </c>
      <c r="L2904" s="67">
        <v>0</v>
      </c>
      <c r="M2904" s="67">
        <v>0</v>
      </c>
      <c r="N2904" s="67">
        <v>0</v>
      </c>
    </row>
    <row r="2905" spans="1:14" hidden="1" x14ac:dyDescent="0.25">
      <c r="A2905" s="64">
        <v>0</v>
      </c>
      <c r="B2905" s="64">
        <v>0</v>
      </c>
      <c r="C2905" s="64">
        <v>0</v>
      </c>
      <c r="D2905" s="64">
        <v>0</v>
      </c>
      <c r="E2905" s="65">
        <v>0</v>
      </c>
      <c r="F2905" s="66">
        <v>0</v>
      </c>
      <c r="G2905" s="66">
        <v>0</v>
      </c>
      <c r="H2905" s="66">
        <v>0</v>
      </c>
      <c r="I2905" s="66">
        <v>0</v>
      </c>
      <c r="J2905" s="67">
        <v>0</v>
      </c>
      <c r="K2905" s="67">
        <v>0</v>
      </c>
      <c r="L2905" s="67">
        <v>0</v>
      </c>
      <c r="M2905" s="67">
        <v>0</v>
      </c>
      <c r="N2905" s="67">
        <v>0</v>
      </c>
    </row>
    <row r="2906" spans="1:14" hidden="1" x14ac:dyDescent="0.25">
      <c r="A2906" s="64">
        <v>0</v>
      </c>
      <c r="B2906" s="64">
        <v>0</v>
      </c>
      <c r="C2906" s="64">
        <v>0</v>
      </c>
      <c r="D2906" s="64">
        <v>0</v>
      </c>
      <c r="E2906" s="65">
        <v>0</v>
      </c>
      <c r="F2906" s="66">
        <v>0</v>
      </c>
      <c r="G2906" s="66">
        <v>0</v>
      </c>
      <c r="H2906" s="66">
        <v>0</v>
      </c>
      <c r="I2906" s="66">
        <v>0</v>
      </c>
      <c r="J2906" s="67">
        <v>0</v>
      </c>
      <c r="K2906" s="67">
        <v>0</v>
      </c>
      <c r="L2906" s="67">
        <v>0</v>
      </c>
      <c r="M2906" s="67">
        <v>0</v>
      </c>
      <c r="N2906" s="67">
        <v>0</v>
      </c>
    </row>
    <row r="2907" spans="1:14" hidden="1" x14ac:dyDescent="0.25">
      <c r="A2907" s="64">
        <v>0</v>
      </c>
      <c r="B2907" s="64">
        <v>0</v>
      </c>
      <c r="C2907" s="64">
        <v>0</v>
      </c>
      <c r="D2907" s="64">
        <v>0</v>
      </c>
      <c r="E2907" s="65">
        <v>0</v>
      </c>
      <c r="F2907" s="66">
        <v>0</v>
      </c>
      <c r="G2907" s="66">
        <v>0</v>
      </c>
      <c r="H2907" s="66">
        <v>0</v>
      </c>
      <c r="I2907" s="66">
        <v>0</v>
      </c>
      <c r="J2907" s="67">
        <v>0</v>
      </c>
      <c r="K2907" s="67">
        <v>0</v>
      </c>
      <c r="L2907" s="67">
        <v>0</v>
      </c>
      <c r="M2907" s="67">
        <v>0</v>
      </c>
      <c r="N2907" s="67">
        <v>0</v>
      </c>
    </row>
    <row r="2908" spans="1:14" hidden="1" x14ac:dyDescent="0.25">
      <c r="A2908" s="64">
        <v>0</v>
      </c>
      <c r="B2908" s="64">
        <v>0</v>
      </c>
      <c r="C2908" s="64">
        <v>0</v>
      </c>
      <c r="D2908" s="64">
        <v>0</v>
      </c>
      <c r="E2908" s="65">
        <v>0</v>
      </c>
      <c r="F2908" s="66">
        <v>0</v>
      </c>
      <c r="G2908" s="66">
        <v>0</v>
      </c>
      <c r="H2908" s="66">
        <v>0</v>
      </c>
      <c r="I2908" s="66">
        <v>0</v>
      </c>
      <c r="J2908" s="67">
        <v>0</v>
      </c>
      <c r="K2908" s="67">
        <v>0</v>
      </c>
      <c r="L2908" s="67">
        <v>0</v>
      </c>
      <c r="M2908" s="67">
        <v>0</v>
      </c>
      <c r="N2908" s="67">
        <v>0</v>
      </c>
    </row>
    <row r="2909" spans="1:14" hidden="1" x14ac:dyDescent="0.25">
      <c r="A2909" s="64">
        <v>0</v>
      </c>
      <c r="B2909" s="64">
        <v>0</v>
      </c>
      <c r="C2909" s="64">
        <v>0</v>
      </c>
      <c r="D2909" s="64">
        <v>0</v>
      </c>
      <c r="E2909" s="65">
        <v>0</v>
      </c>
      <c r="F2909" s="66">
        <v>0</v>
      </c>
      <c r="G2909" s="66">
        <v>0</v>
      </c>
      <c r="H2909" s="66">
        <v>0</v>
      </c>
      <c r="I2909" s="66">
        <v>0</v>
      </c>
      <c r="J2909" s="67">
        <v>0</v>
      </c>
      <c r="K2909" s="67">
        <v>0</v>
      </c>
      <c r="L2909" s="67">
        <v>0</v>
      </c>
      <c r="M2909" s="67">
        <v>0</v>
      </c>
      <c r="N2909" s="67">
        <v>0</v>
      </c>
    </row>
    <row r="2910" spans="1:14" hidden="1" x14ac:dyDescent="0.25">
      <c r="A2910" s="64">
        <v>0</v>
      </c>
      <c r="B2910" s="64">
        <v>0</v>
      </c>
      <c r="C2910" s="64">
        <v>0</v>
      </c>
      <c r="D2910" s="64">
        <v>0</v>
      </c>
      <c r="E2910" s="65">
        <v>0</v>
      </c>
      <c r="F2910" s="66">
        <v>0</v>
      </c>
      <c r="G2910" s="66">
        <v>0</v>
      </c>
      <c r="H2910" s="66">
        <v>0</v>
      </c>
      <c r="I2910" s="66">
        <v>0</v>
      </c>
      <c r="J2910" s="67">
        <v>0</v>
      </c>
      <c r="K2910" s="67">
        <v>0</v>
      </c>
      <c r="L2910" s="67">
        <v>0</v>
      </c>
      <c r="M2910" s="67">
        <v>0</v>
      </c>
      <c r="N2910" s="67">
        <v>0</v>
      </c>
    </row>
    <row r="2911" spans="1:14" hidden="1" x14ac:dyDescent="0.25">
      <c r="A2911" s="64">
        <v>0</v>
      </c>
      <c r="B2911" s="64">
        <v>0</v>
      </c>
      <c r="C2911" s="64">
        <v>0</v>
      </c>
      <c r="D2911" s="64">
        <v>0</v>
      </c>
      <c r="E2911" s="65">
        <v>0</v>
      </c>
      <c r="F2911" s="66">
        <v>0</v>
      </c>
      <c r="G2911" s="66">
        <v>0</v>
      </c>
      <c r="H2911" s="66">
        <v>0</v>
      </c>
      <c r="I2911" s="66">
        <v>0</v>
      </c>
      <c r="J2911" s="67">
        <v>0</v>
      </c>
      <c r="K2911" s="67">
        <v>0</v>
      </c>
      <c r="L2911" s="67">
        <v>0</v>
      </c>
      <c r="M2911" s="67">
        <v>0</v>
      </c>
      <c r="N2911" s="67">
        <v>0</v>
      </c>
    </row>
    <row r="2912" spans="1:14" hidden="1" x14ac:dyDescent="0.25">
      <c r="A2912" s="64">
        <v>0</v>
      </c>
      <c r="B2912" s="64">
        <v>0</v>
      </c>
      <c r="C2912" s="64">
        <v>0</v>
      </c>
      <c r="D2912" s="64">
        <v>0</v>
      </c>
      <c r="E2912" s="65">
        <v>0</v>
      </c>
      <c r="F2912" s="66">
        <v>0</v>
      </c>
      <c r="G2912" s="66">
        <v>0</v>
      </c>
      <c r="H2912" s="66">
        <v>0</v>
      </c>
      <c r="I2912" s="66">
        <v>0</v>
      </c>
      <c r="J2912" s="67">
        <v>0</v>
      </c>
      <c r="K2912" s="67">
        <v>0</v>
      </c>
      <c r="L2912" s="67">
        <v>0</v>
      </c>
      <c r="M2912" s="67">
        <v>0</v>
      </c>
      <c r="N2912" s="67">
        <v>0</v>
      </c>
    </row>
    <row r="2913" spans="1:14" hidden="1" x14ac:dyDescent="0.25">
      <c r="A2913" s="64">
        <v>0</v>
      </c>
      <c r="B2913" s="64">
        <v>0</v>
      </c>
      <c r="C2913" s="64">
        <v>0</v>
      </c>
      <c r="D2913" s="64">
        <v>0</v>
      </c>
      <c r="E2913" s="65">
        <v>0</v>
      </c>
      <c r="F2913" s="66">
        <v>0</v>
      </c>
      <c r="G2913" s="66">
        <v>0</v>
      </c>
      <c r="H2913" s="66">
        <v>0</v>
      </c>
      <c r="I2913" s="66">
        <v>0</v>
      </c>
      <c r="J2913" s="67">
        <v>0</v>
      </c>
      <c r="K2913" s="67">
        <v>0</v>
      </c>
      <c r="L2913" s="67">
        <v>0</v>
      </c>
      <c r="M2913" s="67">
        <v>0</v>
      </c>
      <c r="N2913" s="67">
        <v>0</v>
      </c>
    </row>
    <row r="2914" spans="1:14" hidden="1" x14ac:dyDescent="0.25">
      <c r="A2914" s="64">
        <v>0</v>
      </c>
      <c r="B2914" s="64">
        <v>0</v>
      </c>
      <c r="C2914" s="64">
        <v>0</v>
      </c>
      <c r="D2914" s="64">
        <v>0</v>
      </c>
      <c r="E2914" s="65">
        <v>0</v>
      </c>
      <c r="F2914" s="66">
        <v>0</v>
      </c>
      <c r="G2914" s="66">
        <v>0</v>
      </c>
      <c r="H2914" s="66">
        <v>0</v>
      </c>
      <c r="I2914" s="66">
        <v>0</v>
      </c>
      <c r="J2914" s="67">
        <v>0</v>
      </c>
      <c r="K2914" s="67">
        <v>0</v>
      </c>
      <c r="L2914" s="67">
        <v>0</v>
      </c>
      <c r="M2914" s="67">
        <v>0</v>
      </c>
      <c r="N2914" s="67">
        <v>0</v>
      </c>
    </row>
    <row r="2915" spans="1:14" hidden="1" x14ac:dyDescent="0.25">
      <c r="A2915" s="64">
        <v>0</v>
      </c>
      <c r="B2915" s="64">
        <v>0</v>
      </c>
      <c r="C2915" s="64">
        <v>0</v>
      </c>
      <c r="D2915" s="64">
        <v>0</v>
      </c>
      <c r="E2915" s="65">
        <v>0</v>
      </c>
      <c r="F2915" s="66">
        <v>0</v>
      </c>
      <c r="G2915" s="66">
        <v>0</v>
      </c>
      <c r="H2915" s="66">
        <v>0</v>
      </c>
      <c r="I2915" s="66">
        <v>0</v>
      </c>
      <c r="J2915" s="67">
        <v>0</v>
      </c>
      <c r="K2915" s="67">
        <v>0</v>
      </c>
      <c r="L2915" s="67">
        <v>0</v>
      </c>
      <c r="M2915" s="67">
        <v>0</v>
      </c>
      <c r="N2915" s="67">
        <v>0</v>
      </c>
    </row>
    <row r="2916" spans="1:14" hidden="1" x14ac:dyDescent="0.25">
      <c r="A2916" s="64">
        <v>0</v>
      </c>
      <c r="B2916" s="64">
        <v>0</v>
      </c>
      <c r="C2916" s="64">
        <v>0</v>
      </c>
      <c r="D2916" s="64">
        <v>0</v>
      </c>
      <c r="E2916" s="65">
        <v>0</v>
      </c>
      <c r="F2916" s="66">
        <v>0</v>
      </c>
      <c r="G2916" s="66">
        <v>0</v>
      </c>
      <c r="H2916" s="66">
        <v>0</v>
      </c>
      <c r="I2916" s="66">
        <v>0</v>
      </c>
      <c r="J2916" s="67">
        <v>0</v>
      </c>
      <c r="K2916" s="67">
        <v>0</v>
      </c>
      <c r="L2916" s="67">
        <v>0</v>
      </c>
      <c r="M2916" s="67">
        <v>0</v>
      </c>
      <c r="N2916" s="67">
        <v>0</v>
      </c>
    </row>
    <row r="2917" spans="1:14" hidden="1" x14ac:dyDescent="0.25">
      <c r="A2917" s="64">
        <v>0</v>
      </c>
      <c r="B2917" s="64">
        <v>0</v>
      </c>
      <c r="C2917" s="64">
        <v>0</v>
      </c>
      <c r="D2917" s="64">
        <v>0</v>
      </c>
      <c r="E2917" s="65">
        <v>0</v>
      </c>
      <c r="F2917" s="66">
        <v>0</v>
      </c>
      <c r="G2917" s="66">
        <v>0</v>
      </c>
      <c r="H2917" s="66">
        <v>0</v>
      </c>
      <c r="I2917" s="66">
        <v>0</v>
      </c>
      <c r="J2917" s="67">
        <v>0</v>
      </c>
      <c r="K2917" s="67">
        <v>0</v>
      </c>
      <c r="L2917" s="67">
        <v>0</v>
      </c>
      <c r="M2917" s="67">
        <v>0</v>
      </c>
      <c r="N2917" s="67">
        <v>0</v>
      </c>
    </row>
    <row r="2918" spans="1:14" hidden="1" x14ac:dyDescent="0.25">
      <c r="A2918" s="64">
        <v>0</v>
      </c>
      <c r="B2918" s="64">
        <v>0</v>
      </c>
      <c r="C2918" s="64">
        <v>0</v>
      </c>
      <c r="D2918" s="64">
        <v>0</v>
      </c>
      <c r="E2918" s="65">
        <v>0</v>
      </c>
      <c r="F2918" s="66">
        <v>0</v>
      </c>
      <c r="G2918" s="66">
        <v>0</v>
      </c>
      <c r="H2918" s="66">
        <v>0</v>
      </c>
      <c r="I2918" s="66">
        <v>0</v>
      </c>
      <c r="J2918" s="67">
        <v>0</v>
      </c>
      <c r="K2918" s="67">
        <v>0</v>
      </c>
      <c r="L2918" s="67">
        <v>0</v>
      </c>
      <c r="M2918" s="67">
        <v>0</v>
      </c>
      <c r="N2918" s="67">
        <v>0</v>
      </c>
    </row>
    <row r="2919" spans="1:14" hidden="1" x14ac:dyDescent="0.25">
      <c r="A2919" s="64">
        <v>0</v>
      </c>
      <c r="B2919" s="64">
        <v>0</v>
      </c>
      <c r="C2919" s="64">
        <v>0</v>
      </c>
      <c r="D2919" s="64">
        <v>0</v>
      </c>
      <c r="E2919" s="65">
        <v>0</v>
      </c>
      <c r="F2919" s="66">
        <v>0</v>
      </c>
      <c r="G2919" s="66">
        <v>0</v>
      </c>
      <c r="H2919" s="66">
        <v>0</v>
      </c>
      <c r="I2919" s="66">
        <v>0</v>
      </c>
      <c r="J2919" s="67">
        <v>0</v>
      </c>
      <c r="K2919" s="67">
        <v>0</v>
      </c>
      <c r="L2919" s="67">
        <v>0</v>
      </c>
      <c r="M2919" s="67">
        <v>0</v>
      </c>
      <c r="N2919" s="67">
        <v>0</v>
      </c>
    </row>
    <row r="2920" spans="1:14" hidden="1" x14ac:dyDescent="0.25">
      <c r="A2920" s="64">
        <v>0</v>
      </c>
      <c r="B2920" s="64">
        <v>0</v>
      </c>
      <c r="C2920" s="64">
        <v>0</v>
      </c>
      <c r="D2920" s="64">
        <v>0</v>
      </c>
      <c r="E2920" s="65">
        <v>0</v>
      </c>
      <c r="F2920" s="66">
        <v>0</v>
      </c>
      <c r="G2920" s="66">
        <v>0</v>
      </c>
      <c r="H2920" s="66">
        <v>0</v>
      </c>
      <c r="I2920" s="66">
        <v>0</v>
      </c>
      <c r="J2920" s="67">
        <v>0</v>
      </c>
      <c r="K2920" s="67">
        <v>0</v>
      </c>
      <c r="L2920" s="67">
        <v>0</v>
      </c>
      <c r="M2920" s="67">
        <v>0</v>
      </c>
      <c r="N2920" s="67">
        <v>0</v>
      </c>
    </row>
    <row r="2921" spans="1:14" hidden="1" x14ac:dyDescent="0.25">
      <c r="A2921" s="64">
        <v>0</v>
      </c>
      <c r="B2921" s="64">
        <v>0</v>
      </c>
      <c r="C2921" s="64">
        <v>0</v>
      </c>
      <c r="D2921" s="64">
        <v>0</v>
      </c>
      <c r="E2921" s="65">
        <v>0</v>
      </c>
      <c r="F2921" s="66">
        <v>0</v>
      </c>
      <c r="G2921" s="66">
        <v>0</v>
      </c>
      <c r="H2921" s="66">
        <v>0</v>
      </c>
      <c r="I2921" s="66">
        <v>0</v>
      </c>
      <c r="J2921" s="67">
        <v>0</v>
      </c>
      <c r="K2921" s="67">
        <v>0</v>
      </c>
      <c r="L2921" s="67">
        <v>0</v>
      </c>
      <c r="M2921" s="67">
        <v>0</v>
      </c>
      <c r="N2921" s="67">
        <v>0</v>
      </c>
    </row>
    <row r="2922" spans="1:14" hidden="1" x14ac:dyDescent="0.25">
      <c r="A2922" s="64">
        <v>0</v>
      </c>
      <c r="B2922" s="64">
        <v>0</v>
      </c>
      <c r="C2922" s="64">
        <v>0</v>
      </c>
      <c r="D2922" s="64">
        <v>0</v>
      </c>
      <c r="E2922" s="65">
        <v>0</v>
      </c>
      <c r="F2922" s="66">
        <v>0</v>
      </c>
      <c r="G2922" s="66">
        <v>0</v>
      </c>
      <c r="H2922" s="66">
        <v>0</v>
      </c>
      <c r="I2922" s="66">
        <v>0</v>
      </c>
      <c r="J2922" s="67">
        <v>0</v>
      </c>
      <c r="K2922" s="67">
        <v>0</v>
      </c>
      <c r="L2922" s="67">
        <v>0</v>
      </c>
      <c r="M2922" s="67">
        <v>0</v>
      </c>
      <c r="N2922" s="67">
        <v>0</v>
      </c>
    </row>
    <row r="2923" spans="1:14" hidden="1" x14ac:dyDescent="0.25">
      <c r="A2923" s="64">
        <v>0</v>
      </c>
      <c r="B2923" s="64">
        <v>0</v>
      </c>
      <c r="C2923" s="64">
        <v>0</v>
      </c>
      <c r="D2923" s="64">
        <v>0</v>
      </c>
      <c r="E2923" s="65">
        <v>0</v>
      </c>
      <c r="F2923" s="66">
        <v>0</v>
      </c>
      <c r="G2923" s="66">
        <v>0</v>
      </c>
      <c r="H2923" s="66">
        <v>0</v>
      </c>
      <c r="I2923" s="66">
        <v>0</v>
      </c>
      <c r="J2923" s="67">
        <v>0</v>
      </c>
      <c r="K2923" s="67">
        <v>0</v>
      </c>
      <c r="L2923" s="67">
        <v>0</v>
      </c>
      <c r="M2923" s="67">
        <v>0</v>
      </c>
      <c r="N2923" s="67">
        <v>0</v>
      </c>
    </row>
    <row r="2924" spans="1:14" hidden="1" x14ac:dyDescent="0.25">
      <c r="A2924" s="64">
        <v>0</v>
      </c>
      <c r="B2924" s="64">
        <v>0</v>
      </c>
      <c r="C2924" s="64">
        <v>0</v>
      </c>
      <c r="D2924" s="64">
        <v>0</v>
      </c>
      <c r="E2924" s="65">
        <v>0</v>
      </c>
      <c r="F2924" s="66">
        <v>0</v>
      </c>
      <c r="G2924" s="66">
        <v>0</v>
      </c>
      <c r="H2924" s="66">
        <v>0</v>
      </c>
      <c r="I2924" s="66">
        <v>0</v>
      </c>
      <c r="J2924" s="67">
        <v>0</v>
      </c>
      <c r="K2924" s="67">
        <v>0</v>
      </c>
      <c r="L2924" s="67">
        <v>0</v>
      </c>
      <c r="M2924" s="67">
        <v>0</v>
      </c>
      <c r="N2924" s="67">
        <v>0</v>
      </c>
    </row>
    <row r="2925" spans="1:14" hidden="1" x14ac:dyDescent="0.25">
      <c r="A2925" s="64">
        <v>0</v>
      </c>
      <c r="B2925" s="64">
        <v>0</v>
      </c>
      <c r="C2925" s="64">
        <v>0</v>
      </c>
      <c r="D2925" s="64">
        <v>0</v>
      </c>
      <c r="E2925" s="65">
        <v>0</v>
      </c>
      <c r="F2925" s="66">
        <v>0</v>
      </c>
      <c r="G2925" s="66">
        <v>0</v>
      </c>
      <c r="H2925" s="66">
        <v>0</v>
      </c>
      <c r="I2925" s="66">
        <v>0</v>
      </c>
      <c r="J2925" s="67">
        <v>0</v>
      </c>
      <c r="K2925" s="67">
        <v>0</v>
      </c>
      <c r="L2925" s="67">
        <v>0</v>
      </c>
      <c r="M2925" s="67">
        <v>0</v>
      </c>
      <c r="N2925" s="67">
        <v>0</v>
      </c>
    </row>
    <row r="2926" spans="1:14" hidden="1" x14ac:dyDescent="0.25">
      <c r="A2926" s="64">
        <v>0</v>
      </c>
      <c r="B2926" s="64">
        <v>0</v>
      </c>
      <c r="C2926" s="64">
        <v>0</v>
      </c>
      <c r="D2926" s="64">
        <v>0</v>
      </c>
      <c r="E2926" s="65">
        <v>0</v>
      </c>
      <c r="F2926" s="66">
        <v>0</v>
      </c>
      <c r="G2926" s="66">
        <v>0</v>
      </c>
      <c r="H2926" s="66">
        <v>0</v>
      </c>
      <c r="I2926" s="66">
        <v>0</v>
      </c>
      <c r="J2926" s="67">
        <v>0</v>
      </c>
      <c r="K2926" s="67">
        <v>0</v>
      </c>
      <c r="L2926" s="67">
        <v>0</v>
      </c>
      <c r="M2926" s="67">
        <v>0</v>
      </c>
      <c r="N2926" s="67">
        <v>0</v>
      </c>
    </row>
    <row r="2927" spans="1:14" hidden="1" x14ac:dyDescent="0.25">
      <c r="A2927" s="64">
        <v>0</v>
      </c>
      <c r="B2927" s="64">
        <v>0</v>
      </c>
      <c r="C2927" s="64">
        <v>0</v>
      </c>
      <c r="D2927" s="64">
        <v>0</v>
      </c>
      <c r="E2927" s="65">
        <v>0</v>
      </c>
      <c r="F2927" s="66">
        <v>0</v>
      </c>
      <c r="G2927" s="66">
        <v>0</v>
      </c>
      <c r="H2927" s="66">
        <v>0</v>
      </c>
      <c r="I2927" s="66">
        <v>0</v>
      </c>
      <c r="J2927" s="67">
        <v>0</v>
      </c>
      <c r="K2927" s="67">
        <v>0</v>
      </c>
      <c r="L2927" s="67">
        <v>0</v>
      </c>
      <c r="M2927" s="67">
        <v>0</v>
      </c>
      <c r="N2927" s="67">
        <v>0</v>
      </c>
    </row>
    <row r="2928" spans="1:14" hidden="1" x14ac:dyDescent="0.25">
      <c r="A2928" s="64">
        <v>0</v>
      </c>
      <c r="B2928" s="64">
        <v>0</v>
      </c>
      <c r="C2928" s="64">
        <v>0</v>
      </c>
      <c r="D2928" s="64">
        <v>0</v>
      </c>
      <c r="E2928" s="65">
        <v>0</v>
      </c>
      <c r="F2928" s="66">
        <v>0</v>
      </c>
      <c r="G2928" s="66">
        <v>0</v>
      </c>
      <c r="H2928" s="66">
        <v>0</v>
      </c>
      <c r="I2928" s="66">
        <v>0</v>
      </c>
      <c r="J2928" s="67">
        <v>0</v>
      </c>
      <c r="K2928" s="67">
        <v>0</v>
      </c>
      <c r="L2928" s="67">
        <v>0</v>
      </c>
      <c r="M2928" s="67">
        <v>0</v>
      </c>
      <c r="N2928" s="67">
        <v>0</v>
      </c>
    </row>
    <row r="2929" spans="1:14" hidden="1" x14ac:dyDescent="0.25">
      <c r="A2929" s="64">
        <v>0</v>
      </c>
      <c r="B2929" s="64">
        <v>0</v>
      </c>
      <c r="C2929" s="64">
        <v>0</v>
      </c>
      <c r="D2929" s="64">
        <v>0</v>
      </c>
      <c r="E2929" s="65">
        <v>0</v>
      </c>
      <c r="F2929" s="66">
        <v>0</v>
      </c>
      <c r="G2929" s="66">
        <v>0</v>
      </c>
      <c r="H2929" s="66">
        <v>0</v>
      </c>
      <c r="I2929" s="66">
        <v>0</v>
      </c>
      <c r="J2929" s="67">
        <v>0</v>
      </c>
      <c r="K2929" s="67">
        <v>0</v>
      </c>
      <c r="L2929" s="67">
        <v>0</v>
      </c>
      <c r="M2929" s="67">
        <v>0</v>
      </c>
      <c r="N2929" s="67">
        <v>0</v>
      </c>
    </row>
    <row r="2930" spans="1:14" hidden="1" x14ac:dyDescent="0.25">
      <c r="A2930" s="64">
        <v>0</v>
      </c>
      <c r="B2930" s="64">
        <v>0</v>
      </c>
      <c r="C2930" s="64">
        <v>0</v>
      </c>
      <c r="D2930" s="64">
        <v>0</v>
      </c>
      <c r="E2930" s="65">
        <v>0</v>
      </c>
      <c r="F2930" s="66">
        <v>0</v>
      </c>
      <c r="G2930" s="66">
        <v>0</v>
      </c>
      <c r="H2930" s="66">
        <v>0</v>
      </c>
      <c r="I2930" s="66">
        <v>0</v>
      </c>
      <c r="J2930" s="67">
        <v>0</v>
      </c>
      <c r="K2930" s="67">
        <v>0</v>
      </c>
      <c r="L2930" s="67">
        <v>0</v>
      </c>
      <c r="M2930" s="67">
        <v>0</v>
      </c>
      <c r="N2930" s="67">
        <v>0</v>
      </c>
    </row>
    <row r="2931" spans="1:14" hidden="1" x14ac:dyDescent="0.25">
      <c r="A2931" s="64">
        <v>0</v>
      </c>
      <c r="B2931" s="64">
        <v>0</v>
      </c>
      <c r="C2931" s="64">
        <v>0</v>
      </c>
      <c r="D2931" s="64">
        <v>0</v>
      </c>
      <c r="E2931" s="65">
        <v>0</v>
      </c>
      <c r="F2931" s="66">
        <v>0</v>
      </c>
      <c r="G2931" s="66">
        <v>0</v>
      </c>
      <c r="H2931" s="66">
        <v>0</v>
      </c>
      <c r="I2931" s="66">
        <v>0</v>
      </c>
      <c r="J2931" s="67">
        <v>0</v>
      </c>
      <c r="K2931" s="67">
        <v>0</v>
      </c>
      <c r="L2931" s="67">
        <v>0</v>
      </c>
      <c r="M2931" s="67">
        <v>0</v>
      </c>
      <c r="N2931" s="67">
        <v>0</v>
      </c>
    </row>
    <row r="2932" spans="1:14" hidden="1" x14ac:dyDescent="0.25">
      <c r="A2932" s="64">
        <v>0</v>
      </c>
      <c r="B2932" s="64">
        <v>0</v>
      </c>
      <c r="C2932" s="64">
        <v>0</v>
      </c>
      <c r="D2932" s="64">
        <v>0</v>
      </c>
      <c r="E2932" s="65">
        <v>0</v>
      </c>
      <c r="F2932" s="66">
        <v>0</v>
      </c>
      <c r="G2932" s="66">
        <v>0</v>
      </c>
      <c r="H2932" s="66">
        <v>0</v>
      </c>
      <c r="I2932" s="66">
        <v>0</v>
      </c>
      <c r="J2932" s="67">
        <v>0</v>
      </c>
      <c r="K2932" s="67">
        <v>0</v>
      </c>
      <c r="L2932" s="67">
        <v>0</v>
      </c>
      <c r="M2932" s="67">
        <v>0</v>
      </c>
      <c r="N2932" s="67">
        <v>0</v>
      </c>
    </row>
    <row r="2933" spans="1:14" hidden="1" x14ac:dyDescent="0.25">
      <c r="A2933" s="64">
        <v>0</v>
      </c>
      <c r="B2933" s="64">
        <v>0</v>
      </c>
      <c r="C2933" s="64">
        <v>0</v>
      </c>
      <c r="D2933" s="64">
        <v>0</v>
      </c>
      <c r="E2933" s="65">
        <v>0</v>
      </c>
      <c r="F2933" s="66">
        <v>0</v>
      </c>
      <c r="G2933" s="66">
        <v>0</v>
      </c>
      <c r="H2933" s="66">
        <v>0</v>
      </c>
      <c r="I2933" s="66">
        <v>0</v>
      </c>
      <c r="J2933" s="67">
        <v>0</v>
      </c>
      <c r="K2933" s="67">
        <v>0</v>
      </c>
      <c r="L2933" s="67">
        <v>0</v>
      </c>
      <c r="M2933" s="67">
        <v>0</v>
      </c>
      <c r="N2933" s="67">
        <v>0</v>
      </c>
    </row>
    <row r="2934" spans="1:14" hidden="1" x14ac:dyDescent="0.25">
      <c r="A2934" s="64">
        <v>0</v>
      </c>
      <c r="B2934" s="64">
        <v>0</v>
      </c>
      <c r="C2934" s="64">
        <v>0</v>
      </c>
      <c r="D2934" s="64">
        <v>0</v>
      </c>
      <c r="E2934" s="65">
        <v>0</v>
      </c>
      <c r="F2934" s="66">
        <v>0</v>
      </c>
      <c r="G2934" s="66">
        <v>0</v>
      </c>
      <c r="H2934" s="66">
        <v>0</v>
      </c>
      <c r="I2934" s="66">
        <v>0</v>
      </c>
      <c r="J2934" s="67">
        <v>0</v>
      </c>
      <c r="K2934" s="67">
        <v>0</v>
      </c>
      <c r="L2934" s="67">
        <v>0</v>
      </c>
      <c r="M2934" s="67">
        <v>0</v>
      </c>
      <c r="N2934" s="67">
        <v>0</v>
      </c>
    </row>
    <row r="2935" spans="1:14" hidden="1" x14ac:dyDescent="0.25">
      <c r="A2935" s="64">
        <v>0</v>
      </c>
      <c r="B2935" s="64">
        <v>0</v>
      </c>
      <c r="C2935" s="64">
        <v>0</v>
      </c>
      <c r="D2935" s="64">
        <v>0</v>
      </c>
      <c r="E2935" s="65">
        <v>0</v>
      </c>
      <c r="F2935" s="66">
        <v>0</v>
      </c>
      <c r="G2935" s="66">
        <v>0</v>
      </c>
      <c r="H2935" s="66">
        <v>0</v>
      </c>
      <c r="I2935" s="66">
        <v>0</v>
      </c>
      <c r="J2935" s="67">
        <v>0</v>
      </c>
      <c r="K2935" s="67">
        <v>0</v>
      </c>
      <c r="L2935" s="67">
        <v>0</v>
      </c>
      <c r="M2935" s="67">
        <v>0</v>
      </c>
      <c r="N2935" s="67">
        <v>0</v>
      </c>
    </row>
    <row r="2936" spans="1:14" hidden="1" x14ac:dyDescent="0.25">
      <c r="A2936" s="64">
        <v>0</v>
      </c>
      <c r="B2936" s="64">
        <v>0</v>
      </c>
      <c r="C2936" s="64">
        <v>0</v>
      </c>
      <c r="D2936" s="64">
        <v>0</v>
      </c>
      <c r="E2936" s="65">
        <v>0</v>
      </c>
      <c r="F2936" s="66">
        <v>0</v>
      </c>
      <c r="G2936" s="66">
        <v>0</v>
      </c>
      <c r="H2936" s="66">
        <v>0</v>
      </c>
      <c r="I2936" s="66">
        <v>0</v>
      </c>
      <c r="J2936" s="67">
        <v>0</v>
      </c>
      <c r="K2936" s="67">
        <v>0</v>
      </c>
      <c r="L2936" s="67">
        <v>0</v>
      </c>
      <c r="M2936" s="67">
        <v>0</v>
      </c>
      <c r="N2936" s="67">
        <v>0</v>
      </c>
    </row>
    <row r="2937" spans="1:14" hidden="1" x14ac:dyDescent="0.25">
      <c r="A2937" s="64">
        <v>0</v>
      </c>
      <c r="B2937" s="64">
        <v>0</v>
      </c>
      <c r="C2937" s="64">
        <v>0</v>
      </c>
      <c r="D2937" s="64">
        <v>0</v>
      </c>
      <c r="E2937" s="65">
        <v>0</v>
      </c>
      <c r="F2937" s="66">
        <v>0</v>
      </c>
      <c r="G2937" s="66">
        <v>0</v>
      </c>
      <c r="H2937" s="66">
        <v>0</v>
      </c>
      <c r="I2937" s="66">
        <v>0</v>
      </c>
      <c r="J2937" s="67">
        <v>0</v>
      </c>
      <c r="K2937" s="67">
        <v>0</v>
      </c>
      <c r="L2937" s="67">
        <v>0</v>
      </c>
      <c r="M2937" s="67">
        <v>0</v>
      </c>
      <c r="N2937" s="67">
        <v>0</v>
      </c>
    </row>
    <row r="2938" spans="1:14" hidden="1" x14ac:dyDescent="0.25">
      <c r="A2938" s="64">
        <v>0</v>
      </c>
      <c r="B2938" s="64">
        <v>0</v>
      </c>
      <c r="C2938" s="64">
        <v>0</v>
      </c>
      <c r="D2938" s="64">
        <v>0</v>
      </c>
      <c r="E2938" s="65">
        <v>0</v>
      </c>
      <c r="F2938" s="66">
        <v>0</v>
      </c>
      <c r="G2938" s="66">
        <v>0</v>
      </c>
      <c r="H2938" s="66">
        <v>0</v>
      </c>
      <c r="I2938" s="66">
        <v>0</v>
      </c>
      <c r="J2938" s="67">
        <v>0</v>
      </c>
      <c r="K2938" s="67">
        <v>0</v>
      </c>
      <c r="L2938" s="67">
        <v>0</v>
      </c>
      <c r="M2938" s="67">
        <v>0</v>
      </c>
      <c r="N2938" s="67">
        <v>0</v>
      </c>
    </row>
    <row r="2939" spans="1:14" hidden="1" x14ac:dyDescent="0.25">
      <c r="A2939" s="64">
        <v>0</v>
      </c>
      <c r="B2939" s="64">
        <v>0</v>
      </c>
      <c r="C2939" s="64">
        <v>0</v>
      </c>
      <c r="D2939" s="64">
        <v>0</v>
      </c>
      <c r="E2939" s="65">
        <v>0</v>
      </c>
      <c r="F2939" s="66">
        <v>0</v>
      </c>
      <c r="G2939" s="66">
        <v>0</v>
      </c>
      <c r="H2939" s="66">
        <v>0</v>
      </c>
      <c r="I2939" s="66">
        <v>0</v>
      </c>
      <c r="J2939" s="67">
        <v>0</v>
      </c>
      <c r="K2939" s="67">
        <v>0</v>
      </c>
      <c r="L2939" s="67">
        <v>0</v>
      </c>
      <c r="M2939" s="67">
        <v>0</v>
      </c>
      <c r="N2939" s="67">
        <v>0</v>
      </c>
    </row>
    <row r="2940" spans="1:14" hidden="1" x14ac:dyDescent="0.25">
      <c r="A2940" s="64">
        <v>0</v>
      </c>
      <c r="B2940" s="64">
        <v>0</v>
      </c>
      <c r="C2940" s="64">
        <v>0</v>
      </c>
      <c r="D2940" s="64">
        <v>0</v>
      </c>
      <c r="E2940" s="65">
        <v>0</v>
      </c>
      <c r="F2940" s="66">
        <v>0</v>
      </c>
      <c r="G2940" s="66">
        <v>0</v>
      </c>
      <c r="H2940" s="66">
        <v>0</v>
      </c>
      <c r="I2940" s="66">
        <v>0</v>
      </c>
      <c r="J2940" s="67">
        <v>0</v>
      </c>
      <c r="K2940" s="67">
        <v>0</v>
      </c>
      <c r="L2940" s="67">
        <v>0</v>
      </c>
      <c r="M2940" s="67">
        <v>0</v>
      </c>
      <c r="N2940" s="67">
        <v>0</v>
      </c>
    </row>
    <row r="2941" spans="1:14" hidden="1" x14ac:dyDescent="0.25">
      <c r="A2941" s="64">
        <v>0</v>
      </c>
      <c r="B2941" s="64">
        <v>0</v>
      </c>
      <c r="C2941" s="64">
        <v>0</v>
      </c>
      <c r="D2941" s="64">
        <v>0</v>
      </c>
      <c r="E2941" s="65">
        <v>0</v>
      </c>
      <c r="F2941" s="66">
        <v>0</v>
      </c>
      <c r="G2941" s="66">
        <v>0</v>
      </c>
      <c r="H2941" s="66">
        <v>0</v>
      </c>
      <c r="I2941" s="66">
        <v>0</v>
      </c>
      <c r="J2941" s="67">
        <v>0</v>
      </c>
      <c r="K2941" s="67">
        <v>0</v>
      </c>
      <c r="L2941" s="67">
        <v>0</v>
      </c>
      <c r="M2941" s="67">
        <v>0</v>
      </c>
      <c r="N2941" s="67">
        <v>0</v>
      </c>
    </row>
    <row r="2942" spans="1:14" hidden="1" x14ac:dyDescent="0.25">
      <c r="A2942" s="64">
        <v>0</v>
      </c>
      <c r="B2942" s="64">
        <v>0</v>
      </c>
      <c r="C2942" s="64">
        <v>0</v>
      </c>
      <c r="D2942" s="64">
        <v>0</v>
      </c>
      <c r="E2942" s="65">
        <v>0</v>
      </c>
      <c r="F2942" s="66">
        <v>0</v>
      </c>
      <c r="G2942" s="66">
        <v>0</v>
      </c>
      <c r="H2942" s="66">
        <v>0</v>
      </c>
      <c r="I2942" s="66">
        <v>0</v>
      </c>
      <c r="J2942" s="67">
        <v>0</v>
      </c>
      <c r="K2942" s="67">
        <v>0</v>
      </c>
      <c r="L2942" s="67">
        <v>0</v>
      </c>
      <c r="M2942" s="67">
        <v>0</v>
      </c>
      <c r="N2942" s="67">
        <v>0</v>
      </c>
    </row>
    <row r="2943" spans="1:14" hidden="1" x14ac:dyDescent="0.25">
      <c r="A2943" s="64">
        <v>0</v>
      </c>
      <c r="B2943" s="64">
        <v>0</v>
      </c>
      <c r="C2943" s="64">
        <v>0</v>
      </c>
      <c r="D2943" s="64">
        <v>0</v>
      </c>
      <c r="E2943" s="65">
        <v>0</v>
      </c>
      <c r="F2943" s="66">
        <v>0</v>
      </c>
      <c r="G2943" s="66">
        <v>0</v>
      </c>
      <c r="H2943" s="66">
        <v>0</v>
      </c>
      <c r="I2943" s="66">
        <v>0</v>
      </c>
      <c r="J2943" s="67">
        <v>0</v>
      </c>
      <c r="K2943" s="67">
        <v>0</v>
      </c>
      <c r="L2943" s="67">
        <v>0</v>
      </c>
      <c r="M2943" s="67">
        <v>0</v>
      </c>
      <c r="N2943" s="67">
        <v>0</v>
      </c>
    </row>
    <row r="2944" spans="1:14" hidden="1" x14ac:dyDescent="0.25">
      <c r="A2944" s="64">
        <v>0</v>
      </c>
      <c r="B2944" s="64">
        <v>0</v>
      </c>
      <c r="C2944" s="64">
        <v>0</v>
      </c>
      <c r="D2944" s="64">
        <v>0</v>
      </c>
      <c r="E2944" s="65">
        <v>0</v>
      </c>
      <c r="F2944" s="66">
        <v>0</v>
      </c>
      <c r="G2944" s="66">
        <v>0</v>
      </c>
      <c r="H2944" s="66">
        <v>0</v>
      </c>
      <c r="I2944" s="66">
        <v>0</v>
      </c>
      <c r="J2944" s="67">
        <v>0</v>
      </c>
      <c r="K2944" s="67">
        <v>0</v>
      </c>
      <c r="L2944" s="67">
        <v>0</v>
      </c>
      <c r="M2944" s="67">
        <v>0</v>
      </c>
      <c r="N2944" s="67">
        <v>0</v>
      </c>
    </row>
    <row r="2945" spans="1:14" hidden="1" x14ac:dyDescent="0.25">
      <c r="A2945" s="64">
        <v>0</v>
      </c>
      <c r="B2945" s="64">
        <v>0</v>
      </c>
      <c r="C2945" s="64">
        <v>0</v>
      </c>
      <c r="D2945" s="64">
        <v>0</v>
      </c>
      <c r="E2945" s="65">
        <v>0</v>
      </c>
      <c r="F2945" s="66">
        <v>0</v>
      </c>
      <c r="G2945" s="66">
        <v>0</v>
      </c>
      <c r="H2945" s="66">
        <v>0</v>
      </c>
      <c r="I2945" s="66">
        <v>0</v>
      </c>
      <c r="J2945" s="67">
        <v>0</v>
      </c>
      <c r="K2945" s="67">
        <v>0</v>
      </c>
      <c r="L2945" s="67">
        <v>0</v>
      </c>
      <c r="M2945" s="67">
        <v>0</v>
      </c>
      <c r="N2945" s="67">
        <v>0</v>
      </c>
    </row>
    <row r="2946" spans="1:14" hidden="1" x14ac:dyDescent="0.25">
      <c r="A2946" s="64">
        <v>0</v>
      </c>
      <c r="B2946" s="64">
        <v>0</v>
      </c>
      <c r="C2946" s="64">
        <v>0</v>
      </c>
      <c r="D2946" s="64">
        <v>0</v>
      </c>
      <c r="E2946" s="65">
        <v>0</v>
      </c>
      <c r="F2946" s="66">
        <v>0</v>
      </c>
      <c r="G2946" s="66">
        <v>0</v>
      </c>
      <c r="H2946" s="66">
        <v>0</v>
      </c>
      <c r="I2946" s="66">
        <v>0</v>
      </c>
      <c r="J2946" s="67">
        <v>0</v>
      </c>
      <c r="K2946" s="67">
        <v>0</v>
      </c>
      <c r="L2946" s="67">
        <v>0</v>
      </c>
      <c r="M2946" s="67">
        <v>0</v>
      </c>
      <c r="N2946" s="67">
        <v>0</v>
      </c>
    </row>
    <row r="2947" spans="1:14" hidden="1" x14ac:dyDescent="0.25">
      <c r="A2947" s="64">
        <v>0</v>
      </c>
      <c r="B2947" s="64">
        <v>0</v>
      </c>
      <c r="C2947" s="64">
        <v>0</v>
      </c>
      <c r="D2947" s="64">
        <v>0</v>
      </c>
      <c r="E2947" s="65">
        <v>0</v>
      </c>
      <c r="F2947" s="66">
        <v>0</v>
      </c>
      <c r="G2947" s="66">
        <v>0</v>
      </c>
      <c r="H2947" s="66">
        <v>0</v>
      </c>
      <c r="I2947" s="66">
        <v>0</v>
      </c>
      <c r="J2947" s="67">
        <v>0</v>
      </c>
      <c r="K2947" s="67">
        <v>0</v>
      </c>
      <c r="L2947" s="67">
        <v>0</v>
      </c>
      <c r="M2947" s="67">
        <v>0</v>
      </c>
      <c r="N2947" s="67">
        <v>0</v>
      </c>
    </row>
    <row r="2948" spans="1:14" hidden="1" x14ac:dyDescent="0.25">
      <c r="A2948" s="64">
        <v>0</v>
      </c>
      <c r="B2948" s="64">
        <v>0</v>
      </c>
      <c r="C2948" s="64">
        <v>0</v>
      </c>
      <c r="D2948" s="64">
        <v>0</v>
      </c>
      <c r="E2948" s="65">
        <v>0</v>
      </c>
      <c r="F2948" s="66">
        <v>0</v>
      </c>
      <c r="G2948" s="66">
        <v>0</v>
      </c>
      <c r="H2948" s="66">
        <v>0</v>
      </c>
      <c r="I2948" s="66">
        <v>0</v>
      </c>
      <c r="J2948" s="67">
        <v>0</v>
      </c>
      <c r="K2948" s="67">
        <v>0</v>
      </c>
      <c r="L2948" s="67">
        <v>0</v>
      </c>
      <c r="M2948" s="67">
        <v>0</v>
      </c>
      <c r="N2948" s="67">
        <v>0</v>
      </c>
    </row>
    <row r="2949" spans="1:14" hidden="1" x14ac:dyDescent="0.25">
      <c r="A2949" s="64">
        <v>0</v>
      </c>
      <c r="B2949" s="64">
        <v>0</v>
      </c>
      <c r="C2949" s="64">
        <v>0</v>
      </c>
      <c r="D2949" s="64">
        <v>0</v>
      </c>
      <c r="E2949" s="65">
        <v>0</v>
      </c>
      <c r="F2949" s="66">
        <v>0</v>
      </c>
      <c r="G2949" s="66">
        <v>0</v>
      </c>
      <c r="H2949" s="66">
        <v>0</v>
      </c>
      <c r="I2949" s="66">
        <v>0</v>
      </c>
      <c r="J2949" s="67">
        <v>0</v>
      </c>
      <c r="K2949" s="67">
        <v>0</v>
      </c>
      <c r="L2949" s="67">
        <v>0</v>
      </c>
      <c r="M2949" s="67">
        <v>0</v>
      </c>
      <c r="N2949" s="67">
        <v>0</v>
      </c>
    </row>
    <row r="2950" spans="1:14" hidden="1" x14ac:dyDescent="0.25">
      <c r="A2950" s="64">
        <v>0</v>
      </c>
      <c r="B2950" s="64">
        <v>0</v>
      </c>
      <c r="C2950" s="64">
        <v>0</v>
      </c>
      <c r="D2950" s="64">
        <v>0</v>
      </c>
      <c r="E2950" s="65">
        <v>0</v>
      </c>
      <c r="F2950" s="66">
        <v>0</v>
      </c>
      <c r="G2950" s="66">
        <v>0</v>
      </c>
      <c r="H2950" s="66">
        <v>0</v>
      </c>
      <c r="I2950" s="66">
        <v>0</v>
      </c>
      <c r="J2950" s="67">
        <v>0</v>
      </c>
      <c r="K2950" s="67">
        <v>0</v>
      </c>
      <c r="L2950" s="67">
        <v>0</v>
      </c>
      <c r="M2950" s="67">
        <v>0</v>
      </c>
      <c r="N2950" s="67">
        <v>0</v>
      </c>
    </row>
    <row r="2951" spans="1:14" hidden="1" x14ac:dyDescent="0.25">
      <c r="A2951" s="64">
        <v>0</v>
      </c>
      <c r="B2951" s="64">
        <v>0</v>
      </c>
      <c r="C2951" s="64">
        <v>0</v>
      </c>
      <c r="D2951" s="64">
        <v>0</v>
      </c>
      <c r="E2951" s="65">
        <v>0</v>
      </c>
      <c r="F2951" s="66">
        <v>0</v>
      </c>
      <c r="G2951" s="66">
        <v>0</v>
      </c>
      <c r="H2951" s="66">
        <v>0</v>
      </c>
      <c r="I2951" s="66">
        <v>0</v>
      </c>
      <c r="J2951" s="67">
        <v>0</v>
      </c>
      <c r="K2951" s="67">
        <v>0</v>
      </c>
      <c r="L2951" s="67">
        <v>0</v>
      </c>
      <c r="M2951" s="67">
        <v>0</v>
      </c>
      <c r="N2951" s="67">
        <v>0</v>
      </c>
    </row>
    <row r="2952" spans="1:14" hidden="1" x14ac:dyDescent="0.25">
      <c r="A2952" s="64">
        <v>0</v>
      </c>
      <c r="B2952" s="64">
        <v>0</v>
      </c>
      <c r="C2952" s="64">
        <v>0</v>
      </c>
      <c r="D2952" s="64">
        <v>0</v>
      </c>
      <c r="E2952" s="65">
        <v>0</v>
      </c>
      <c r="F2952" s="66">
        <v>0</v>
      </c>
      <c r="G2952" s="66">
        <v>0</v>
      </c>
      <c r="H2952" s="66">
        <v>0</v>
      </c>
      <c r="I2952" s="66">
        <v>0</v>
      </c>
      <c r="J2952" s="67">
        <v>0</v>
      </c>
      <c r="K2952" s="67">
        <v>0</v>
      </c>
      <c r="L2952" s="67">
        <v>0</v>
      </c>
      <c r="M2952" s="67">
        <v>0</v>
      </c>
      <c r="N2952" s="67">
        <v>0</v>
      </c>
    </row>
    <row r="2953" spans="1:14" hidden="1" x14ac:dyDescent="0.25">
      <c r="A2953" s="64">
        <v>0</v>
      </c>
      <c r="B2953" s="64">
        <v>0</v>
      </c>
      <c r="C2953" s="64">
        <v>0</v>
      </c>
      <c r="D2953" s="64">
        <v>0</v>
      </c>
      <c r="E2953" s="65">
        <v>0</v>
      </c>
      <c r="F2953" s="66">
        <v>0</v>
      </c>
      <c r="G2953" s="66">
        <v>0</v>
      </c>
      <c r="H2953" s="66">
        <v>0</v>
      </c>
      <c r="I2953" s="66">
        <v>0</v>
      </c>
      <c r="J2953" s="67">
        <v>0</v>
      </c>
      <c r="K2953" s="67">
        <v>0</v>
      </c>
      <c r="L2953" s="67">
        <v>0</v>
      </c>
      <c r="M2953" s="67">
        <v>0</v>
      </c>
      <c r="N2953" s="67">
        <v>0</v>
      </c>
    </row>
    <row r="2954" spans="1:14" hidden="1" x14ac:dyDescent="0.25">
      <c r="A2954" s="64">
        <v>0</v>
      </c>
      <c r="B2954" s="64">
        <v>0</v>
      </c>
      <c r="C2954" s="64">
        <v>0</v>
      </c>
      <c r="D2954" s="64">
        <v>0</v>
      </c>
      <c r="E2954" s="65">
        <v>0</v>
      </c>
      <c r="F2954" s="66">
        <v>0</v>
      </c>
      <c r="G2954" s="66">
        <v>0</v>
      </c>
      <c r="H2954" s="66">
        <v>0</v>
      </c>
      <c r="I2954" s="66">
        <v>0</v>
      </c>
      <c r="J2954" s="67">
        <v>0</v>
      </c>
      <c r="K2954" s="67">
        <v>0</v>
      </c>
      <c r="L2954" s="67">
        <v>0</v>
      </c>
      <c r="M2954" s="67">
        <v>0</v>
      </c>
      <c r="N2954" s="67">
        <v>0</v>
      </c>
    </row>
    <row r="2955" spans="1:14" hidden="1" x14ac:dyDescent="0.25">
      <c r="A2955" s="64">
        <v>0</v>
      </c>
      <c r="B2955" s="64">
        <v>0</v>
      </c>
      <c r="C2955" s="64">
        <v>0</v>
      </c>
      <c r="D2955" s="64">
        <v>0</v>
      </c>
      <c r="E2955" s="65">
        <v>0</v>
      </c>
      <c r="F2955" s="66">
        <v>0</v>
      </c>
      <c r="G2955" s="66">
        <v>0</v>
      </c>
      <c r="H2955" s="66">
        <v>0</v>
      </c>
      <c r="I2955" s="66">
        <v>0</v>
      </c>
      <c r="J2955" s="67">
        <v>0</v>
      </c>
      <c r="K2955" s="67">
        <v>0</v>
      </c>
      <c r="L2955" s="67">
        <v>0</v>
      </c>
      <c r="M2955" s="67">
        <v>0</v>
      </c>
      <c r="N2955" s="67">
        <v>0</v>
      </c>
    </row>
    <row r="2956" spans="1:14" hidden="1" x14ac:dyDescent="0.25">
      <c r="A2956" s="64">
        <v>0</v>
      </c>
      <c r="B2956" s="64">
        <v>0</v>
      </c>
      <c r="C2956" s="64">
        <v>0</v>
      </c>
      <c r="D2956" s="64">
        <v>0</v>
      </c>
      <c r="E2956" s="65">
        <v>0</v>
      </c>
      <c r="F2956" s="66">
        <v>0</v>
      </c>
      <c r="G2956" s="66">
        <v>0</v>
      </c>
      <c r="H2956" s="66">
        <v>0</v>
      </c>
      <c r="I2956" s="66">
        <v>0</v>
      </c>
      <c r="J2956" s="67">
        <v>0</v>
      </c>
      <c r="K2956" s="67">
        <v>0</v>
      </c>
      <c r="L2956" s="67">
        <v>0</v>
      </c>
      <c r="M2956" s="67">
        <v>0</v>
      </c>
      <c r="N2956" s="67">
        <v>0</v>
      </c>
    </row>
    <row r="2957" spans="1:14" hidden="1" x14ac:dyDescent="0.25">
      <c r="A2957" s="64">
        <v>0</v>
      </c>
      <c r="B2957" s="64">
        <v>0</v>
      </c>
      <c r="C2957" s="64">
        <v>0</v>
      </c>
      <c r="D2957" s="64">
        <v>0</v>
      </c>
      <c r="E2957" s="65">
        <v>0</v>
      </c>
      <c r="F2957" s="66">
        <v>0</v>
      </c>
      <c r="G2957" s="66">
        <v>0</v>
      </c>
      <c r="H2957" s="66">
        <v>0</v>
      </c>
      <c r="I2957" s="66">
        <v>0</v>
      </c>
      <c r="J2957" s="67">
        <v>0</v>
      </c>
      <c r="K2957" s="67">
        <v>0</v>
      </c>
      <c r="L2957" s="67">
        <v>0</v>
      </c>
      <c r="M2957" s="67">
        <v>0</v>
      </c>
      <c r="N2957" s="67">
        <v>0</v>
      </c>
    </row>
    <row r="2958" spans="1:14" hidden="1" x14ac:dyDescent="0.25">
      <c r="A2958" s="64">
        <v>0</v>
      </c>
      <c r="B2958" s="64">
        <v>0</v>
      </c>
      <c r="C2958" s="64">
        <v>0</v>
      </c>
      <c r="D2958" s="64">
        <v>0</v>
      </c>
      <c r="E2958" s="65">
        <v>0</v>
      </c>
      <c r="F2958" s="66">
        <v>0</v>
      </c>
      <c r="G2958" s="66">
        <v>0</v>
      </c>
      <c r="H2958" s="66">
        <v>0</v>
      </c>
      <c r="I2958" s="66">
        <v>0</v>
      </c>
      <c r="J2958" s="67">
        <v>0</v>
      </c>
      <c r="K2958" s="67">
        <v>0</v>
      </c>
      <c r="L2958" s="67">
        <v>0</v>
      </c>
      <c r="M2958" s="67">
        <v>0</v>
      </c>
      <c r="N2958" s="67">
        <v>0</v>
      </c>
    </row>
    <row r="2959" spans="1:14" hidden="1" x14ac:dyDescent="0.25">
      <c r="A2959" s="64">
        <v>0</v>
      </c>
      <c r="B2959" s="64">
        <v>0</v>
      </c>
      <c r="C2959" s="64">
        <v>0</v>
      </c>
      <c r="D2959" s="64">
        <v>0</v>
      </c>
      <c r="E2959" s="65">
        <v>0</v>
      </c>
      <c r="F2959" s="66">
        <v>0</v>
      </c>
      <c r="G2959" s="66">
        <v>0</v>
      </c>
      <c r="H2959" s="66">
        <v>0</v>
      </c>
      <c r="I2959" s="66">
        <v>0</v>
      </c>
      <c r="J2959" s="67">
        <v>0</v>
      </c>
      <c r="K2959" s="67">
        <v>0</v>
      </c>
      <c r="L2959" s="67">
        <v>0</v>
      </c>
      <c r="M2959" s="67">
        <v>0</v>
      </c>
      <c r="N2959" s="67">
        <v>0</v>
      </c>
    </row>
    <row r="2960" spans="1:14" hidden="1" x14ac:dyDescent="0.25">
      <c r="A2960" s="64">
        <v>0</v>
      </c>
      <c r="B2960" s="64">
        <v>0</v>
      </c>
      <c r="C2960" s="64">
        <v>0</v>
      </c>
      <c r="D2960" s="64">
        <v>0</v>
      </c>
      <c r="E2960" s="65">
        <v>0</v>
      </c>
      <c r="F2960" s="66">
        <v>0</v>
      </c>
      <c r="G2960" s="66">
        <v>0</v>
      </c>
      <c r="H2960" s="66">
        <v>0</v>
      </c>
      <c r="I2960" s="66">
        <v>0</v>
      </c>
      <c r="J2960" s="67">
        <v>0</v>
      </c>
      <c r="K2960" s="67">
        <v>0</v>
      </c>
      <c r="L2960" s="67">
        <v>0</v>
      </c>
      <c r="M2960" s="67">
        <v>0</v>
      </c>
      <c r="N2960" s="67">
        <v>0</v>
      </c>
    </row>
    <row r="2961" spans="1:14" hidden="1" x14ac:dyDescent="0.25">
      <c r="A2961" s="64">
        <v>0</v>
      </c>
      <c r="B2961" s="64">
        <v>0</v>
      </c>
      <c r="C2961" s="64">
        <v>0</v>
      </c>
      <c r="D2961" s="64">
        <v>0</v>
      </c>
      <c r="E2961" s="65">
        <v>0</v>
      </c>
      <c r="F2961" s="66">
        <v>0</v>
      </c>
      <c r="G2961" s="66">
        <v>0</v>
      </c>
      <c r="H2961" s="66">
        <v>0</v>
      </c>
      <c r="I2961" s="66">
        <v>0</v>
      </c>
      <c r="J2961" s="67">
        <v>0</v>
      </c>
      <c r="K2961" s="67">
        <v>0</v>
      </c>
      <c r="L2961" s="67">
        <v>0</v>
      </c>
      <c r="M2961" s="67">
        <v>0</v>
      </c>
      <c r="N2961" s="67">
        <v>0</v>
      </c>
    </row>
    <row r="2962" spans="1:14" hidden="1" x14ac:dyDescent="0.25">
      <c r="A2962" s="64">
        <v>0</v>
      </c>
      <c r="B2962" s="64">
        <v>0</v>
      </c>
      <c r="C2962" s="64">
        <v>0</v>
      </c>
      <c r="D2962" s="64">
        <v>0</v>
      </c>
      <c r="E2962" s="65">
        <v>0</v>
      </c>
      <c r="F2962" s="66">
        <v>0</v>
      </c>
      <c r="G2962" s="66">
        <v>0</v>
      </c>
      <c r="H2962" s="66">
        <v>0</v>
      </c>
      <c r="I2962" s="66">
        <v>0</v>
      </c>
      <c r="J2962" s="67">
        <v>0</v>
      </c>
      <c r="K2962" s="67">
        <v>0</v>
      </c>
      <c r="L2962" s="67">
        <v>0</v>
      </c>
      <c r="M2962" s="67">
        <v>0</v>
      </c>
      <c r="N2962" s="67">
        <v>0</v>
      </c>
    </row>
    <row r="2963" spans="1:14" hidden="1" x14ac:dyDescent="0.25">
      <c r="A2963" s="64">
        <v>0</v>
      </c>
      <c r="B2963" s="64">
        <v>0</v>
      </c>
      <c r="C2963" s="64">
        <v>0</v>
      </c>
      <c r="D2963" s="64">
        <v>0</v>
      </c>
      <c r="E2963" s="65">
        <v>0</v>
      </c>
      <c r="F2963" s="66">
        <v>0</v>
      </c>
      <c r="G2963" s="66">
        <v>0</v>
      </c>
      <c r="H2963" s="66">
        <v>0</v>
      </c>
      <c r="I2963" s="66">
        <v>0</v>
      </c>
      <c r="J2963" s="67">
        <v>0</v>
      </c>
      <c r="K2963" s="67">
        <v>0</v>
      </c>
      <c r="L2963" s="67">
        <v>0</v>
      </c>
      <c r="M2963" s="67">
        <v>0</v>
      </c>
      <c r="N2963" s="67">
        <v>0</v>
      </c>
    </row>
    <row r="2964" spans="1:14" hidden="1" x14ac:dyDescent="0.25">
      <c r="A2964" s="64">
        <v>0</v>
      </c>
      <c r="B2964" s="64">
        <v>0</v>
      </c>
      <c r="C2964" s="64">
        <v>0</v>
      </c>
      <c r="D2964" s="64">
        <v>0</v>
      </c>
      <c r="E2964" s="65">
        <v>0</v>
      </c>
      <c r="F2964" s="66">
        <v>0</v>
      </c>
      <c r="G2964" s="66">
        <v>0</v>
      </c>
      <c r="H2964" s="66">
        <v>0</v>
      </c>
      <c r="I2964" s="66">
        <v>0</v>
      </c>
      <c r="J2964" s="67">
        <v>0</v>
      </c>
      <c r="K2964" s="67">
        <v>0</v>
      </c>
      <c r="L2964" s="67">
        <v>0</v>
      </c>
      <c r="M2964" s="67">
        <v>0</v>
      </c>
      <c r="N2964" s="67">
        <v>0</v>
      </c>
    </row>
    <row r="2965" spans="1:14" hidden="1" x14ac:dyDescent="0.25">
      <c r="A2965" s="64">
        <v>0</v>
      </c>
      <c r="B2965" s="64">
        <v>0</v>
      </c>
      <c r="C2965" s="64">
        <v>0</v>
      </c>
      <c r="D2965" s="64">
        <v>0</v>
      </c>
      <c r="E2965" s="65">
        <v>0</v>
      </c>
      <c r="F2965" s="66">
        <v>0</v>
      </c>
      <c r="G2965" s="66">
        <v>0</v>
      </c>
      <c r="H2965" s="66">
        <v>0</v>
      </c>
      <c r="I2965" s="66">
        <v>0</v>
      </c>
      <c r="J2965" s="67">
        <v>0</v>
      </c>
      <c r="K2965" s="67">
        <v>0</v>
      </c>
      <c r="L2965" s="67">
        <v>0</v>
      </c>
      <c r="M2965" s="67">
        <v>0</v>
      </c>
      <c r="N2965" s="67">
        <v>0</v>
      </c>
    </row>
    <row r="2966" spans="1:14" hidden="1" x14ac:dyDescent="0.25">
      <c r="A2966" s="64">
        <v>0</v>
      </c>
      <c r="B2966" s="64">
        <v>0</v>
      </c>
      <c r="C2966" s="64">
        <v>0</v>
      </c>
      <c r="D2966" s="64">
        <v>0</v>
      </c>
      <c r="E2966" s="65">
        <v>0</v>
      </c>
      <c r="F2966" s="66">
        <v>0</v>
      </c>
      <c r="G2966" s="66">
        <v>0</v>
      </c>
      <c r="H2966" s="66">
        <v>0</v>
      </c>
      <c r="I2966" s="66">
        <v>0</v>
      </c>
      <c r="J2966" s="67">
        <v>0</v>
      </c>
      <c r="K2966" s="67">
        <v>0</v>
      </c>
      <c r="L2966" s="67">
        <v>0</v>
      </c>
      <c r="M2966" s="67">
        <v>0</v>
      </c>
      <c r="N2966" s="67">
        <v>0</v>
      </c>
    </row>
    <row r="2967" spans="1:14" hidden="1" x14ac:dyDescent="0.25">
      <c r="A2967" s="64">
        <v>0</v>
      </c>
      <c r="B2967" s="64">
        <v>0</v>
      </c>
      <c r="C2967" s="64">
        <v>0</v>
      </c>
      <c r="D2967" s="64">
        <v>0</v>
      </c>
      <c r="E2967" s="65">
        <v>0</v>
      </c>
      <c r="F2967" s="66">
        <v>0</v>
      </c>
      <c r="G2967" s="66">
        <v>0</v>
      </c>
      <c r="H2967" s="66">
        <v>0</v>
      </c>
      <c r="I2967" s="66">
        <v>0</v>
      </c>
      <c r="J2967" s="67">
        <v>0</v>
      </c>
      <c r="K2967" s="67">
        <v>0</v>
      </c>
      <c r="L2967" s="67">
        <v>0</v>
      </c>
      <c r="M2967" s="67">
        <v>0</v>
      </c>
      <c r="N2967" s="67">
        <v>0</v>
      </c>
    </row>
    <row r="2968" spans="1:14" hidden="1" x14ac:dyDescent="0.25">
      <c r="A2968" s="64">
        <v>0</v>
      </c>
      <c r="B2968" s="64">
        <v>0</v>
      </c>
      <c r="C2968" s="64">
        <v>0</v>
      </c>
      <c r="D2968" s="64">
        <v>0</v>
      </c>
      <c r="E2968" s="65">
        <v>0</v>
      </c>
      <c r="F2968" s="66">
        <v>0</v>
      </c>
      <c r="G2968" s="66">
        <v>0</v>
      </c>
      <c r="H2968" s="66">
        <v>0</v>
      </c>
      <c r="I2968" s="66">
        <v>0</v>
      </c>
      <c r="J2968" s="67">
        <v>0</v>
      </c>
      <c r="K2968" s="67">
        <v>0</v>
      </c>
      <c r="L2968" s="67">
        <v>0</v>
      </c>
      <c r="M2968" s="67">
        <v>0</v>
      </c>
      <c r="N2968" s="67">
        <v>0</v>
      </c>
    </row>
    <row r="2969" spans="1:14" hidden="1" x14ac:dyDescent="0.25">
      <c r="A2969" s="64">
        <v>0</v>
      </c>
      <c r="B2969" s="64">
        <v>0</v>
      </c>
      <c r="C2969" s="64">
        <v>0</v>
      </c>
      <c r="D2969" s="64">
        <v>0</v>
      </c>
      <c r="E2969" s="65">
        <v>0</v>
      </c>
      <c r="F2969" s="66">
        <v>0</v>
      </c>
      <c r="G2969" s="66">
        <v>0</v>
      </c>
      <c r="H2969" s="66">
        <v>0</v>
      </c>
      <c r="I2969" s="66">
        <v>0</v>
      </c>
      <c r="J2969" s="67">
        <v>0</v>
      </c>
      <c r="K2969" s="67">
        <v>0</v>
      </c>
      <c r="L2969" s="67">
        <v>0</v>
      </c>
      <c r="M2969" s="67">
        <v>0</v>
      </c>
      <c r="N2969" s="67">
        <v>0</v>
      </c>
    </row>
    <row r="2970" spans="1:14" hidden="1" x14ac:dyDescent="0.25">
      <c r="A2970" s="64">
        <v>0</v>
      </c>
      <c r="B2970" s="64">
        <v>0</v>
      </c>
      <c r="C2970" s="64">
        <v>0</v>
      </c>
      <c r="D2970" s="64">
        <v>0</v>
      </c>
      <c r="E2970" s="65">
        <v>0</v>
      </c>
      <c r="F2970" s="66">
        <v>0</v>
      </c>
      <c r="G2970" s="66">
        <v>0</v>
      </c>
      <c r="H2970" s="66">
        <v>0</v>
      </c>
      <c r="I2970" s="66">
        <v>0</v>
      </c>
      <c r="J2970" s="67">
        <v>0</v>
      </c>
      <c r="K2970" s="67">
        <v>0</v>
      </c>
      <c r="L2970" s="67">
        <v>0</v>
      </c>
      <c r="M2970" s="67">
        <v>0</v>
      </c>
      <c r="N2970" s="67">
        <v>0</v>
      </c>
    </row>
    <row r="2971" spans="1:14" hidden="1" x14ac:dyDescent="0.25">
      <c r="A2971" s="64">
        <v>0</v>
      </c>
      <c r="B2971" s="64">
        <v>0</v>
      </c>
      <c r="C2971" s="64">
        <v>0</v>
      </c>
      <c r="D2971" s="64">
        <v>0</v>
      </c>
      <c r="E2971" s="65">
        <v>0</v>
      </c>
      <c r="F2971" s="66">
        <v>0</v>
      </c>
      <c r="G2971" s="66">
        <v>0</v>
      </c>
      <c r="H2971" s="66">
        <v>0</v>
      </c>
      <c r="I2971" s="66">
        <v>0</v>
      </c>
      <c r="J2971" s="67">
        <v>0</v>
      </c>
      <c r="K2971" s="67">
        <v>0</v>
      </c>
      <c r="L2971" s="67">
        <v>0</v>
      </c>
      <c r="M2971" s="67">
        <v>0</v>
      </c>
      <c r="N2971" s="67">
        <v>0</v>
      </c>
    </row>
    <row r="2972" spans="1:14" hidden="1" x14ac:dyDescent="0.25">
      <c r="A2972" s="64">
        <v>0</v>
      </c>
      <c r="B2972" s="64">
        <v>0</v>
      </c>
      <c r="C2972" s="64">
        <v>0</v>
      </c>
      <c r="D2972" s="64">
        <v>0</v>
      </c>
      <c r="E2972" s="65">
        <v>0</v>
      </c>
      <c r="F2972" s="66">
        <v>0</v>
      </c>
      <c r="G2972" s="66">
        <v>0</v>
      </c>
      <c r="H2972" s="66">
        <v>0</v>
      </c>
      <c r="I2972" s="66">
        <v>0</v>
      </c>
      <c r="J2972" s="67">
        <v>0</v>
      </c>
      <c r="K2972" s="67">
        <v>0</v>
      </c>
      <c r="L2972" s="67">
        <v>0</v>
      </c>
      <c r="M2972" s="67">
        <v>0</v>
      </c>
      <c r="N2972" s="67">
        <v>0</v>
      </c>
    </row>
    <row r="2973" spans="1:14" hidden="1" x14ac:dyDescent="0.25">
      <c r="A2973" s="64">
        <v>0</v>
      </c>
      <c r="B2973" s="64">
        <v>0</v>
      </c>
      <c r="C2973" s="64">
        <v>0</v>
      </c>
      <c r="D2973" s="64">
        <v>0</v>
      </c>
      <c r="E2973" s="65">
        <v>0</v>
      </c>
      <c r="F2973" s="66">
        <v>0</v>
      </c>
      <c r="G2973" s="66">
        <v>0</v>
      </c>
      <c r="H2973" s="66">
        <v>0</v>
      </c>
      <c r="I2973" s="66">
        <v>0</v>
      </c>
      <c r="J2973" s="67">
        <v>0</v>
      </c>
      <c r="K2973" s="67">
        <v>0</v>
      </c>
      <c r="L2973" s="67">
        <v>0</v>
      </c>
      <c r="M2973" s="67">
        <v>0</v>
      </c>
      <c r="N2973" s="67">
        <v>0</v>
      </c>
    </row>
    <row r="2974" spans="1:14" hidden="1" x14ac:dyDescent="0.25">
      <c r="A2974" s="64">
        <v>0</v>
      </c>
      <c r="B2974" s="64">
        <v>0</v>
      </c>
      <c r="C2974" s="64">
        <v>0</v>
      </c>
      <c r="D2974" s="64">
        <v>0</v>
      </c>
      <c r="E2974" s="65">
        <v>0</v>
      </c>
      <c r="F2974" s="66">
        <v>0</v>
      </c>
      <c r="G2974" s="66">
        <v>0</v>
      </c>
      <c r="H2974" s="66">
        <v>0</v>
      </c>
      <c r="I2974" s="66">
        <v>0</v>
      </c>
      <c r="J2974" s="67">
        <v>0</v>
      </c>
      <c r="K2974" s="67">
        <v>0</v>
      </c>
      <c r="L2974" s="67">
        <v>0</v>
      </c>
      <c r="M2974" s="67">
        <v>0</v>
      </c>
      <c r="N2974" s="67">
        <v>0</v>
      </c>
    </row>
    <row r="2975" spans="1:14" hidden="1" x14ac:dyDescent="0.25">
      <c r="A2975" s="64">
        <v>0</v>
      </c>
      <c r="B2975" s="64">
        <v>0</v>
      </c>
      <c r="C2975" s="64">
        <v>0</v>
      </c>
      <c r="D2975" s="64">
        <v>0</v>
      </c>
      <c r="E2975" s="65">
        <v>0</v>
      </c>
      <c r="F2975" s="66">
        <v>0</v>
      </c>
      <c r="G2975" s="66">
        <v>0</v>
      </c>
      <c r="H2975" s="66">
        <v>0</v>
      </c>
      <c r="I2975" s="66">
        <v>0</v>
      </c>
      <c r="J2975" s="67">
        <v>0</v>
      </c>
      <c r="K2975" s="67">
        <v>0</v>
      </c>
      <c r="L2975" s="67">
        <v>0</v>
      </c>
      <c r="M2975" s="67">
        <v>0</v>
      </c>
      <c r="N2975" s="67">
        <v>0</v>
      </c>
    </row>
    <row r="2976" spans="1:14" hidden="1" x14ac:dyDescent="0.25">
      <c r="A2976" s="64">
        <v>0</v>
      </c>
      <c r="B2976" s="64">
        <v>0</v>
      </c>
      <c r="C2976" s="64">
        <v>0</v>
      </c>
      <c r="D2976" s="64">
        <v>0</v>
      </c>
      <c r="E2976" s="65">
        <v>0</v>
      </c>
      <c r="F2976" s="66">
        <v>0</v>
      </c>
      <c r="G2976" s="66">
        <v>0</v>
      </c>
      <c r="H2976" s="66">
        <v>0</v>
      </c>
      <c r="I2976" s="66">
        <v>0</v>
      </c>
      <c r="J2976" s="67">
        <v>0</v>
      </c>
      <c r="K2976" s="67">
        <v>0</v>
      </c>
      <c r="L2976" s="67">
        <v>0</v>
      </c>
      <c r="M2976" s="67">
        <v>0</v>
      </c>
      <c r="N2976" s="67">
        <v>0</v>
      </c>
    </row>
    <row r="2977" spans="1:14" hidden="1" x14ac:dyDescent="0.25">
      <c r="A2977" s="64">
        <v>0</v>
      </c>
      <c r="B2977" s="64">
        <v>0</v>
      </c>
      <c r="C2977" s="64">
        <v>0</v>
      </c>
      <c r="D2977" s="64">
        <v>0</v>
      </c>
      <c r="E2977" s="65">
        <v>0</v>
      </c>
      <c r="F2977" s="66">
        <v>0</v>
      </c>
      <c r="G2977" s="66">
        <v>0</v>
      </c>
      <c r="H2977" s="66">
        <v>0</v>
      </c>
      <c r="I2977" s="66">
        <v>0</v>
      </c>
      <c r="J2977" s="67">
        <v>0</v>
      </c>
      <c r="K2977" s="67">
        <v>0</v>
      </c>
      <c r="L2977" s="67">
        <v>0</v>
      </c>
      <c r="M2977" s="67">
        <v>0</v>
      </c>
      <c r="N2977" s="67">
        <v>0</v>
      </c>
    </row>
    <row r="2978" spans="1:14" hidden="1" x14ac:dyDescent="0.25">
      <c r="A2978" s="64">
        <v>0</v>
      </c>
      <c r="B2978" s="64">
        <v>0</v>
      </c>
      <c r="C2978" s="64">
        <v>0</v>
      </c>
      <c r="D2978" s="64">
        <v>0</v>
      </c>
      <c r="E2978" s="65">
        <v>0</v>
      </c>
      <c r="F2978" s="66">
        <v>0</v>
      </c>
      <c r="G2978" s="66">
        <v>0</v>
      </c>
      <c r="H2978" s="66">
        <v>0</v>
      </c>
      <c r="I2978" s="66">
        <v>0</v>
      </c>
      <c r="J2978" s="67">
        <v>0</v>
      </c>
      <c r="K2978" s="67">
        <v>0</v>
      </c>
      <c r="L2978" s="67">
        <v>0</v>
      </c>
      <c r="M2978" s="67">
        <v>0</v>
      </c>
      <c r="N2978" s="67">
        <v>0</v>
      </c>
    </row>
    <row r="2979" spans="1:14" hidden="1" x14ac:dyDescent="0.25">
      <c r="A2979" s="64">
        <v>0</v>
      </c>
      <c r="B2979" s="64">
        <v>0</v>
      </c>
      <c r="C2979" s="64">
        <v>0</v>
      </c>
      <c r="D2979" s="64">
        <v>0</v>
      </c>
      <c r="E2979" s="65">
        <v>0</v>
      </c>
      <c r="F2979" s="66">
        <v>0</v>
      </c>
      <c r="G2979" s="66">
        <v>0</v>
      </c>
      <c r="H2979" s="66">
        <v>0</v>
      </c>
      <c r="I2979" s="66">
        <v>0</v>
      </c>
      <c r="J2979" s="67">
        <v>0</v>
      </c>
      <c r="K2979" s="67">
        <v>0</v>
      </c>
      <c r="L2979" s="67">
        <v>0</v>
      </c>
      <c r="M2979" s="67">
        <v>0</v>
      </c>
      <c r="N2979" s="67">
        <v>0</v>
      </c>
    </row>
    <row r="2980" spans="1:14" hidden="1" x14ac:dyDescent="0.25">
      <c r="A2980" s="64">
        <v>0</v>
      </c>
      <c r="B2980" s="64">
        <v>0</v>
      </c>
      <c r="C2980" s="64">
        <v>0</v>
      </c>
      <c r="D2980" s="64">
        <v>0</v>
      </c>
      <c r="E2980" s="65">
        <v>0</v>
      </c>
      <c r="F2980" s="66">
        <v>0</v>
      </c>
      <c r="G2980" s="66">
        <v>0</v>
      </c>
      <c r="H2980" s="66">
        <v>0</v>
      </c>
      <c r="I2980" s="66">
        <v>0</v>
      </c>
      <c r="J2980" s="67">
        <v>0</v>
      </c>
      <c r="K2980" s="67">
        <v>0</v>
      </c>
      <c r="L2980" s="67">
        <v>0</v>
      </c>
      <c r="M2980" s="67">
        <v>0</v>
      </c>
      <c r="N2980" s="67">
        <v>0</v>
      </c>
    </row>
    <row r="2981" spans="1:14" hidden="1" x14ac:dyDescent="0.25">
      <c r="A2981" s="64">
        <v>0</v>
      </c>
      <c r="B2981" s="64">
        <v>0</v>
      </c>
      <c r="C2981" s="64">
        <v>0</v>
      </c>
      <c r="D2981" s="64">
        <v>0</v>
      </c>
      <c r="E2981" s="65">
        <v>0</v>
      </c>
      <c r="F2981" s="66">
        <v>0</v>
      </c>
      <c r="G2981" s="66">
        <v>0</v>
      </c>
      <c r="H2981" s="66">
        <v>0</v>
      </c>
      <c r="I2981" s="66">
        <v>0</v>
      </c>
      <c r="J2981" s="67">
        <v>0</v>
      </c>
      <c r="K2981" s="67">
        <v>0</v>
      </c>
      <c r="L2981" s="67">
        <v>0</v>
      </c>
      <c r="M2981" s="67">
        <v>0</v>
      </c>
      <c r="N2981" s="67">
        <v>0</v>
      </c>
    </row>
    <row r="2982" spans="1:14" hidden="1" x14ac:dyDescent="0.25">
      <c r="A2982" s="64">
        <v>0</v>
      </c>
      <c r="B2982" s="64">
        <v>0</v>
      </c>
      <c r="C2982" s="64">
        <v>0</v>
      </c>
      <c r="D2982" s="64">
        <v>0</v>
      </c>
      <c r="E2982" s="65">
        <v>0</v>
      </c>
      <c r="F2982" s="66">
        <v>0</v>
      </c>
      <c r="G2982" s="66">
        <v>0</v>
      </c>
      <c r="H2982" s="66">
        <v>0</v>
      </c>
      <c r="I2982" s="66">
        <v>0</v>
      </c>
      <c r="J2982" s="67">
        <v>0</v>
      </c>
      <c r="K2982" s="67">
        <v>0</v>
      </c>
      <c r="L2982" s="67">
        <v>0</v>
      </c>
      <c r="M2982" s="67">
        <v>0</v>
      </c>
      <c r="N2982" s="67">
        <v>0</v>
      </c>
    </row>
    <row r="2983" spans="1:14" hidden="1" x14ac:dyDescent="0.25">
      <c r="A2983" s="64">
        <v>0</v>
      </c>
      <c r="B2983" s="64">
        <v>0</v>
      </c>
      <c r="C2983" s="64">
        <v>0</v>
      </c>
      <c r="D2983" s="64">
        <v>0</v>
      </c>
      <c r="E2983" s="65">
        <v>0</v>
      </c>
      <c r="F2983" s="66">
        <v>0</v>
      </c>
      <c r="G2983" s="66">
        <v>0</v>
      </c>
      <c r="H2983" s="66">
        <v>0</v>
      </c>
      <c r="I2983" s="66">
        <v>0</v>
      </c>
      <c r="J2983" s="67">
        <v>0</v>
      </c>
      <c r="K2983" s="67">
        <v>0</v>
      </c>
      <c r="L2983" s="67">
        <v>0</v>
      </c>
      <c r="M2983" s="67">
        <v>0</v>
      </c>
      <c r="N2983" s="67">
        <v>0</v>
      </c>
    </row>
    <row r="2984" spans="1:14" hidden="1" x14ac:dyDescent="0.25">
      <c r="A2984" s="64">
        <v>0</v>
      </c>
      <c r="B2984" s="64">
        <v>0</v>
      </c>
      <c r="C2984" s="64">
        <v>0</v>
      </c>
      <c r="D2984" s="64">
        <v>0</v>
      </c>
      <c r="E2984" s="65">
        <v>0</v>
      </c>
      <c r="F2984" s="66">
        <v>0</v>
      </c>
      <c r="G2984" s="66">
        <v>0</v>
      </c>
      <c r="H2984" s="66">
        <v>0</v>
      </c>
      <c r="I2984" s="66">
        <v>0</v>
      </c>
      <c r="J2984" s="67">
        <v>0</v>
      </c>
      <c r="K2984" s="67">
        <v>0</v>
      </c>
      <c r="L2984" s="67">
        <v>0</v>
      </c>
      <c r="M2984" s="67">
        <v>0</v>
      </c>
      <c r="N2984" s="67">
        <v>0</v>
      </c>
    </row>
    <row r="2985" spans="1:14" hidden="1" x14ac:dyDescent="0.25">
      <c r="A2985" s="64">
        <v>0</v>
      </c>
      <c r="B2985" s="64">
        <v>0</v>
      </c>
      <c r="C2985" s="64">
        <v>0</v>
      </c>
      <c r="D2985" s="64">
        <v>0</v>
      </c>
      <c r="E2985" s="65">
        <v>0</v>
      </c>
      <c r="F2985" s="66">
        <v>0</v>
      </c>
      <c r="G2985" s="66">
        <v>0</v>
      </c>
      <c r="H2985" s="66">
        <v>0</v>
      </c>
      <c r="I2985" s="66">
        <v>0</v>
      </c>
      <c r="J2985" s="67">
        <v>0</v>
      </c>
      <c r="K2985" s="67">
        <v>0</v>
      </c>
      <c r="L2985" s="67">
        <v>0</v>
      </c>
      <c r="M2985" s="67">
        <v>0</v>
      </c>
      <c r="N2985" s="67">
        <v>0</v>
      </c>
    </row>
    <row r="2986" spans="1:14" hidden="1" x14ac:dyDescent="0.25">
      <c r="A2986" s="64">
        <v>0</v>
      </c>
      <c r="B2986" s="64">
        <v>0</v>
      </c>
      <c r="C2986" s="64">
        <v>0</v>
      </c>
      <c r="D2986" s="64">
        <v>0</v>
      </c>
      <c r="E2986" s="65">
        <v>0</v>
      </c>
      <c r="F2986" s="66">
        <v>0</v>
      </c>
      <c r="G2986" s="66">
        <v>0</v>
      </c>
      <c r="H2986" s="66">
        <v>0</v>
      </c>
      <c r="I2986" s="66">
        <v>0</v>
      </c>
      <c r="J2986" s="67">
        <v>0</v>
      </c>
      <c r="K2986" s="67">
        <v>0</v>
      </c>
      <c r="L2986" s="67">
        <v>0</v>
      </c>
      <c r="M2986" s="67">
        <v>0</v>
      </c>
      <c r="N2986" s="67">
        <v>0</v>
      </c>
    </row>
    <row r="2987" spans="1:14" hidden="1" x14ac:dyDescent="0.25">
      <c r="A2987" s="64">
        <v>0</v>
      </c>
      <c r="B2987" s="64">
        <v>0</v>
      </c>
      <c r="C2987" s="64">
        <v>0</v>
      </c>
      <c r="D2987" s="64">
        <v>0</v>
      </c>
      <c r="E2987" s="65">
        <v>0</v>
      </c>
      <c r="F2987" s="66">
        <v>0</v>
      </c>
      <c r="G2987" s="66">
        <v>0</v>
      </c>
      <c r="H2987" s="66">
        <v>0</v>
      </c>
      <c r="I2987" s="66">
        <v>0</v>
      </c>
      <c r="J2987" s="67">
        <v>0</v>
      </c>
      <c r="K2987" s="67">
        <v>0</v>
      </c>
      <c r="L2987" s="67">
        <v>0</v>
      </c>
      <c r="M2987" s="67">
        <v>0</v>
      </c>
      <c r="N2987" s="67">
        <v>0</v>
      </c>
    </row>
    <row r="2988" spans="1:14" hidden="1" x14ac:dyDescent="0.25">
      <c r="A2988" s="64">
        <v>0</v>
      </c>
      <c r="B2988" s="64">
        <v>0</v>
      </c>
      <c r="C2988" s="64">
        <v>0</v>
      </c>
      <c r="D2988" s="64">
        <v>0</v>
      </c>
      <c r="E2988" s="65">
        <v>0</v>
      </c>
      <c r="F2988" s="66">
        <v>0</v>
      </c>
      <c r="G2988" s="66">
        <v>0</v>
      </c>
      <c r="H2988" s="66">
        <v>0</v>
      </c>
      <c r="I2988" s="66">
        <v>0</v>
      </c>
      <c r="J2988" s="67">
        <v>0</v>
      </c>
      <c r="K2988" s="67">
        <v>0</v>
      </c>
      <c r="L2988" s="67">
        <v>0</v>
      </c>
      <c r="M2988" s="67">
        <v>0</v>
      </c>
      <c r="N2988" s="67">
        <v>0</v>
      </c>
    </row>
    <row r="2989" spans="1:14" hidden="1" x14ac:dyDescent="0.25">
      <c r="A2989" s="64">
        <v>0</v>
      </c>
      <c r="B2989" s="64">
        <v>0</v>
      </c>
      <c r="C2989" s="64">
        <v>0</v>
      </c>
      <c r="D2989" s="64">
        <v>0</v>
      </c>
      <c r="E2989" s="65">
        <v>0</v>
      </c>
      <c r="F2989" s="66">
        <v>0</v>
      </c>
      <c r="G2989" s="66">
        <v>0</v>
      </c>
      <c r="H2989" s="66">
        <v>0</v>
      </c>
      <c r="I2989" s="66">
        <v>0</v>
      </c>
      <c r="J2989" s="67">
        <v>0</v>
      </c>
      <c r="K2989" s="67">
        <v>0</v>
      </c>
      <c r="L2989" s="67">
        <v>0</v>
      </c>
      <c r="M2989" s="67">
        <v>0</v>
      </c>
      <c r="N2989" s="67">
        <v>0</v>
      </c>
    </row>
    <row r="2990" spans="1:14" hidden="1" x14ac:dyDescent="0.25">
      <c r="A2990" s="64">
        <v>0</v>
      </c>
      <c r="B2990" s="64">
        <v>0</v>
      </c>
      <c r="C2990" s="64">
        <v>0</v>
      </c>
      <c r="D2990" s="64">
        <v>0</v>
      </c>
      <c r="E2990" s="65">
        <v>0</v>
      </c>
      <c r="F2990" s="66">
        <v>0</v>
      </c>
      <c r="G2990" s="66">
        <v>0</v>
      </c>
      <c r="H2990" s="66">
        <v>0</v>
      </c>
      <c r="I2990" s="66">
        <v>0</v>
      </c>
      <c r="J2990" s="67">
        <v>0</v>
      </c>
      <c r="K2990" s="67">
        <v>0</v>
      </c>
      <c r="L2990" s="67">
        <v>0</v>
      </c>
      <c r="M2990" s="67">
        <v>0</v>
      </c>
      <c r="N2990" s="67">
        <v>0</v>
      </c>
    </row>
    <row r="2991" spans="1:14" hidden="1" x14ac:dyDescent="0.25">
      <c r="A2991" s="64">
        <v>0</v>
      </c>
      <c r="B2991" s="64">
        <v>0</v>
      </c>
      <c r="C2991" s="64">
        <v>0</v>
      </c>
      <c r="D2991" s="64">
        <v>0</v>
      </c>
      <c r="E2991" s="65">
        <v>0</v>
      </c>
      <c r="F2991" s="66">
        <v>0</v>
      </c>
      <c r="G2991" s="66">
        <v>0</v>
      </c>
      <c r="H2991" s="66">
        <v>0</v>
      </c>
      <c r="I2991" s="66">
        <v>0</v>
      </c>
      <c r="J2991" s="67">
        <v>0</v>
      </c>
      <c r="K2991" s="67">
        <v>0</v>
      </c>
      <c r="L2991" s="67">
        <v>0</v>
      </c>
      <c r="M2991" s="67">
        <v>0</v>
      </c>
      <c r="N2991" s="67">
        <v>0</v>
      </c>
    </row>
    <row r="2992" spans="1:14" hidden="1" x14ac:dyDescent="0.25">
      <c r="A2992" s="64">
        <v>0</v>
      </c>
      <c r="B2992" s="64">
        <v>0</v>
      </c>
      <c r="C2992" s="64">
        <v>0</v>
      </c>
      <c r="D2992" s="64">
        <v>0</v>
      </c>
      <c r="E2992" s="65">
        <v>0</v>
      </c>
      <c r="F2992" s="66">
        <v>0</v>
      </c>
      <c r="G2992" s="66">
        <v>0</v>
      </c>
      <c r="H2992" s="66">
        <v>0</v>
      </c>
      <c r="I2992" s="66">
        <v>0</v>
      </c>
      <c r="J2992" s="67">
        <v>0</v>
      </c>
      <c r="K2992" s="67">
        <v>0</v>
      </c>
      <c r="L2992" s="67">
        <v>0</v>
      </c>
      <c r="M2992" s="67">
        <v>0</v>
      </c>
      <c r="N2992" s="67">
        <v>0</v>
      </c>
    </row>
    <row r="2993" spans="1:14" hidden="1" x14ac:dyDescent="0.25">
      <c r="A2993" s="64">
        <v>0</v>
      </c>
      <c r="B2993" s="64">
        <v>0</v>
      </c>
      <c r="C2993" s="64">
        <v>0</v>
      </c>
      <c r="D2993" s="64">
        <v>0</v>
      </c>
      <c r="E2993" s="65">
        <v>0</v>
      </c>
      <c r="F2993" s="66">
        <v>0</v>
      </c>
      <c r="G2993" s="66">
        <v>0</v>
      </c>
      <c r="H2993" s="66">
        <v>0</v>
      </c>
      <c r="I2993" s="66">
        <v>0</v>
      </c>
      <c r="J2993" s="67">
        <v>0</v>
      </c>
      <c r="K2993" s="67">
        <v>0</v>
      </c>
      <c r="L2993" s="67">
        <v>0</v>
      </c>
      <c r="M2993" s="67">
        <v>0</v>
      </c>
      <c r="N2993" s="67">
        <v>0</v>
      </c>
    </row>
    <row r="2994" spans="1:14" hidden="1" x14ac:dyDescent="0.25">
      <c r="A2994" s="64">
        <v>0</v>
      </c>
      <c r="B2994" s="64">
        <v>0</v>
      </c>
      <c r="C2994" s="64">
        <v>0</v>
      </c>
      <c r="D2994" s="64">
        <v>0</v>
      </c>
      <c r="E2994" s="65">
        <v>0</v>
      </c>
      <c r="F2994" s="66">
        <v>0</v>
      </c>
      <c r="G2994" s="66">
        <v>0</v>
      </c>
      <c r="H2994" s="66">
        <v>0</v>
      </c>
      <c r="I2994" s="66">
        <v>0</v>
      </c>
      <c r="J2994" s="67">
        <v>0</v>
      </c>
      <c r="K2994" s="67">
        <v>0</v>
      </c>
      <c r="L2994" s="67">
        <v>0</v>
      </c>
      <c r="M2994" s="67">
        <v>0</v>
      </c>
      <c r="N2994" s="67">
        <v>0</v>
      </c>
    </row>
    <row r="2995" spans="1:14" hidden="1" x14ac:dyDescent="0.25">
      <c r="A2995" s="64">
        <v>0</v>
      </c>
      <c r="B2995" s="64">
        <v>0</v>
      </c>
      <c r="C2995" s="64">
        <v>0</v>
      </c>
      <c r="D2995" s="64">
        <v>0</v>
      </c>
      <c r="E2995" s="65">
        <v>0</v>
      </c>
      <c r="F2995" s="66">
        <v>0</v>
      </c>
      <c r="G2995" s="66">
        <v>0</v>
      </c>
      <c r="H2995" s="66">
        <v>0</v>
      </c>
      <c r="I2995" s="66">
        <v>0</v>
      </c>
      <c r="J2995" s="67">
        <v>0</v>
      </c>
      <c r="K2995" s="67">
        <v>0</v>
      </c>
      <c r="L2995" s="67">
        <v>0</v>
      </c>
      <c r="M2995" s="67">
        <v>0</v>
      </c>
      <c r="N2995" s="67">
        <v>0</v>
      </c>
    </row>
    <row r="2996" spans="1:14" hidden="1" x14ac:dyDescent="0.25">
      <c r="A2996" s="64">
        <v>0</v>
      </c>
      <c r="B2996" s="64">
        <v>0</v>
      </c>
      <c r="C2996" s="64">
        <v>0</v>
      </c>
      <c r="D2996" s="64">
        <v>0</v>
      </c>
      <c r="E2996" s="65">
        <v>0</v>
      </c>
      <c r="F2996" s="66">
        <v>0</v>
      </c>
      <c r="G2996" s="66">
        <v>0</v>
      </c>
      <c r="H2996" s="66">
        <v>0</v>
      </c>
      <c r="I2996" s="66">
        <v>0</v>
      </c>
      <c r="J2996" s="67">
        <v>0</v>
      </c>
      <c r="K2996" s="67">
        <v>0</v>
      </c>
      <c r="L2996" s="67">
        <v>0</v>
      </c>
      <c r="M2996" s="67">
        <v>0</v>
      </c>
      <c r="N2996" s="67">
        <v>0</v>
      </c>
    </row>
    <row r="2997" spans="1:14" hidden="1" x14ac:dyDescent="0.25">
      <c r="A2997" s="64">
        <v>0</v>
      </c>
      <c r="B2997" s="64">
        <v>0</v>
      </c>
      <c r="C2997" s="64">
        <v>0</v>
      </c>
      <c r="D2997" s="64">
        <v>0</v>
      </c>
      <c r="E2997" s="65">
        <v>0</v>
      </c>
      <c r="F2997" s="66">
        <v>0</v>
      </c>
      <c r="G2997" s="66">
        <v>0</v>
      </c>
      <c r="H2997" s="66">
        <v>0</v>
      </c>
      <c r="I2997" s="66">
        <v>0</v>
      </c>
      <c r="J2997" s="67">
        <v>0</v>
      </c>
      <c r="K2997" s="67">
        <v>0</v>
      </c>
      <c r="L2997" s="67">
        <v>0</v>
      </c>
      <c r="M2997" s="67">
        <v>0</v>
      </c>
      <c r="N2997" s="67">
        <v>0</v>
      </c>
    </row>
    <row r="2998" spans="1:14" hidden="1" x14ac:dyDescent="0.25">
      <c r="A2998" s="64">
        <v>0</v>
      </c>
      <c r="B2998" s="64">
        <v>0</v>
      </c>
      <c r="C2998" s="64">
        <v>0</v>
      </c>
      <c r="D2998" s="64">
        <v>0</v>
      </c>
      <c r="E2998" s="65">
        <v>0</v>
      </c>
      <c r="F2998" s="66">
        <v>0</v>
      </c>
      <c r="G2998" s="66">
        <v>0</v>
      </c>
      <c r="H2998" s="66">
        <v>0</v>
      </c>
      <c r="I2998" s="66">
        <v>0</v>
      </c>
      <c r="J2998" s="67">
        <v>0</v>
      </c>
      <c r="K2998" s="67">
        <v>0</v>
      </c>
      <c r="L2998" s="67">
        <v>0</v>
      </c>
      <c r="M2998" s="67">
        <v>0</v>
      </c>
      <c r="N2998" s="67">
        <v>0</v>
      </c>
    </row>
    <row r="2999" spans="1:14" hidden="1" x14ac:dyDescent="0.25">
      <c r="A2999" s="64">
        <v>0</v>
      </c>
      <c r="B2999" s="64">
        <v>0</v>
      </c>
      <c r="C2999" s="64">
        <v>0</v>
      </c>
      <c r="D2999" s="64">
        <v>0</v>
      </c>
      <c r="E2999" s="65">
        <v>0</v>
      </c>
      <c r="F2999" s="66">
        <v>0</v>
      </c>
      <c r="G2999" s="66">
        <v>0</v>
      </c>
      <c r="H2999" s="66">
        <v>0</v>
      </c>
      <c r="I2999" s="66">
        <v>0</v>
      </c>
      <c r="J2999" s="67">
        <v>0</v>
      </c>
      <c r="K2999" s="67">
        <v>0</v>
      </c>
      <c r="L2999" s="67">
        <v>0</v>
      </c>
      <c r="M2999" s="67">
        <v>0</v>
      </c>
      <c r="N2999" s="67">
        <v>0</v>
      </c>
    </row>
    <row r="3000" spans="1:14" hidden="1" x14ac:dyDescent="0.25">
      <c r="A3000" s="64">
        <v>0</v>
      </c>
      <c r="B3000" s="64">
        <v>0</v>
      </c>
      <c r="C3000" s="64">
        <v>0</v>
      </c>
      <c r="D3000" s="64">
        <v>0</v>
      </c>
      <c r="E3000" s="65">
        <v>0</v>
      </c>
      <c r="F3000" s="66">
        <v>0</v>
      </c>
      <c r="G3000" s="66">
        <v>0</v>
      </c>
      <c r="H3000" s="66">
        <v>0</v>
      </c>
      <c r="I3000" s="66">
        <v>0</v>
      </c>
      <c r="J3000" s="67">
        <v>0</v>
      </c>
      <c r="K3000" s="67">
        <v>0</v>
      </c>
      <c r="L3000" s="67">
        <v>0</v>
      </c>
      <c r="M3000" s="67">
        <v>0</v>
      </c>
      <c r="N3000" s="67">
        <v>0</v>
      </c>
    </row>
    <row r="3001" spans="1:14" hidden="1" x14ac:dyDescent="0.25">
      <c r="A3001" s="64">
        <v>0</v>
      </c>
      <c r="B3001" s="64">
        <v>0</v>
      </c>
      <c r="C3001" s="64">
        <v>0</v>
      </c>
      <c r="D3001" s="64">
        <v>0</v>
      </c>
      <c r="E3001" s="65">
        <v>0</v>
      </c>
      <c r="F3001" s="66">
        <v>0</v>
      </c>
      <c r="G3001" s="66">
        <v>0</v>
      </c>
      <c r="H3001" s="66">
        <v>0</v>
      </c>
      <c r="I3001" s="66">
        <v>0</v>
      </c>
      <c r="J3001" s="67">
        <v>0</v>
      </c>
      <c r="K3001" s="67">
        <v>0</v>
      </c>
      <c r="L3001" s="67">
        <v>0</v>
      </c>
      <c r="M3001" s="67">
        <v>0</v>
      </c>
      <c r="N3001" s="67">
        <v>0</v>
      </c>
    </row>
    <row r="3002" spans="1:14" hidden="1" x14ac:dyDescent="0.25">
      <c r="A3002" s="64">
        <v>0</v>
      </c>
      <c r="B3002" s="64">
        <v>0</v>
      </c>
      <c r="C3002" s="64">
        <v>0</v>
      </c>
      <c r="D3002" s="64">
        <v>0</v>
      </c>
      <c r="E3002" s="65">
        <v>0</v>
      </c>
      <c r="F3002" s="66">
        <v>0</v>
      </c>
      <c r="G3002" s="66">
        <v>0</v>
      </c>
      <c r="H3002" s="66">
        <v>0</v>
      </c>
      <c r="I3002" s="66">
        <v>0</v>
      </c>
      <c r="J3002" s="67">
        <v>0</v>
      </c>
      <c r="K3002" s="67">
        <v>0</v>
      </c>
      <c r="L3002" s="67">
        <v>0</v>
      </c>
      <c r="M3002" s="67">
        <v>0</v>
      </c>
      <c r="N3002" s="67">
        <v>0</v>
      </c>
    </row>
    <row r="3003" spans="1:14" hidden="1" x14ac:dyDescent="0.25">
      <c r="A3003" s="64">
        <v>0</v>
      </c>
      <c r="B3003" s="64">
        <v>0</v>
      </c>
      <c r="C3003" s="64">
        <v>0</v>
      </c>
      <c r="D3003" s="64">
        <v>0</v>
      </c>
      <c r="E3003" s="65">
        <v>0</v>
      </c>
      <c r="F3003" s="66">
        <v>0</v>
      </c>
      <c r="G3003" s="66">
        <v>0</v>
      </c>
      <c r="H3003" s="66">
        <v>0</v>
      </c>
      <c r="I3003" s="66">
        <v>0</v>
      </c>
      <c r="J3003" s="67">
        <v>0</v>
      </c>
      <c r="K3003" s="67">
        <v>0</v>
      </c>
      <c r="L3003" s="67">
        <v>0</v>
      </c>
      <c r="M3003" s="67">
        <v>0</v>
      </c>
      <c r="N3003" s="67">
        <v>0</v>
      </c>
    </row>
    <row r="3004" spans="1:14" hidden="1" x14ac:dyDescent="0.25">
      <c r="A3004" s="64">
        <v>0</v>
      </c>
      <c r="B3004" s="64">
        <v>0</v>
      </c>
      <c r="C3004" s="64">
        <v>0</v>
      </c>
      <c r="D3004" s="64">
        <v>0</v>
      </c>
      <c r="E3004" s="65">
        <v>0</v>
      </c>
      <c r="F3004" s="66">
        <v>0</v>
      </c>
      <c r="G3004" s="66">
        <v>0</v>
      </c>
      <c r="H3004" s="66">
        <v>0</v>
      </c>
      <c r="I3004" s="66">
        <v>0</v>
      </c>
      <c r="J3004" s="67">
        <v>0</v>
      </c>
      <c r="K3004" s="67">
        <v>0</v>
      </c>
      <c r="L3004" s="67">
        <v>0</v>
      </c>
      <c r="M3004" s="67">
        <v>0</v>
      </c>
      <c r="N3004" s="67">
        <v>0</v>
      </c>
    </row>
    <row r="3005" spans="1:14" hidden="1" x14ac:dyDescent="0.25">
      <c r="A3005" s="64">
        <v>0</v>
      </c>
      <c r="B3005" s="64">
        <v>0</v>
      </c>
      <c r="C3005" s="64">
        <v>0</v>
      </c>
      <c r="D3005" s="64">
        <v>0</v>
      </c>
      <c r="E3005" s="65">
        <v>0</v>
      </c>
      <c r="F3005" s="66">
        <v>0</v>
      </c>
      <c r="G3005" s="66">
        <v>0</v>
      </c>
      <c r="H3005" s="66">
        <v>0</v>
      </c>
      <c r="I3005" s="66">
        <v>0</v>
      </c>
      <c r="J3005" s="67">
        <v>0</v>
      </c>
      <c r="K3005" s="67">
        <v>0</v>
      </c>
      <c r="L3005" s="67">
        <v>0</v>
      </c>
      <c r="M3005" s="67">
        <v>0</v>
      </c>
      <c r="N3005" s="67">
        <v>0</v>
      </c>
    </row>
    <row r="3006" spans="1:14" hidden="1" x14ac:dyDescent="0.25">
      <c r="A3006" s="64">
        <v>0</v>
      </c>
      <c r="B3006" s="64">
        <v>0</v>
      </c>
      <c r="C3006" s="64">
        <v>0</v>
      </c>
      <c r="D3006" s="64">
        <v>0</v>
      </c>
      <c r="E3006" s="65">
        <v>0</v>
      </c>
      <c r="F3006" s="66">
        <v>0</v>
      </c>
      <c r="G3006" s="66">
        <v>0</v>
      </c>
      <c r="H3006" s="66">
        <v>0</v>
      </c>
      <c r="I3006" s="66">
        <v>0</v>
      </c>
      <c r="J3006" s="67">
        <v>0</v>
      </c>
      <c r="K3006" s="67">
        <v>0</v>
      </c>
      <c r="L3006" s="67">
        <v>0</v>
      </c>
      <c r="M3006" s="67">
        <v>0</v>
      </c>
      <c r="N3006" s="67">
        <v>0</v>
      </c>
    </row>
    <row r="3007" spans="1:14" hidden="1" x14ac:dyDescent="0.25">
      <c r="A3007" s="64">
        <v>0</v>
      </c>
      <c r="B3007" s="64">
        <v>0</v>
      </c>
      <c r="C3007" s="64">
        <v>0</v>
      </c>
      <c r="D3007" s="64">
        <v>0</v>
      </c>
      <c r="E3007" s="65">
        <v>0</v>
      </c>
      <c r="F3007" s="66">
        <v>0</v>
      </c>
      <c r="G3007" s="66">
        <v>0</v>
      </c>
      <c r="H3007" s="66">
        <v>0</v>
      </c>
      <c r="I3007" s="66">
        <v>0</v>
      </c>
      <c r="J3007" s="67">
        <v>0</v>
      </c>
      <c r="K3007" s="67">
        <v>0</v>
      </c>
      <c r="L3007" s="67">
        <v>0</v>
      </c>
      <c r="M3007" s="67">
        <v>0</v>
      </c>
      <c r="N3007" s="67">
        <v>0</v>
      </c>
    </row>
    <row r="3008" spans="1:14" hidden="1" x14ac:dyDescent="0.25">
      <c r="A3008" s="64">
        <v>0</v>
      </c>
      <c r="B3008" s="64">
        <v>0</v>
      </c>
      <c r="C3008" s="64">
        <v>0</v>
      </c>
      <c r="D3008" s="64">
        <v>0</v>
      </c>
      <c r="E3008" s="65">
        <v>0</v>
      </c>
      <c r="F3008" s="66">
        <v>0</v>
      </c>
      <c r="G3008" s="66">
        <v>0</v>
      </c>
      <c r="H3008" s="66">
        <v>0</v>
      </c>
      <c r="I3008" s="66">
        <v>0</v>
      </c>
      <c r="J3008" s="67">
        <v>0</v>
      </c>
      <c r="K3008" s="67">
        <v>0</v>
      </c>
      <c r="L3008" s="67">
        <v>0</v>
      </c>
      <c r="M3008" s="67">
        <v>0</v>
      </c>
      <c r="N3008" s="67">
        <v>0</v>
      </c>
    </row>
    <row r="3009" spans="1:14" hidden="1" x14ac:dyDescent="0.25">
      <c r="A3009" s="64">
        <v>0</v>
      </c>
      <c r="B3009" s="64">
        <v>0</v>
      </c>
      <c r="C3009" s="64">
        <v>0</v>
      </c>
      <c r="D3009" s="64">
        <v>0</v>
      </c>
      <c r="E3009" s="65">
        <v>0</v>
      </c>
      <c r="F3009" s="66">
        <v>0</v>
      </c>
      <c r="G3009" s="66">
        <v>0</v>
      </c>
      <c r="H3009" s="66">
        <v>0</v>
      </c>
      <c r="I3009" s="66">
        <v>0</v>
      </c>
      <c r="J3009" s="67">
        <v>0</v>
      </c>
      <c r="K3009" s="67">
        <v>0</v>
      </c>
      <c r="L3009" s="67">
        <v>0</v>
      </c>
      <c r="M3009" s="67">
        <v>0</v>
      </c>
      <c r="N3009" s="67">
        <v>0</v>
      </c>
    </row>
    <row r="3010" spans="1:14" hidden="1" x14ac:dyDescent="0.25">
      <c r="A3010" s="64">
        <v>0</v>
      </c>
      <c r="B3010" s="64">
        <v>0</v>
      </c>
      <c r="C3010" s="64">
        <v>0</v>
      </c>
      <c r="D3010" s="64">
        <v>0</v>
      </c>
      <c r="E3010" s="65">
        <v>0</v>
      </c>
      <c r="F3010" s="66">
        <v>0</v>
      </c>
      <c r="G3010" s="66">
        <v>0</v>
      </c>
      <c r="H3010" s="66">
        <v>0</v>
      </c>
      <c r="I3010" s="66">
        <v>0</v>
      </c>
      <c r="J3010" s="67">
        <v>0</v>
      </c>
      <c r="K3010" s="67">
        <v>0</v>
      </c>
      <c r="L3010" s="67">
        <v>0</v>
      </c>
      <c r="M3010" s="67">
        <v>0</v>
      </c>
      <c r="N3010" s="67">
        <v>0</v>
      </c>
    </row>
    <row r="3011" spans="1:14" hidden="1" x14ac:dyDescent="0.25">
      <c r="A3011" s="64">
        <v>0</v>
      </c>
      <c r="B3011" s="64">
        <v>0</v>
      </c>
      <c r="C3011" s="64">
        <v>0</v>
      </c>
      <c r="D3011" s="64">
        <v>0</v>
      </c>
      <c r="E3011" s="65">
        <v>0</v>
      </c>
      <c r="F3011" s="66">
        <v>0</v>
      </c>
      <c r="G3011" s="66">
        <v>0</v>
      </c>
      <c r="H3011" s="66">
        <v>0</v>
      </c>
      <c r="I3011" s="66">
        <v>0</v>
      </c>
      <c r="J3011" s="67">
        <v>0</v>
      </c>
      <c r="K3011" s="67">
        <v>0</v>
      </c>
      <c r="L3011" s="67">
        <v>0</v>
      </c>
      <c r="M3011" s="67">
        <v>0</v>
      </c>
      <c r="N3011" s="67">
        <v>0</v>
      </c>
    </row>
    <row r="3012" spans="1:14" hidden="1" x14ac:dyDescent="0.25">
      <c r="A3012" s="64">
        <v>0</v>
      </c>
      <c r="B3012" s="64">
        <v>0</v>
      </c>
      <c r="C3012" s="64">
        <v>0</v>
      </c>
      <c r="D3012" s="64">
        <v>0</v>
      </c>
      <c r="E3012" s="65">
        <v>0</v>
      </c>
      <c r="F3012" s="66">
        <v>0</v>
      </c>
      <c r="G3012" s="66">
        <v>0</v>
      </c>
      <c r="H3012" s="66">
        <v>0</v>
      </c>
      <c r="I3012" s="66">
        <v>0</v>
      </c>
      <c r="J3012" s="67">
        <v>0</v>
      </c>
      <c r="K3012" s="67">
        <v>0</v>
      </c>
      <c r="L3012" s="67">
        <v>0</v>
      </c>
      <c r="M3012" s="67">
        <v>0</v>
      </c>
      <c r="N3012" s="67">
        <v>0</v>
      </c>
    </row>
    <row r="3013" spans="1:14" hidden="1" x14ac:dyDescent="0.25">
      <c r="A3013" s="64">
        <v>0</v>
      </c>
      <c r="B3013" s="64">
        <v>0</v>
      </c>
      <c r="C3013" s="64">
        <v>0</v>
      </c>
      <c r="D3013" s="64">
        <v>0</v>
      </c>
      <c r="E3013" s="65">
        <v>0</v>
      </c>
      <c r="F3013" s="66">
        <v>0</v>
      </c>
      <c r="G3013" s="66">
        <v>0</v>
      </c>
      <c r="H3013" s="66">
        <v>0</v>
      </c>
      <c r="I3013" s="66">
        <v>0</v>
      </c>
      <c r="J3013" s="67">
        <v>0</v>
      </c>
      <c r="K3013" s="67">
        <v>0</v>
      </c>
      <c r="L3013" s="67">
        <v>0</v>
      </c>
      <c r="M3013" s="67">
        <v>0</v>
      </c>
      <c r="N3013" s="67">
        <v>0</v>
      </c>
    </row>
    <row r="3014" spans="1:14" hidden="1" x14ac:dyDescent="0.25">
      <c r="A3014" s="64">
        <v>0</v>
      </c>
      <c r="B3014" s="64">
        <v>0</v>
      </c>
      <c r="C3014" s="64">
        <v>0</v>
      </c>
      <c r="D3014" s="64">
        <v>0</v>
      </c>
      <c r="E3014" s="65">
        <v>0</v>
      </c>
      <c r="F3014" s="66">
        <v>0</v>
      </c>
      <c r="G3014" s="66">
        <v>0</v>
      </c>
      <c r="H3014" s="66">
        <v>0</v>
      </c>
      <c r="I3014" s="66">
        <v>0</v>
      </c>
      <c r="J3014" s="67">
        <v>0</v>
      </c>
      <c r="K3014" s="67">
        <v>0</v>
      </c>
      <c r="L3014" s="67">
        <v>0</v>
      </c>
      <c r="M3014" s="67">
        <v>0</v>
      </c>
      <c r="N3014" s="67">
        <v>0</v>
      </c>
    </row>
    <row r="3015" spans="1:14" hidden="1" x14ac:dyDescent="0.25">
      <c r="A3015" s="64">
        <v>0</v>
      </c>
      <c r="B3015" s="64">
        <v>0</v>
      </c>
      <c r="C3015" s="64">
        <v>0</v>
      </c>
      <c r="D3015" s="64">
        <v>0</v>
      </c>
      <c r="E3015" s="65">
        <v>0</v>
      </c>
      <c r="F3015" s="66">
        <v>0</v>
      </c>
      <c r="G3015" s="66">
        <v>0</v>
      </c>
      <c r="H3015" s="66">
        <v>0</v>
      </c>
      <c r="I3015" s="66">
        <v>0</v>
      </c>
      <c r="J3015" s="67">
        <v>0</v>
      </c>
      <c r="K3015" s="67">
        <v>0</v>
      </c>
      <c r="L3015" s="67">
        <v>0</v>
      </c>
      <c r="M3015" s="67">
        <v>0</v>
      </c>
      <c r="N3015" s="67">
        <v>0</v>
      </c>
    </row>
    <row r="3016" spans="1:14" hidden="1" x14ac:dyDescent="0.25">
      <c r="A3016" s="64">
        <v>0</v>
      </c>
      <c r="B3016" s="64">
        <v>0</v>
      </c>
      <c r="C3016" s="64">
        <v>0</v>
      </c>
      <c r="D3016" s="64">
        <v>0</v>
      </c>
      <c r="E3016" s="65">
        <v>0</v>
      </c>
      <c r="F3016" s="66">
        <v>0</v>
      </c>
      <c r="G3016" s="66">
        <v>0</v>
      </c>
      <c r="H3016" s="66">
        <v>0</v>
      </c>
      <c r="I3016" s="66">
        <v>0</v>
      </c>
      <c r="J3016" s="67">
        <v>0</v>
      </c>
      <c r="K3016" s="67">
        <v>0</v>
      </c>
      <c r="L3016" s="67">
        <v>0</v>
      </c>
      <c r="M3016" s="67">
        <v>0</v>
      </c>
      <c r="N3016" s="67">
        <v>0</v>
      </c>
    </row>
    <row r="3017" spans="1:14" hidden="1" x14ac:dyDescent="0.25">
      <c r="A3017" s="64">
        <v>0</v>
      </c>
      <c r="B3017" s="64">
        <v>0</v>
      </c>
      <c r="C3017" s="64">
        <v>0</v>
      </c>
      <c r="D3017" s="64">
        <v>0</v>
      </c>
      <c r="E3017" s="65">
        <v>0</v>
      </c>
      <c r="F3017" s="66">
        <v>0</v>
      </c>
      <c r="G3017" s="66">
        <v>0</v>
      </c>
      <c r="H3017" s="66">
        <v>0</v>
      </c>
      <c r="I3017" s="66">
        <v>0</v>
      </c>
      <c r="J3017" s="67">
        <v>0</v>
      </c>
      <c r="K3017" s="67">
        <v>0</v>
      </c>
      <c r="L3017" s="67">
        <v>0</v>
      </c>
      <c r="M3017" s="67">
        <v>0</v>
      </c>
      <c r="N3017" s="67">
        <v>0</v>
      </c>
    </row>
    <row r="3018" spans="1:14" hidden="1" x14ac:dyDescent="0.25">
      <c r="A3018" s="64">
        <v>0</v>
      </c>
      <c r="B3018" s="64">
        <v>0</v>
      </c>
      <c r="C3018" s="64">
        <v>0</v>
      </c>
      <c r="D3018" s="64">
        <v>0</v>
      </c>
      <c r="E3018" s="65">
        <v>0</v>
      </c>
      <c r="F3018" s="66">
        <v>0</v>
      </c>
      <c r="G3018" s="66">
        <v>0</v>
      </c>
      <c r="H3018" s="66">
        <v>0</v>
      </c>
      <c r="I3018" s="66">
        <v>0</v>
      </c>
      <c r="J3018" s="67">
        <v>0</v>
      </c>
      <c r="K3018" s="67">
        <v>0</v>
      </c>
      <c r="L3018" s="67">
        <v>0</v>
      </c>
      <c r="M3018" s="67">
        <v>0</v>
      </c>
      <c r="N3018" s="67">
        <v>0</v>
      </c>
    </row>
    <row r="3019" spans="1:14" hidden="1" x14ac:dyDescent="0.25">
      <c r="A3019" s="64">
        <v>0</v>
      </c>
      <c r="B3019" s="64">
        <v>0</v>
      </c>
      <c r="C3019" s="64">
        <v>0</v>
      </c>
      <c r="D3019" s="64">
        <v>0</v>
      </c>
      <c r="E3019" s="65">
        <v>0</v>
      </c>
      <c r="F3019" s="66">
        <v>0</v>
      </c>
      <c r="G3019" s="66">
        <v>0</v>
      </c>
      <c r="H3019" s="66">
        <v>0</v>
      </c>
      <c r="I3019" s="66">
        <v>0</v>
      </c>
      <c r="J3019" s="67">
        <v>0</v>
      </c>
      <c r="K3019" s="67">
        <v>0</v>
      </c>
      <c r="L3019" s="67">
        <v>0</v>
      </c>
      <c r="M3019" s="67">
        <v>0</v>
      </c>
      <c r="N3019" s="67">
        <v>0</v>
      </c>
    </row>
    <row r="3020" spans="1:14" hidden="1" x14ac:dyDescent="0.25">
      <c r="A3020" s="64">
        <v>0</v>
      </c>
      <c r="B3020" s="64">
        <v>0</v>
      </c>
      <c r="C3020" s="64">
        <v>0</v>
      </c>
      <c r="D3020" s="64">
        <v>0</v>
      </c>
      <c r="E3020" s="65">
        <v>0</v>
      </c>
      <c r="F3020" s="66">
        <v>0</v>
      </c>
      <c r="G3020" s="66">
        <v>0</v>
      </c>
      <c r="H3020" s="66">
        <v>0</v>
      </c>
      <c r="I3020" s="66">
        <v>0</v>
      </c>
      <c r="J3020" s="67">
        <v>0</v>
      </c>
      <c r="K3020" s="67">
        <v>0</v>
      </c>
      <c r="L3020" s="67">
        <v>0</v>
      </c>
      <c r="M3020" s="67">
        <v>0</v>
      </c>
      <c r="N3020" s="67">
        <v>0</v>
      </c>
    </row>
    <row r="3021" spans="1:14" hidden="1" x14ac:dyDescent="0.25">
      <c r="A3021" s="64">
        <v>0</v>
      </c>
      <c r="B3021" s="64">
        <v>0</v>
      </c>
      <c r="C3021" s="64">
        <v>0</v>
      </c>
      <c r="D3021" s="64">
        <v>0</v>
      </c>
      <c r="E3021" s="65">
        <v>0</v>
      </c>
      <c r="F3021" s="66">
        <v>0</v>
      </c>
      <c r="G3021" s="66">
        <v>0</v>
      </c>
      <c r="H3021" s="66">
        <v>0</v>
      </c>
      <c r="I3021" s="66">
        <v>0</v>
      </c>
      <c r="J3021" s="67">
        <v>0</v>
      </c>
      <c r="K3021" s="67">
        <v>0</v>
      </c>
      <c r="L3021" s="67">
        <v>0</v>
      </c>
      <c r="M3021" s="67">
        <v>0</v>
      </c>
      <c r="N3021" s="67">
        <v>0</v>
      </c>
    </row>
    <row r="3022" spans="1:14" hidden="1" x14ac:dyDescent="0.25">
      <c r="A3022" s="64">
        <v>0</v>
      </c>
      <c r="B3022" s="64">
        <v>0</v>
      </c>
      <c r="C3022" s="64">
        <v>0</v>
      </c>
      <c r="D3022" s="64">
        <v>0</v>
      </c>
      <c r="E3022" s="65">
        <v>0</v>
      </c>
      <c r="F3022" s="66">
        <v>0</v>
      </c>
      <c r="G3022" s="66">
        <v>0</v>
      </c>
      <c r="H3022" s="66">
        <v>0</v>
      </c>
      <c r="I3022" s="66">
        <v>0</v>
      </c>
      <c r="J3022" s="67">
        <v>0</v>
      </c>
      <c r="K3022" s="67">
        <v>0</v>
      </c>
      <c r="L3022" s="67">
        <v>0</v>
      </c>
      <c r="M3022" s="67">
        <v>0</v>
      </c>
      <c r="N3022" s="67">
        <v>0</v>
      </c>
    </row>
    <row r="3023" spans="1:14" hidden="1" x14ac:dyDescent="0.25">
      <c r="A3023" s="64">
        <v>0</v>
      </c>
      <c r="B3023" s="64">
        <v>0</v>
      </c>
      <c r="C3023" s="64">
        <v>0</v>
      </c>
      <c r="D3023" s="64">
        <v>0</v>
      </c>
      <c r="E3023" s="65">
        <v>0</v>
      </c>
      <c r="F3023" s="66">
        <v>0</v>
      </c>
      <c r="G3023" s="66">
        <v>0</v>
      </c>
      <c r="H3023" s="66">
        <v>0</v>
      </c>
      <c r="I3023" s="66">
        <v>0</v>
      </c>
      <c r="J3023" s="67">
        <v>0</v>
      </c>
      <c r="K3023" s="67">
        <v>0</v>
      </c>
      <c r="L3023" s="67">
        <v>0</v>
      </c>
      <c r="M3023" s="67">
        <v>0</v>
      </c>
      <c r="N3023" s="67">
        <v>0</v>
      </c>
    </row>
    <row r="3024" spans="1:14" hidden="1" x14ac:dyDescent="0.25">
      <c r="A3024" s="64">
        <v>0</v>
      </c>
      <c r="B3024" s="64">
        <v>0</v>
      </c>
      <c r="C3024" s="64">
        <v>0</v>
      </c>
      <c r="D3024" s="64">
        <v>0</v>
      </c>
      <c r="E3024" s="65">
        <v>0</v>
      </c>
      <c r="F3024" s="66">
        <v>0</v>
      </c>
      <c r="G3024" s="66">
        <v>0</v>
      </c>
      <c r="H3024" s="66">
        <v>0</v>
      </c>
      <c r="I3024" s="66">
        <v>0</v>
      </c>
      <c r="J3024" s="67">
        <v>0</v>
      </c>
      <c r="K3024" s="67">
        <v>0</v>
      </c>
      <c r="L3024" s="67">
        <v>0</v>
      </c>
      <c r="M3024" s="67">
        <v>0</v>
      </c>
      <c r="N3024" s="67">
        <v>0</v>
      </c>
    </row>
    <row r="3025" spans="1:14" hidden="1" x14ac:dyDescent="0.25">
      <c r="A3025" s="64">
        <v>0</v>
      </c>
      <c r="B3025" s="64">
        <v>0</v>
      </c>
      <c r="C3025" s="64">
        <v>0</v>
      </c>
      <c r="D3025" s="64">
        <v>0</v>
      </c>
      <c r="E3025" s="65">
        <v>0</v>
      </c>
      <c r="F3025" s="66">
        <v>0</v>
      </c>
      <c r="G3025" s="66">
        <v>0</v>
      </c>
      <c r="H3025" s="66">
        <v>0</v>
      </c>
      <c r="I3025" s="66">
        <v>0</v>
      </c>
      <c r="J3025" s="67">
        <v>0</v>
      </c>
      <c r="K3025" s="67">
        <v>0</v>
      </c>
      <c r="L3025" s="67">
        <v>0</v>
      </c>
      <c r="M3025" s="67">
        <v>0</v>
      </c>
      <c r="N3025" s="67">
        <v>0</v>
      </c>
    </row>
    <row r="3026" spans="1:14" hidden="1" x14ac:dyDescent="0.25">
      <c r="A3026" s="64">
        <v>0</v>
      </c>
      <c r="B3026" s="64">
        <v>0</v>
      </c>
      <c r="C3026" s="64">
        <v>0</v>
      </c>
      <c r="D3026" s="64">
        <v>0</v>
      </c>
      <c r="E3026" s="65">
        <v>0</v>
      </c>
      <c r="F3026" s="66">
        <v>0</v>
      </c>
      <c r="G3026" s="66">
        <v>0</v>
      </c>
      <c r="H3026" s="66">
        <v>0</v>
      </c>
      <c r="I3026" s="66">
        <v>0</v>
      </c>
      <c r="J3026" s="67">
        <v>0</v>
      </c>
      <c r="K3026" s="67">
        <v>0</v>
      </c>
      <c r="L3026" s="67">
        <v>0</v>
      </c>
      <c r="M3026" s="67">
        <v>0</v>
      </c>
      <c r="N3026" s="67">
        <v>0</v>
      </c>
    </row>
    <row r="3027" spans="1:14" hidden="1" x14ac:dyDescent="0.25">
      <c r="A3027" s="64">
        <v>0</v>
      </c>
      <c r="B3027" s="64">
        <v>0</v>
      </c>
      <c r="C3027" s="64">
        <v>0</v>
      </c>
      <c r="D3027" s="64">
        <v>0</v>
      </c>
      <c r="E3027" s="65">
        <v>0</v>
      </c>
      <c r="F3027" s="66">
        <v>0</v>
      </c>
      <c r="G3027" s="66">
        <v>0</v>
      </c>
      <c r="H3027" s="66">
        <v>0</v>
      </c>
      <c r="I3027" s="66">
        <v>0</v>
      </c>
      <c r="J3027" s="67">
        <v>0</v>
      </c>
      <c r="K3027" s="67">
        <v>0</v>
      </c>
      <c r="L3027" s="67">
        <v>0</v>
      </c>
      <c r="M3027" s="67">
        <v>0</v>
      </c>
      <c r="N3027" s="67">
        <v>0</v>
      </c>
    </row>
    <row r="3028" spans="1:14" hidden="1" x14ac:dyDescent="0.25">
      <c r="A3028" s="64">
        <v>0</v>
      </c>
      <c r="B3028" s="64">
        <v>0</v>
      </c>
      <c r="C3028" s="64">
        <v>0</v>
      </c>
      <c r="D3028" s="64">
        <v>0</v>
      </c>
      <c r="E3028" s="65">
        <v>0</v>
      </c>
      <c r="F3028" s="66">
        <v>0</v>
      </c>
      <c r="G3028" s="66">
        <v>0</v>
      </c>
      <c r="H3028" s="66">
        <v>0</v>
      </c>
      <c r="I3028" s="66">
        <v>0</v>
      </c>
      <c r="J3028" s="67">
        <v>0</v>
      </c>
      <c r="K3028" s="67">
        <v>0</v>
      </c>
      <c r="L3028" s="67">
        <v>0</v>
      </c>
      <c r="M3028" s="67">
        <v>0</v>
      </c>
      <c r="N3028" s="67">
        <v>0</v>
      </c>
    </row>
    <row r="3029" spans="1:14" hidden="1" x14ac:dyDescent="0.25">
      <c r="A3029" s="64">
        <v>0</v>
      </c>
      <c r="B3029" s="64">
        <v>0</v>
      </c>
      <c r="C3029" s="64">
        <v>0</v>
      </c>
      <c r="D3029" s="64">
        <v>0</v>
      </c>
      <c r="E3029" s="65">
        <v>0</v>
      </c>
      <c r="F3029" s="66">
        <v>0</v>
      </c>
      <c r="G3029" s="66">
        <v>0</v>
      </c>
      <c r="H3029" s="66">
        <v>0</v>
      </c>
      <c r="I3029" s="66">
        <v>0</v>
      </c>
      <c r="J3029" s="67">
        <v>0</v>
      </c>
      <c r="K3029" s="67">
        <v>0</v>
      </c>
      <c r="L3029" s="67">
        <v>0</v>
      </c>
      <c r="M3029" s="67">
        <v>0</v>
      </c>
      <c r="N3029" s="67">
        <v>0</v>
      </c>
    </row>
    <row r="3030" spans="1:14" hidden="1" x14ac:dyDescent="0.25">
      <c r="A3030" s="64">
        <v>0</v>
      </c>
      <c r="B3030" s="64">
        <v>0</v>
      </c>
      <c r="C3030" s="64">
        <v>0</v>
      </c>
      <c r="D3030" s="64">
        <v>0</v>
      </c>
      <c r="E3030" s="65">
        <v>0</v>
      </c>
      <c r="F3030" s="66">
        <v>0</v>
      </c>
      <c r="G3030" s="66">
        <v>0</v>
      </c>
      <c r="H3030" s="66">
        <v>0</v>
      </c>
      <c r="I3030" s="66">
        <v>0</v>
      </c>
      <c r="J3030" s="67">
        <v>0</v>
      </c>
      <c r="K3030" s="67">
        <v>0</v>
      </c>
      <c r="L3030" s="67">
        <v>0</v>
      </c>
      <c r="M3030" s="67">
        <v>0</v>
      </c>
      <c r="N3030" s="67">
        <v>0</v>
      </c>
    </row>
    <row r="3031" spans="1:14" hidden="1" x14ac:dyDescent="0.25">
      <c r="A3031" s="64">
        <v>0</v>
      </c>
      <c r="B3031" s="64">
        <v>0</v>
      </c>
      <c r="C3031" s="64">
        <v>0</v>
      </c>
      <c r="D3031" s="64">
        <v>0</v>
      </c>
      <c r="E3031" s="65">
        <v>0</v>
      </c>
      <c r="F3031" s="66">
        <v>0</v>
      </c>
      <c r="G3031" s="66">
        <v>0</v>
      </c>
      <c r="H3031" s="66">
        <v>0</v>
      </c>
      <c r="I3031" s="66">
        <v>0</v>
      </c>
      <c r="J3031" s="67">
        <v>0</v>
      </c>
      <c r="K3031" s="67">
        <v>0</v>
      </c>
      <c r="L3031" s="67">
        <v>0</v>
      </c>
      <c r="M3031" s="67">
        <v>0</v>
      </c>
      <c r="N3031" s="67">
        <v>0</v>
      </c>
    </row>
    <row r="3032" spans="1:14" hidden="1" x14ac:dyDescent="0.25">
      <c r="A3032" s="64">
        <v>0</v>
      </c>
      <c r="B3032" s="64">
        <v>0</v>
      </c>
      <c r="C3032" s="64">
        <v>0</v>
      </c>
      <c r="D3032" s="64">
        <v>0</v>
      </c>
      <c r="E3032" s="65">
        <v>0</v>
      </c>
      <c r="F3032" s="66">
        <v>0</v>
      </c>
      <c r="G3032" s="66">
        <v>0</v>
      </c>
      <c r="H3032" s="66">
        <v>0</v>
      </c>
      <c r="I3032" s="66">
        <v>0</v>
      </c>
      <c r="J3032" s="67">
        <v>0</v>
      </c>
      <c r="K3032" s="67">
        <v>0</v>
      </c>
      <c r="L3032" s="67">
        <v>0</v>
      </c>
      <c r="M3032" s="67">
        <v>0</v>
      </c>
      <c r="N3032" s="67">
        <v>0</v>
      </c>
    </row>
    <row r="3033" spans="1:14" hidden="1" x14ac:dyDescent="0.25">
      <c r="A3033" s="64">
        <v>0</v>
      </c>
      <c r="B3033" s="64">
        <v>0</v>
      </c>
      <c r="C3033" s="64">
        <v>0</v>
      </c>
      <c r="D3033" s="64">
        <v>0</v>
      </c>
      <c r="E3033" s="65">
        <v>0</v>
      </c>
      <c r="F3033" s="66">
        <v>0</v>
      </c>
      <c r="G3033" s="66">
        <v>0</v>
      </c>
      <c r="H3033" s="66">
        <v>0</v>
      </c>
      <c r="I3033" s="66">
        <v>0</v>
      </c>
      <c r="J3033" s="67">
        <v>0</v>
      </c>
      <c r="K3033" s="67">
        <v>0</v>
      </c>
      <c r="L3033" s="67">
        <v>0</v>
      </c>
      <c r="M3033" s="67">
        <v>0</v>
      </c>
      <c r="N3033" s="67">
        <v>0</v>
      </c>
    </row>
    <row r="3034" spans="1:14" hidden="1" x14ac:dyDescent="0.25">
      <c r="A3034" s="64">
        <v>0</v>
      </c>
      <c r="B3034" s="64">
        <v>0</v>
      </c>
      <c r="C3034" s="64">
        <v>0</v>
      </c>
      <c r="D3034" s="64">
        <v>0</v>
      </c>
      <c r="E3034" s="65">
        <v>0</v>
      </c>
      <c r="F3034" s="66">
        <v>0</v>
      </c>
      <c r="G3034" s="66">
        <v>0</v>
      </c>
      <c r="H3034" s="66">
        <v>0</v>
      </c>
      <c r="I3034" s="66">
        <v>0</v>
      </c>
      <c r="J3034" s="67">
        <v>0</v>
      </c>
      <c r="K3034" s="67">
        <v>0</v>
      </c>
      <c r="L3034" s="67">
        <v>0</v>
      </c>
      <c r="M3034" s="67">
        <v>0</v>
      </c>
      <c r="N3034" s="67">
        <v>0</v>
      </c>
    </row>
    <row r="3035" spans="1:14" hidden="1" x14ac:dyDescent="0.25">
      <c r="A3035" s="64">
        <v>0</v>
      </c>
      <c r="B3035" s="64">
        <v>0</v>
      </c>
      <c r="C3035" s="64">
        <v>0</v>
      </c>
      <c r="D3035" s="64">
        <v>0</v>
      </c>
      <c r="E3035" s="65">
        <v>0</v>
      </c>
      <c r="F3035" s="66">
        <v>0</v>
      </c>
      <c r="G3035" s="66">
        <v>0</v>
      </c>
      <c r="H3035" s="66">
        <v>0</v>
      </c>
      <c r="I3035" s="66">
        <v>0</v>
      </c>
      <c r="J3035" s="67">
        <v>0</v>
      </c>
      <c r="K3035" s="67">
        <v>0</v>
      </c>
      <c r="L3035" s="67">
        <v>0</v>
      </c>
      <c r="M3035" s="67">
        <v>0</v>
      </c>
      <c r="N3035" s="67">
        <v>0</v>
      </c>
    </row>
    <row r="3036" spans="1:14" hidden="1" x14ac:dyDescent="0.25">
      <c r="A3036" s="64">
        <v>0</v>
      </c>
      <c r="B3036" s="64">
        <v>0</v>
      </c>
      <c r="C3036" s="64">
        <v>0</v>
      </c>
      <c r="D3036" s="64">
        <v>0</v>
      </c>
      <c r="E3036" s="65">
        <v>0</v>
      </c>
      <c r="F3036" s="66">
        <v>0</v>
      </c>
      <c r="G3036" s="66">
        <v>0</v>
      </c>
      <c r="H3036" s="66">
        <v>0</v>
      </c>
      <c r="I3036" s="66">
        <v>0</v>
      </c>
      <c r="J3036" s="67">
        <v>0</v>
      </c>
      <c r="K3036" s="67">
        <v>0</v>
      </c>
      <c r="L3036" s="67">
        <v>0</v>
      </c>
      <c r="M3036" s="67">
        <v>0</v>
      </c>
      <c r="N3036" s="67">
        <v>0</v>
      </c>
    </row>
    <row r="3037" spans="1:14" hidden="1" x14ac:dyDescent="0.25">
      <c r="A3037" s="64">
        <v>0</v>
      </c>
      <c r="B3037" s="64">
        <v>0</v>
      </c>
      <c r="C3037" s="64">
        <v>0</v>
      </c>
      <c r="D3037" s="64">
        <v>0</v>
      </c>
      <c r="E3037" s="65">
        <v>0</v>
      </c>
      <c r="F3037" s="66">
        <v>0</v>
      </c>
      <c r="G3037" s="66">
        <v>0</v>
      </c>
      <c r="H3037" s="66">
        <v>0</v>
      </c>
      <c r="I3037" s="66">
        <v>0</v>
      </c>
      <c r="J3037" s="67">
        <v>0</v>
      </c>
      <c r="K3037" s="67">
        <v>0</v>
      </c>
      <c r="L3037" s="67">
        <v>0</v>
      </c>
      <c r="M3037" s="67">
        <v>0</v>
      </c>
      <c r="N3037" s="67">
        <v>0</v>
      </c>
    </row>
    <row r="3038" spans="1:14" hidden="1" x14ac:dyDescent="0.25">
      <c r="A3038" s="64">
        <v>0</v>
      </c>
      <c r="B3038" s="64">
        <v>0</v>
      </c>
      <c r="C3038" s="64">
        <v>0</v>
      </c>
      <c r="D3038" s="64">
        <v>0</v>
      </c>
      <c r="E3038" s="65">
        <v>0</v>
      </c>
      <c r="F3038" s="66">
        <v>0</v>
      </c>
      <c r="G3038" s="66">
        <v>0</v>
      </c>
      <c r="H3038" s="66">
        <v>0</v>
      </c>
      <c r="I3038" s="66">
        <v>0</v>
      </c>
      <c r="J3038" s="67">
        <v>0</v>
      </c>
      <c r="K3038" s="67">
        <v>0</v>
      </c>
      <c r="L3038" s="67">
        <v>0</v>
      </c>
      <c r="M3038" s="67">
        <v>0</v>
      </c>
      <c r="N3038" s="67">
        <v>0</v>
      </c>
    </row>
    <row r="3039" spans="1:14" hidden="1" x14ac:dyDescent="0.25">
      <c r="A3039" s="64">
        <v>0</v>
      </c>
      <c r="B3039" s="64">
        <v>0</v>
      </c>
      <c r="C3039" s="64">
        <v>0</v>
      </c>
      <c r="D3039" s="64">
        <v>0</v>
      </c>
      <c r="E3039" s="65">
        <v>0</v>
      </c>
      <c r="F3039" s="66">
        <v>0</v>
      </c>
      <c r="G3039" s="66">
        <v>0</v>
      </c>
      <c r="H3039" s="66">
        <v>0</v>
      </c>
      <c r="I3039" s="66">
        <v>0</v>
      </c>
      <c r="J3039" s="67">
        <v>0</v>
      </c>
      <c r="K3039" s="67">
        <v>0</v>
      </c>
      <c r="L3039" s="67">
        <v>0</v>
      </c>
      <c r="M3039" s="67">
        <v>0</v>
      </c>
      <c r="N3039" s="67">
        <v>0</v>
      </c>
    </row>
    <row r="3040" spans="1:14" hidden="1" x14ac:dyDescent="0.25">
      <c r="A3040" s="64">
        <v>0</v>
      </c>
      <c r="B3040" s="64">
        <v>0</v>
      </c>
      <c r="C3040" s="64">
        <v>0</v>
      </c>
      <c r="D3040" s="64">
        <v>0</v>
      </c>
      <c r="E3040" s="65">
        <v>0</v>
      </c>
      <c r="F3040" s="66">
        <v>0</v>
      </c>
      <c r="G3040" s="66">
        <v>0</v>
      </c>
      <c r="H3040" s="66">
        <v>0</v>
      </c>
      <c r="I3040" s="66">
        <v>0</v>
      </c>
      <c r="J3040" s="67">
        <v>0</v>
      </c>
      <c r="K3040" s="67">
        <v>0</v>
      </c>
      <c r="L3040" s="67">
        <v>0</v>
      </c>
      <c r="M3040" s="67">
        <v>0</v>
      </c>
      <c r="N3040" s="67">
        <v>0</v>
      </c>
    </row>
    <row r="3041" spans="1:14" hidden="1" x14ac:dyDescent="0.25">
      <c r="A3041" s="64">
        <v>0</v>
      </c>
      <c r="B3041" s="64">
        <v>0</v>
      </c>
      <c r="C3041" s="64">
        <v>0</v>
      </c>
      <c r="D3041" s="64">
        <v>0</v>
      </c>
      <c r="E3041" s="65">
        <v>0</v>
      </c>
      <c r="F3041" s="66">
        <v>0</v>
      </c>
      <c r="G3041" s="66">
        <v>0</v>
      </c>
      <c r="H3041" s="66">
        <v>0</v>
      </c>
      <c r="I3041" s="66">
        <v>0</v>
      </c>
      <c r="J3041" s="67">
        <v>0</v>
      </c>
      <c r="K3041" s="67">
        <v>0</v>
      </c>
      <c r="L3041" s="67">
        <v>0</v>
      </c>
      <c r="M3041" s="67">
        <v>0</v>
      </c>
      <c r="N3041" s="67">
        <v>0</v>
      </c>
    </row>
    <row r="3042" spans="1:14" hidden="1" x14ac:dyDescent="0.25">
      <c r="A3042" s="64">
        <v>0</v>
      </c>
      <c r="B3042" s="64">
        <v>0</v>
      </c>
      <c r="C3042" s="64">
        <v>0</v>
      </c>
      <c r="D3042" s="64">
        <v>0</v>
      </c>
      <c r="E3042" s="65">
        <v>0</v>
      </c>
      <c r="F3042" s="66">
        <v>0</v>
      </c>
      <c r="G3042" s="66">
        <v>0</v>
      </c>
      <c r="H3042" s="66">
        <v>0</v>
      </c>
      <c r="I3042" s="66">
        <v>0</v>
      </c>
      <c r="J3042" s="67">
        <v>0</v>
      </c>
      <c r="K3042" s="67">
        <v>0</v>
      </c>
      <c r="L3042" s="67">
        <v>0</v>
      </c>
      <c r="M3042" s="67">
        <v>0</v>
      </c>
      <c r="N3042" s="67">
        <v>0</v>
      </c>
    </row>
    <row r="3043" spans="1:14" hidden="1" x14ac:dyDescent="0.25">
      <c r="A3043" s="64">
        <v>0</v>
      </c>
      <c r="B3043" s="64">
        <v>0</v>
      </c>
      <c r="C3043" s="64">
        <v>0</v>
      </c>
      <c r="D3043" s="64">
        <v>0</v>
      </c>
      <c r="E3043" s="65">
        <v>0</v>
      </c>
      <c r="F3043" s="66">
        <v>0</v>
      </c>
      <c r="G3043" s="66">
        <v>0</v>
      </c>
      <c r="H3043" s="66">
        <v>0</v>
      </c>
      <c r="I3043" s="66">
        <v>0</v>
      </c>
      <c r="J3043" s="67">
        <v>0</v>
      </c>
      <c r="K3043" s="67">
        <v>0</v>
      </c>
      <c r="L3043" s="67">
        <v>0</v>
      </c>
      <c r="M3043" s="67">
        <v>0</v>
      </c>
      <c r="N3043" s="67">
        <v>0</v>
      </c>
    </row>
    <row r="3044" spans="1:14" hidden="1" x14ac:dyDescent="0.25">
      <c r="A3044" s="64">
        <v>0</v>
      </c>
      <c r="B3044" s="64">
        <v>0</v>
      </c>
      <c r="C3044" s="64">
        <v>0</v>
      </c>
      <c r="D3044" s="64">
        <v>0</v>
      </c>
      <c r="E3044" s="65">
        <v>0</v>
      </c>
      <c r="F3044" s="66">
        <v>0</v>
      </c>
      <c r="G3044" s="66">
        <v>0</v>
      </c>
      <c r="H3044" s="66">
        <v>0</v>
      </c>
      <c r="I3044" s="66">
        <v>0</v>
      </c>
      <c r="J3044" s="67">
        <v>0</v>
      </c>
      <c r="K3044" s="67">
        <v>0</v>
      </c>
      <c r="L3044" s="67">
        <v>0</v>
      </c>
      <c r="M3044" s="67">
        <v>0</v>
      </c>
      <c r="N3044" s="67">
        <v>0</v>
      </c>
    </row>
    <row r="3045" spans="1:14" hidden="1" x14ac:dyDescent="0.25">
      <c r="A3045" s="64">
        <v>0</v>
      </c>
      <c r="B3045" s="64">
        <v>0</v>
      </c>
      <c r="C3045" s="64">
        <v>0</v>
      </c>
      <c r="D3045" s="64">
        <v>0</v>
      </c>
      <c r="E3045" s="65">
        <v>0</v>
      </c>
      <c r="F3045" s="66">
        <v>0</v>
      </c>
      <c r="G3045" s="66">
        <v>0</v>
      </c>
      <c r="H3045" s="66">
        <v>0</v>
      </c>
      <c r="I3045" s="66">
        <v>0</v>
      </c>
      <c r="J3045" s="67">
        <v>0</v>
      </c>
      <c r="K3045" s="67">
        <v>0</v>
      </c>
      <c r="L3045" s="67">
        <v>0</v>
      </c>
      <c r="M3045" s="67">
        <v>0</v>
      </c>
      <c r="N3045" s="67">
        <v>0</v>
      </c>
    </row>
    <row r="3046" spans="1:14" hidden="1" x14ac:dyDescent="0.25">
      <c r="A3046" s="64">
        <v>0</v>
      </c>
      <c r="B3046" s="64">
        <v>0</v>
      </c>
      <c r="C3046" s="64">
        <v>0</v>
      </c>
      <c r="D3046" s="64">
        <v>0</v>
      </c>
      <c r="E3046" s="65">
        <v>0</v>
      </c>
      <c r="F3046" s="66">
        <v>0</v>
      </c>
      <c r="G3046" s="66">
        <v>0</v>
      </c>
      <c r="H3046" s="66">
        <v>0</v>
      </c>
      <c r="I3046" s="66">
        <v>0</v>
      </c>
      <c r="J3046" s="67">
        <v>0</v>
      </c>
      <c r="K3046" s="67">
        <v>0</v>
      </c>
      <c r="L3046" s="67">
        <v>0</v>
      </c>
      <c r="M3046" s="67">
        <v>0</v>
      </c>
      <c r="N3046" s="67">
        <v>0</v>
      </c>
    </row>
    <row r="3047" spans="1:14" hidden="1" x14ac:dyDescent="0.25">
      <c r="A3047" s="64">
        <v>0</v>
      </c>
      <c r="B3047" s="64">
        <v>0</v>
      </c>
      <c r="C3047" s="64">
        <v>0</v>
      </c>
      <c r="D3047" s="64">
        <v>0</v>
      </c>
      <c r="E3047" s="65">
        <v>0</v>
      </c>
      <c r="F3047" s="66">
        <v>0</v>
      </c>
      <c r="G3047" s="66">
        <v>0</v>
      </c>
      <c r="H3047" s="66">
        <v>0</v>
      </c>
      <c r="I3047" s="66">
        <v>0</v>
      </c>
      <c r="J3047" s="67">
        <v>0</v>
      </c>
      <c r="K3047" s="67">
        <v>0</v>
      </c>
      <c r="L3047" s="67">
        <v>0</v>
      </c>
      <c r="M3047" s="67">
        <v>0</v>
      </c>
      <c r="N3047" s="67">
        <v>0</v>
      </c>
    </row>
    <row r="3048" spans="1:14" hidden="1" x14ac:dyDescent="0.25">
      <c r="A3048" s="64">
        <v>0</v>
      </c>
      <c r="B3048" s="64">
        <v>0</v>
      </c>
      <c r="C3048" s="64">
        <v>0</v>
      </c>
      <c r="D3048" s="64">
        <v>0</v>
      </c>
      <c r="E3048" s="65">
        <v>0</v>
      </c>
      <c r="F3048" s="66">
        <v>0</v>
      </c>
      <c r="G3048" s="66">
        <v>0</v>
      </c>
      <c r="H3048" s="66">
        <v>0</v>
      </c>
      <c r="I3048" s="66">
        <v>0</v>
      </c>
      <c r="J3048" s="67">
        <v>0</v>
      </c>
      <c r="K3048" s="67">
        <v>0</v>
      </c>
      <c r="L3048" s="67">
        <v>0</v>
      </c>
      <c r="M3048" s="67">
        <v>0</v>
      </c>
      <c r="N3048" s="67">
        <v>0</v>
      </c>
    </row>
    <row r="3049" spans="1:14" hidden="1" x14ac:dyDescent="0.25">
      <c r="A3049" s="64">
        <v>0</v>
      </c>
      <c r="B3049" s="64">
        <v>0</v>
      </c>
      <c r="C3049" s="64">
        <v>0</v>
      </c>
      <c r="D3049" s="64">
        <v>0</v>
      </c>
      <c r="E3049" s="65">
        <v>0</v>
      </c>
      <c r="F3049" s="66">
        <v>0</v>
      </c>
      <c r="G3049" s="66">
        <v>0</v>
      </c>
      <c r="H3049" s="66">
        <v>0</v>
      </c>
      <c r="I3049" s="66">
        <v>0</v>
      </c>
      <c r="J3049" s="67">
        <v>0</v>
      </c>
      <c r="K3049" s="67">
        <v>0</v>
      </c>
      <c r="L3049" s="67">
        <v>0</v>
      </c>
      <c r="M3049" s="67">
        <v>0</v>
      </c>
      <c r="N3049" s="67">
        <v>0</v>
      </c>
    </row>
    <row r="3050" spans="1:14" hidden="1" x14ac:dyDescent="0.25">
      <c r="A3050" s="64">
        <v>0</v>
      </c>
      <c r="B3050" s="64">
        <v>0</v>
      </c>
      <c r="C3050" s="64">
        <v>0</v>
      </c>
      <c r="D3050" s="64">
        <v>0</v>
      </c>
      <c r="E3050" s="65">
        <v>0</v>
      </c>
      <c r="F3050" s="66">
        <v>0</v>
      </c>
      <c r="G3050" s="66">
        <v>0</v>
      </c>
      <c r="H3050" s="66">
        <v>0</v>
      </c>
      <c r="I3050" s="66">
        <v>0</v>
      </c>
      <c r="J3050" s="67">
        <v>0</v>
      </c>
      <c r="K3050" s="67">
        <v>0</v>
      </c>
      <c r="L3050" s="67">
        <v>0</v>
      </c>
      <c r="M3050" s="67">
        <v>0</v>
      </c>
      <c r="N3050" s="67">
        <v>0</v>
      </c>
    </row>
    <row r="3051" spans="1:14" hidden="1" x14ac:dyDescent="0.25">
      <c r="A3051" s="64">
        <v>0</v>
      </c>
      <c r="B3051" s="64">
        <v>0</v>
      </c>
      <c r="C3051" s="64">
        <v>0</v>
      </c>
      <c r="D3051" s="64">
        <v>0</v>
      </c>
      <c r="E3051" s="65">
        <v>0</v>
      </c>
      <c r="F3051" s="66">
        <v>0</v>
      </c>
      <c r="G3051" s="66">
        <v>0</v>
      </c>
      <c r="H3051" s="66">
        <v>0</v>
      </c>
      <c r="I3051" s="66">
        <v>0</v>
      </c>
      <c r="J3051" s="67">
        <v>0</v>
      </c>
      <c r="K3051" s="67">
        <v>0</v>
      </c>
      <c r="L3051" s="67">
        <v>0</v>
      </c>
      <c r="M3051" s="67">
        <v>0</v>
      </c>
      <c r="N3051" s="67">
        <v>0</v>
      </c>
    </row>
    <row r="3052" spans="1:14" hidden="1" x14ac:dyDescent="0.25">
      <c r="A3052" s="64">
        <v>0</v>
      </c>
      <c r="B3052" s="64">
        <v>0</v>
      </c>
      <c r="C3052" s="64">
        <v>0</v>
      </c>
      <c r="D3052" s="64">
        <v>0</v>
      </c>
      <c r="E3052" s="65">
        <v>0</v>
      </c>
      <c r="F3052" s="66">
        <v>0</v>
      </c>
      <c r="G3052" s="66">
        <v>0</v>
      </c>
      <c r="H3052" s="66">
        <v>0</v>
      </c>
      <c r="I3052" s="66">
        <v>0</v>
      </c>
      <c r="J3052" s="67">
        <v>0</v>
      </c>
      <c r="K3052" s="67">
        <v>0</v>
      </c>
      <c r="L3052" s="67">
        <v>0</v>
      </c>
      <c r="M3052" s="67">
        <v>0</v>
      </c>
      <c r="N3052" s="67">
        <v>0</v>
      </c>
    </row>
    <row r="3053" spans="1:14" hidden="1" x14ac:dyDescent="0.25">
      <c r="A3053" s="64">
        <v>0</v>
      </c>
      <c r="B3053" s="64">
        <v>0</v>
      </c>
      <c r="C3053" s="64">
        <v>0</v>
      </c>
      <c r="D3053" s="64">
        <v>0</v>
      </c>
      <c r="E3053" s="65">
        <v>0</v>
      </c>
      <c r="F3053" s="66">
        <v>0</v>
      </c>
      <c r="G3053" s="66">
        <v>0</v>
      </c>
      <c r="H3053" s="66">
        <v>0</v>
      </c>
      <c r="I3053" s="66">
        <v>0</v>
      </c>
      <c r="J3053" s="67">
        <v>0</v>
      </c>
      <c r="K3053" s="67">
        <v>0</v>
      </c>
      <c r="L3053" s="67">
        <v>0</v>
      </c>
      <c r="M3053" s="67">
        <v>0</v>
      </c>
      <c r="N3053" s="67">
        <v>0</v>
      </c>
    </row>
    <row r="3054" spans="1:14" hidden="1" x14ac:dyDescent="0.25">
      <c r="A3054" s="64">
        <v>0</v>
      </c>
      <c r="B3054" s="64">
        <v>0</v>
      </c>
      <c r="C3054" s="64">
        <v>0</v>
      </c>
      <c r="D3054" s="64">
        <v>0</v>
      </c>
      <c r="E3054" s="65">
        <v>0</v>
      </c>
      <c r="F3054" s="66">
        <v>0</v>
      </c>
      <c r="G3054" s="66">
        <v>0</v>
      </c>
      <c r="H3054" s="66">
        <v>0</v>
      </c>
      <c r="I3054" s="66">
        <v>0</v>
      </c>
      <c r="J3054" s="67">
        <v>0</v>
      </c>
      <c r="K3054" s="67">
        <v>0</v>
      </c>
      <c r="L3054" s="67">
        <v>0</v>
      </c>
      <c r="M3054" s="67">
        <v>0</v>
      </c>
      <c r="N3054" s="67">
        <v>0</v>
      </c>
    </row>
    <row r="3055" spans="1:14" hidden="1" x14ac:dyDescent="0.25">
      <c r="A3055" s="64">
        <v>0</v>
      </c>
      <c r="B3055" s="64">
        <v>0</v>
      </c>
      <c r="C3055" s="64">
        <v>0</v>
      </c>
      <c r="D3055" s="64">
        <v>0</v>
      </c>
      <c r="E3055" s="65">
        <v>0</v>
      </c>
      <c r="F3055" s="66">
        <v>0</v>
      </c>
      <c r="G3055" s="66">
        <v>0</v>
      </c>
      <c r="H3055" s="66">
        <v>0</v>
      </c>
      <c r="I3055" s="66">
        <v>0</v>
      </c>
      <c r="J3055" s="67">
        <v>0</v>
      </c>
      <c r="K3055" s="67">
        <v>0</v>
      </c>
      <c r="L3055" s="67">
        <v>0</v>
      </c>
      <c r="M3055" s="67">
        <v>0</v>
      </c>
      <c r="N3055" s="67">
        <v>0</v>
      </c>
    </row>
    <row r="3056" spans="1:14" hidden="1" x14ac:dyDescent="0.25">
      <c r="A3056" s="64">
        <v>0</v>
      </c>
      <c r="B3056" s="64">
        <v>0</v>
      </c>
      <c r="C3056" s="64">
        <v>0</v>
      </c>
      <c r="D3056" s="64">
        <v>0</v>
      </c>
      <c r="E3056" s="65">
        <v>0</v>
      </c>
      <c r="F3056" s="66">
        <v>0</v>
      </c>
      <c r="G3056" s="66">
        <v>0</v>
      </c>
      <c r="H3056" s="66">
        <v>0</v>
      </c>
      <c r="I3056" s="66">
        <v>0</v>
      </c>
      <c r="J3056" s="67">
        <v>0</v>
      </c>
      <c r="K3056" s="67">
        <v>0</v>
      </c>
      <c r="L3056" s="67">
        <v>0</v>
      </c>
      <c r="M3056" s="67">
        <v>0</v>
      </c>
      <c r="N3056" s="67">
        <v>0</v>
      </c>
    </row>
    <row r="3057" spans="1:14" hidden="1" x14ac:dyDescent="0.25">
      <c r="A3057" s="64">
        <v>0</v>
      </c>
      <c r="B3057" s="64">
        <v>0</v>
      </c>
      <c r="C3057" s="64">
        <v>0</v>
      </c>
      <c r="D3057" s="64">
        <v>0</v>
      </c>
      <c r="E3057" s="65">
        <v>0</v>
      </c>
      <c r="F3057" s="66">
        <v>0</v>
      </c>
      <c r="G3057" s="66">
        <v>0</v>
      </c>
      <c r="H3057" s="66">
        <v>0</v>
      </c>
      <c r="I3057" s="66">
        <v>0</v>
      </c>
      <c r="J3057" s="67">
        <v>0</v>
      </c>
      <c r="K3057" s="67">
        <v>0</v>
      </c>
      <c r="L3057" s="67">
        <v>0</v>
      </c>
      <c r="M3057" s="67">
        <v>0</v>
      </c>
      <c r="N3057" s="67">
        <v>0</v>
      </c>
    </row>
    <row r="3058" spans="1:14" hidden="1" x14ac:dyDescent="0.25">
      <c r="A3058" s="64">
        <v>0</v>
      </c>
      <c r="B3058" s="64">
        <v>0</v>
      </c>
      <c r="C3058" s="64">
        <v>0</v>
      </c>
      <c r="D3058" s="64">
        <v>0</v>
      </c>
      <c r="E3058" s="65">
        <v>0</v>
      </c>
      <c r="F3058" s="66">
        <v>0</v>
      </c>
      <c r="G3058" s="66">
        <v>0</v>
      </c>
      <c r="H3058" s="66">
        <v>0</v>
      </c>
      <c r="I3058" s="66">
        <v>0</v>
      </c>
      <c r="J3058" s="67">
        <v>0</v>
      </c>
      <c r="K3058" s="67">
        <v>0</v>
      </c>
      <c r="L3058" s="67">
        <v>0</v>
      </c>
      <c r="M3058" s="67">
        <v>0</v>
      </c>
      <c r="N3058" s="67">
        <v>0</v>
      </c>
    </row>
    <row r="3059" spans="1:14" hidden="1" x14ac:dyDescent="0.25">
      <c r="A3059" s="64">
        <v>0</v>
      </c>
      <c r="B3059" s="64">
        <v>0</v>
      </c>
      <c r="C3059" s="64">
        <v>0</v>
      </c>
      <c r="D3059" s="64">
        <v>0</v>
      </c>
      <c r="E3059" s="65">
        <v>0</v>
      </c>
      <c r="F3059" s="66">
        <v>0</v>
      </c>
      <c r="G3059" s="66">
        <v>0</v>
      </c>
      <c r="H3059" s="66">
        <v>0</v>
      </c>
      <c r="I3059" s="66">
        <v>0</v>
      </c>
      <c r="J3059" s="67">
        <v>0</v>
      </c>
      <c r="K3059" s="67">
        <v>0</v>
      </c>
      <c r="L3059" s="67">
        <v>0</v>
      </c>
      <c r="M3059" s="67">
        <v>0</v>
      </c>
      <c r="N3059" s="67">
        <v>0</v>
      </c>
    </row>
    <row r="3060" spans="1:14" hidden="1" x14ac:dyDescent="0.25">
      <c r="A3060" s="64">
        <v>0</v>
      </c>
      <c r="B3060" s="64">
        <v>0</v>
      </c>
      <c r="C3060" s="64">
        <v>0</v>
      </c>
      <c r="D3060" s="64">
        <v>0</v>
      </c>
      <c r="E3060" s="65">
        <v>0</v>
      </c>
      <c r="F3060" s="66">
        <v>0</v>
      </c>
      <c r="G3060" s="66">
        <v>0</v>
      </c>
      <c r="H3060" s="66">
        <v>0</v>
      </c>
      <c r="I3060" s="66">
        <v>0</v>
      </c>
      <c r="J3060" s="67">
        <v>0</v>
      </c>
      <c r="K3060" s="67">
        <v>0</v>
      </c>
      <c r="L3060" s="67">
        <v>0</v>
      </c>
      <c r="M3060" s="67">
        <v>0</v>
      </c>
      <c r="N3060" s="67">
        <v>0</v>
      </c>
    </row>
    <row r="3061" spans="1:14" hidden="1" x14ac:dyDescent="0.25">
      <c r="A3061" s="64">
        <v>0</v>
      </c>
      <c r="B3061" s="64">
        <v>0</v>
      </c>
      <c r="C3061" s="64">
        <v>0</v>
      </c>
      <c r="D3061" s="64">
        <v>0</v>
      </c>
      <c r="E3061" s="65">
        <v>0</v>
      </c>
      <c r="F3061" s="66">
        <v>0</v>
      </c>
      <c r="G3061" s="66">
        <v>0</v>
      </c>
      <c r="H3061" s="66">
        <v>0</v>
      </c>
      <c r="I3061" s="66">
        <v>0</v>
      </c>
      <c r="J3061" s="67">
        <v>0</v>
      </c>
      <c r="K3061" s="67">
        <v>0</v>
      </c>
      <c r="L3061" s="67">
        <v>0</v>
      </c>
      <c r="M3061" s="67">
        <v>0</v>
      </c>
      <c r="N3061" s="67">
        <v>0</v>
      </c>
    </row>
    <row r="3062" spans="1:14" hidden="1" x14ac:dyDescent="0.25">
      <c r="A3062" s="64">
        <v>0</v>
      </c>
      <c r="B3062" s="64">
        <v>0</v>
      </c>
      <c r="C3062" s="64">
        <v>0</v>
      </c>
      <c r="D3062" s="64">
        <v>0</v>
      </c>
      <c r="E3062" s="65">
        <v>0</v>
      </c>
      <c r="F3062" s="66">
        <v>0</v>
      </c>
      <c r="G3062" s="66">
        <v>0</v>
      </c>
      <c r="H3062" s="66">
        <v>0</v>
      </c>
      <c r="I3062" s="66">
        <v>0</v>
      </c>
      <c r="J3062" s="67">
        <v>0</v>
      </c>
      <c r="K3062" s="67">
        <v>0</v>
      </c>
      <c r="L3062" s="67">
        <v>0</v>
      </c>
      <c r="M3062" s="67">
        <v>0</v>
      </c>
      <c r="N3062" s="67">
        <v>0</v>
      </c>
    </row>
    <row r="3063" spans="1:14" hidden="1" x14ac:dyDescent="0.25">
      <c r="A3063" s="64">
        <v>0</v>
      </c>
      <c r="B3063" s="64">
        <v>0</v>
      </c>
      <c r="C3063" s="64">
        <v>0</v>
      </c>
      <c r="D3063" s="64">
        <v>0</v>
      </c>
      <c r="E3063" s="65">
        <v>0</v>
      </c>
      <c r="F3063" s="66">
        <v>0</v>
      </c>
      <c r="G3063" s="66">
        <v>0</v>
      </c>
      <c r="H3063" s="66">
        <v>0</v>
      </c>
      <c r="I3063" s="66">
        <v>0</v>
      </c>
      <c r="J3063" s="67">
        <v>0</v>
      </c>
      <c r="K3063" s="67">
        <v>0</v>
      </c>
      <c r="L3063" s="67">
        <v>0</v>
      </c>
      <c r="M3063" s="67">
        <v>0</v>
      </c>
      <c r="N3063" s="67">
        <v>0</v>
      </c>
    </row>
    <row r="3064" spans="1:14" hidden="1" x14ac:dyDescent="0.25">
      <c r="A3064" s="64">
        <v>0</v>
      </c>
      <c r="B3064" s="64">
        <v>0</v>
      </c>
      <c r="C3064" s="64">
        <v>0</v>
      </c>
      <c r="D3064" s="64">
        <v>0</v>
      </c>
      <c r="E3064" s="65">
        <v>0</v>
      </c>
      <c r="F3064" s="66">
        <v>0</v>
      </c>
      <c r="G3064" s="66">
        <v>0</v>
      </c>
      <c r="H3064" s="66">
        <v>0</v>
      </c>
      <c r="I3064" s="66">
        <v>0</v>
      </c>
      <c r="J3064" s="67">
        <v>0</v>
      </c>
      <c r="K3064" s="67">
        <v>0</v>
      </c>
      <c r="L3064" s="67">
        <v>0</v>
      </c>
      <c r="M3064" s="67">
        <v>0</v>
      </c>
      <c r="N3064" s="67">
        <v>0</v>
      </c>
    </row>
    <row r="3065" spans="1:14" hidden="1" x14ac:dyDescent="0.25">
      <c r="A3065" s="64">
        <v>0</v>
      </c>
      <c r="B3065" s="64">
        <v>0</v>
      </c>
      <c r="C3065" s="64">
        <v>0</v>
      </c>
      <c r="D3065" s="64">
        <v>0</v>
      </c>
      <c r="E3065" s="65">
        <v>0</v>
      </c>
      <c r="F3065" s="66">
        <v>0</v>
      </c>
      <c r="G3065" s="66">
        <v>0</v>
      </c>
      <c r="H3065" s="66">
        <v>0</v>
      </c>
      <c r="I3065" s="66">
        <v>0</v>
      </c>
      <c r="J3065" s="67">
        <v>0</v>
      </c>
      <c r="K3065" s="67">
        <v>0</v>
      </c>
      <c r="L3065" s="67">
        <v>0</v>
      </c>
      <c r="M3065" s="67">
        <v>0</v>
      </c>
      <c r="N3065" s="67">
        <v>0</v>
      </c>
    </row>
    <row r="3066" spans="1:14" hidden="1" x14ac:dyDescent="0.25">
      <c r="A3066" s="64">
        <v>0</v>
      </c>
      <c r="B3066" s="64">
        <v>0</v>
      </c>
      <c r="C3066" s="64">
        <v>0</v>
      </c>
      <c r="D3066" s="64">
        <v>0</v>
      </c>
      <c r="E3066" s="65">
        <v>0</v>
      </c>
      <c r="F3066" s="66">
        <v>0</v>
      </c>
      <c r="G3066" s="66">
        <v>0</v>
      </c>
      <c r="H3066" s="66">
        <v>0</v>
      </c>
      <c r="I3066" s="66">
        <v>0</v>
      </c>
      <c r="J3066" s="67">
        <v>0</v>
      </c>
      <c r="K3066" s="67">
        <v>0</v>
      </c>
      <c r="L3066" s="67">
        <v>0</v>
      </c>
      <c r="M3066" s="67">
        <v>0</v>
      </c>
      <c r="N3066" s="67">
        <v>0</v>
      </c>
    </row>
    <row r="3067" spans="1:14" hidden="1" x14ac:dyDescent="0.25">
      <c r="A3067" s="64">
        <v>0</v>
      </c>
      <c r="B3067" s="64">
        <v>0</v>
      </c>
      <c r="C3067" s="64">
        <v>0</v>
      </c>
      <c r="D3067" s="64">
        <v>0</v>
      </c>
      <c r="E3067" s="65">
        <v>0</v>
      </c>
      <c r="F3067" s="66">
        <v>0</v>
      </c>
      <c r="G3067" s="66">
        <v>0</v>
      </c>
      <c r="H3067" s="66">
        <v>0</v>
      </c>
      <c r="I3067" s="66">
        <v>0</v>
      </c>
      <c r="J3067" s="67">
        <v>0</v>
      </c>
      <c r="K3067" s="67">
        <v>0</v>
      </c>
      <c r="L3067" s="67">
        <v>0</v>
      </c>
      <c r="M3067" s="67">
        <v>0</v>
      </c>
      <c r="N3067" s="67">
        <v>0</v>
      </c>
    </row>
    <row r="3068" spans="1:14" hidden="1" x14ac:dyDescent="0.25">
      <c r="A3068" s="64">
        <v>0</v>
      </c>
      <c r="B3068" s="64">
        <v>0</v>
      </c>
      <c r="C3068" s="64">
        <v>0</v>
      </c>
      <c r="D3068" s="64">
        <v>0</v>
      </c>
      <c r="E3068" s="65">
        <v>0</v>
      </c>
      <c r="F3068" s="66">
        <v>0</v>
      </c>
      <c r="G3068" s="66">
        <v>0</v>
      </c>
      <c r="H3068" s="66">
        <v>0</v>
      </c>
      <c r="I3068" s="66">
        <v>0</v>
      </c>
      <c r="J3068" s="67">
        <v>0</v>
      </c>
      <c r="K3068" s="67">
        <v>0</v>
      </c>
      <c r="L3068" s="67">
        <v>0</v>
      </c>
      <c r="M3068" s="67">
        <v>0</v>
      </c>
      <c r="N3068" s="67">
        <v>0</v>
      </c>
    </row>
    <row r="3069" spans="1:14" hidden="1" x14ac:dyDescent="0.25">
      <c r="A3069" s="64">
        <v>0</v>
      </c>
      <c r="B3069" s="64">
        <v>0</v>
      </c>
      <c r="C3069" s="64">
        <v>0</v>
      </c>
      <c r="D3069" s="64">
        <v>0</v>
      </c>
      <c r="E3069" s="65">
        <v>0</v>
      </c>
      <c r="F3069" s="66">
        <v>0</v>
      </c>
      <c r="G3069" s="66">
        <v>0</v>
      </c>
      <c r="H3069" s="66">
        <v>0</v>
      </c>
      <c r="I3069" s="66">
        <v>0</v>
      </c>
      <c r="J3069" s="67">
        <v>0</v>
      </c>
      <c r="K3069" s="67">
        <v>0</v>
      </c>
      <c r="L3069" s="67">
        <v>0</v>
      </c>
      <c r="M3069" s="67">
        <v>0</v>
      </c>
      <c r="N3069" s="67">
        <v>0</v>
      </c>
    </row>
    <row r="3070" spans="1:14" hidden="1" x14ac:dyDescent="0.25">
      <c r="A3070" s="64">
        <v>0</v>
      </c>
      <c r="B3070" s="64">
        <v>0</v>
      </c>
      <c r="C3070" s="64">
        <v>0</v>
      </c>
      <c r="D3070" s="64">
        <v>0</v>
      </c>
      <c r="E3070" s="65">
        <v>0</v>
      </c>
      <c r="F3070" s="66">
        <v>0</v>
      </c>
      <c r="G3070" s="66">
        <v>0</v>
      </c>
      <c r="H3070" s="66">
        <v>0</v>
      </c>
      <c r="I3070" s="66">
        <v>0</v>
      </c>
      <c r="J3070" s="67">
        <v>0</v>
      </c>
      <c r="K3070" s="67">
        <v>0</v>
      </c>
      <c r="L3070" s="67">
        <v>0</v>
      </c>
      <c r="M3070" s="67">
        <v>0</v>
      </c>
      <c r="N3070" s="67">
        <v>0</v>
      </c>
    </row>
    <row r="3071" spans="1:14" hidden="1" x14ac:dyDescent="0.25">
      <c r="A3071" s="64">
        <v>0</v>
      </c>
      <c r="B3071" s="64">
        <v>0</v>
      </c>
      <c r="C3071" s="64">
        <v>0</v>
      </c>
      <c r="D3071" s="64">
        <v>0</v>
      </c>
      <c r="E3071" s="65">
        <v>0</v>
      </c>
      <c r="F3071" s="66">
        <v>0</v>
      </c>
      <c r="G3071" s="66">
        <v>0</v>
      </c>
      <c r="H3071" s="66">
        <v>0</v>
      </c>
      <c r="I3071" s="66">
        <v>0</v>
      </c>
      <c r="J3071" s="67">
        <v>0</v>
      </c>
      <c r="K3071" s="67">
        <v>0</v>
      </c>
      <c r="L3071" s="67">
        <v>0</v>
      </c>
      <c r="M3071" s="67">
        <v>0</v>
      </c>
      <c r="N3071" s="67">
        <v>0</v>
      </c>
    </row>
    <row r="3072" spans="1:14" hidden="1" x14ac:dyDescent="0.25">
      <c r="A3072" s="64">
        <v>0</v>
      </c>
      <c r="B3072" s="64">
        <v>0</v>
      </c>
      <c r="C3072" s="64">
        <v>0</v>
      </c>
      <c r="D3072" s="64">
        <v>0</v>
      </c>
      <c r="E3072" s="65">
        <v>0</v>
      </c>
      <c r="F3072" s="66">
        <v>0</v>
      </c>
      <c r="G3072" s="66">
        <v>0</v>
      </c>
      <c r="H3072" s="66">
        <v>0</v>
      </c>
      <c r="I3072" s="66">
        <v>0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</row>
    <row r="3073" spans="1:14" hidden="1" x14ac:dyDescent="0.25">
      <c r="A3073" s="64">
        <v>0</v>
      </c>
      <c r="B3073" s="64">
        <v>0</v>
      </c>
      <c r="C3073" s="64">
        <v>0</v>
      </c>
      <c r="D3073" s="64">
        <v>0</v>
      </c>
      <c r="E3073" s="65">
        <v>0</v>
      </c>
      <c r="F3073" s="66">
        <v>0</v>
      </c>
      <c r="G3073" s="66">
        <v>0</v>
      </c>
      <c r="H3073" s="66">
        <v>0</v>
      </c>
      <c r="I3073" s="66">
        <v>0</v>
      </c>
      <c r="J3073" s="67">
        <v>0</v>
      </c>
      <c r="K3073" s="67">
        <v>0</v>
      </c>
      <c r="L3073" s="67">
        <v>0</v>
      </c>
      <c r="M3073" s="67">
        <v>0</v>
      </c>
      <c r="N3073" s="67">
        <v>0</v>
      </c>
    </row>
    <row r="3074" spans="1:14" hidden="1" x14ac:dyDescent="0.25">
      <c r="A3074" s="64">
        <v>0</v>
      </c>
      <c r="B3074" s="64">
        <v>0</v>
      </c>
      <c r="C3074" s="64">
        <v>0</v>
      </c>
      <c r="D3074" s="64">
        <v>0</v>
      </c>
      <c r="E3074" s="65">
        <v>0</v>
      </c>
      <c r="F3074" s="66">
        <v>0</v>
      </c>
      <c r="G3074" s="66">
        <v>0</v>
      </c>
      <c r="H3074" s="66">
        <v>0</v>
      </c>
      <c r="I3074" s="66">
        <v>0</v>
      </c>
      <c r="J3074" s="67">
        <v>0</v>
      </c>
      <c r="K3074" s="67">
        <v>0</v>
      </c>
      <c r="L3074" s="67">
        <v>0</v>
      </c>
      <c r="M3074" s="67">
        <v>0</v>
      </c>
      <c r="N3074" s="67">
        <v>0</v>
      </c>
    </row>
    <row r="3075" spans="1:14" hidden="1" x14ac:dyDescent="0.25">
      <c r="A3075" s="64">
        <v>0</v>
      </c>
      <c r="B3075" s="64">
        <v>0</v>
      </c>
      <c r="C3075" s="64">
        <v>0</v>
      </c>
      <c r="D3075" s="64">
        <v>0</v>
      </c>
      <c r="E3075" s="65">
        <v>0</v>
      </c>
      <c r="F3075" s="66">
        <v>0</v>
      </c>
      <c r="G3075" s="66">
        <v>0</v>
      </c>
      <c r="H3075" s="66">
        <v>0</v>
      </c>
      <c r="I3075" s="66">
        <v>0</v>
      </c>
      <c r="J3075" s="67">
        <v>0</v>
      </c>
      <c r="K3075" s="67">
        <v>0</v>
      </c>
      <c r="L3075" s="67">
        <v>0</v>
      </c>
      <c r="M3075" s="67">
        <v>0</v>
      </c>
      <c r="N3075" s="67">
        <v>0</v>
      </c>
    </row>
    <row r="3076" spans="1:14" hidden="1" x14ac:dyDescent="0.25">
      <c r="A3076" s="64">
        <v>0</v>
      </c>
      <c r="B3076" s="64">
        <v>0</v>
      </c>
      <c r="C3076" s="64">
        <v>0</v>
      </c>
      <c r="D3076" s="64">
        <v>0</v>
      </c>
      <c r="E3076" s="65">
        <v>0</v>
      </c>
      <c r="F3076" s="66">
        <v>0</v>
      </c>
      <c r="G3076" s="66">
        <v>0</v>
      </c>
      <c r="H3076" s="66">
        <v>0</v>
      </c>
      <c r="I3076" s="66">
        <v>0</v>
      </c>
      <c r="J3076" s="67">
        <v>0</v>
      </c>
      <c r="K3076" s="67">
        <v>0</v>
      </c>
      <c r="L3076" s="67">
        <v>0</v>
      </c>
      <c r="M3076" s="67">
        <v>0</v>
      </c>
      <c r="N3076" s="67">
        <v>0</v>
      </c>
    </row>
    <row r="3077" spans="1:14" hidden="1" x14ac:dyDescent="0.25">
      <c r="A3077" s="64">
        <v>0</v>
      </c>
      <c r="B3077" s="64">
        <v>0</v>
      </c>
      <c r="C3077" s="64">
        <v>0</v>
      </c>
      <c r="D3077" s="64">
        <v>0</v>
      </c>
      <c r="E3077" s="65">
        <v>0</v>
      </c>
      <c r="F3077" s="66">
        <v>0</v>
      </c>
      <c r="G3077" s="66">
        <v>0</v>
      </c>
      <c r="H3077" s="66">
        <v>0</v>
      </c>
      <c r="I3077" s="66">
        <v>0</v>
      </c>
      <c r="J3077" s="67">
        <v>0</v>
      </c>
      <c r="K3077" s="67">
        <v>0</v>
      </c>
      <c r="L3077" s="67">
        <v>0</v>
      </c>
      <c r="M3077" s="67">
        <v>0</v>
      </c>
      <c r="N3077" s="67">
        <v>0</v>
      </c>
    </row>
    <row r="3078" spans="1:14" hidden="1" x14ac:dyDescent="0.25">
      <c r="A3078" s="64">
        <v>0</v>
      </c>
      <c r="B3078" s="64">
        <v>0</v>
      </c>
      <c r="C3078" s="64">
        <v>0</v>
      </c>
      <c r="D3078" s="64">
        <v>0</v>
      </c>
      <c r="E3078" s="65">
        <v>0</v>
      </c>
      <c r="F3078" s="66">
        <v>0</v>
      </c>
      <c r="G3078" s="66">
        <v>0</v>
      </c>
      <c r="H3078" s="66">
        <v>0</v>
      </c>
      <c r="I3078" s="66">
        <v>0</v>
      </c>
      <c r="J3078" s="67">
        <v>0</v>
      </c>
      <c r="K3078" s="67">
        <v>0</v>
      </c>
      <c r="L3078" s="67">
        <v>0</v>
      </c>
      <c r="M3078" s="67">
        <v>0</v>
      </c>
      <c r="N3078" s="67">
        <v>0</v>
      </c>
    </row>
    <row r="3079" spans="1:14" hidden="1" x14ac:dyDescent="0.25">
      <c r="A3079" s="64">
        <v>0</v>
      </c>
      <c r="B3079" s="64">
        <v>0</v>
      </c>
      <c r="C3079" s="64">
        <v>0</v>
      </c>
      <c r="D3079" s="64">
        <v>0</v>
      </c>
      <c r="E3079" s="65">
        <v>0</v>
      </c>
      <c r="F3079" s="66">
        <v>0</v>
      </c>
      <c r="G3079" s="66">
        <v>0</v>
      </c>
      <c r="H3079" s="66">
        <v>0</v>
      </c>
      <c r="I3079" s="66">
        <v>0</v>
      </c>
      <c r="J3079" s="67">
        <v>0</v>
      </c>
      <c r="K3079" s="67">
        <v>0</v>
      </c>
      <c r="L3079" s="67">
        <v>0</v>
      </c>
      <c r="M3079" s="67">
        <v>0</v>
      </c>
      <c r="N3079" s="67">
        <v>0</v>
      </c>
    </row>
    <row r="3080" spans="1:14" hidden="1" x14ac:dyDescent="0.25">
      <c r="A3080" s="64">
        <v>0</v>
      </c>
      <c r="B3080" s="64">
        <v>0</v>
      </c>
      <c r="C3080" s="64">
        <v>0</v>
      </c>
      <c r="D3080" s="64">
        <v>0</v>
      </c>
      <c r="E3080" s="65">
        <v>0</v>
      </c>
      <c r="F3080" s="66">
        <v>0</v>
      </c>
      <c r="G3080" s="66">
        <v>0</v>
      </c>
      <c r="H3080" s="66">
        <v>0</v>
      </c>
      <c r="I3080" s="66">
        <v>0</v>
      </c>
      <c r="J3080" s="67">
        <v>0</v>
      </c>
      <c r="K3080" s="67">
        <v>0</v>
      </c>
      <c r="L3080" s="67">
        <v>0</v>
      </c>
      <c r="M3080" s="67">
        <v>0</v>
      </c>
      <c r="N3080" s="67">
        <v>0</v>
      </c>
    </row>
    <row r="3081" spans="1:14" hidden="1" x14ac:dyDescent="0.25">
      <c r="A3081" s="64">
        <v>0</v>
      </c>
      <c r="B3081" s="64">
        <v>0</v>
      </c>
      <c r="C3081" s="64">
        <v>0</v>
      </c>
      <c r="D3081" s="64">
        <v>0</v>
      </c>
      <c r="E3081" s="65">
        <v>0</v>
      </c>
      <c r="F3081" s="66">
        <v>0</v>
      </c>
      <c r="G3081" s="66">
        <v>0</v>
      </c>
      <c r="H3081" s="66">
        <v>0</v>
      </c>
      <c r="I3081" s="66">
        <v>0</v>
      </c>
      <c r="J3081" s="67">
        <v>0</v>
      </c>
      <c r="K3081" s="67">
        <v>0</v>
      </c>
      <c r="L3081" s="67">
        <v>0</v>
      </c>
      <c r="M3081" s="67">
        <v>0</v>
      </c>
      <c r="N3081" s="67">
        <v>0</v>
      </c>
    </row>
    <row r="3082" spans="1:14" hidden="1" x14ac:dyDescent="0.25">
      <c r="A3082" s="64">
        <v>0</v>
      </c>
      <c r="B3082" s="64">
        <v>0</v>
      </c>
      <c r="C3082" s="64">
        <v>0</v>
      </c>
      <c r="D3082" s="64">
        <v>0</v>
      </c>
      <c r="E3082" s="65">
        <v>0</v>
      </c>
      <c r="F3082" s="66">
        <v>0</v>
      </c>
      <c r="G3082" s="66">
        <v>0</v>
      </c>
      <c r="H3082" s="66">
        <v>0</v>
      </c>
      <c r="I3082" s="66">
        <v>0</v>
      </c>
      <c r="J3082" s="67">
        <v>0</v>
      </c>
      <c r="K3082" s="67">
        <v>0</v>
      </c>
      <c r="L3082" s="67">
        <v>0</v>
      </c>
      <c r="M3082" s="67">
        <v>0</v>
      </c>
      <c r="N3082" s="67">
        <v>0</v>
      </c>
    </row>
    <row r="3083" spans="1:14" hidden="1" x14ac:dyDescent="0.25">
      <c r="A3083" s="64">
        <v>0</v>
      </c>
      <c r="B3083" s="64">
        <v>0</v>
      </c>
      <c r="C3083" s="64">
        <v>0</v>
      </c>
      <c r="D3083" s="64">
        <v>0</v>
      </c>
      <c r="E3083" s="65">
        <v>0</v>
      </c>
      <c r="F3083" s="66">
        <v>0</v>
      </c>
      <c r="G3083" s="66">
        <v>0</v>
      </c>
      <c r="H3083" s="66">
        <v>0</v>
      </c>
      <c r="I3083" s="66">
        <v>0</v>
      </c>
      <c r="J3083" s="67">
        <v>0</v>
      </c>
      <c r="K3083" s="67">
        <v>0</v>
      </c>
      <c r="L3083" s="67">
        <v>0</v>
      </c>
      <c r="M3083" s="67">
        <v>0</v>
      </c>
      <c r="N3083" s="67">
        <v>0</v>
      </c>
    </row>
    <row r="3084" spans="1:14" hidden="1" x14ac:dyDescent="0.25">
      <c r="A3084" s="64">
        <v>0</v>
      </c>
      <c r="B3084" s="64">
        <v>0</v>
      </c>
      <c r="C3084" s="64">
        <v>0</v>
      </c>
      <c r="D3084" s="64">
        <v>0</v>
      </c>
      <c r="E3084" s="65">
        <v>0</v>
      </c>
      <c r="F3084" s="66">
        <v>0</v>
      </c>
      <c r="G3084" s="66">
        <v>0</v>
      </c>
      <c r="H3084" s="66">
        <v>0</v>
      </c>
      <c r="I3084" s="66">
        <v>0</v>
      </c>
      <c r="J3084" s="67">
        <v>0</v>
      </c>
      <c r="K3084" s="67">
        <v>0</v>
      </c>
      <c r="L3084" s="67">
        <v>0</v>
      </c>
      <c r="M3084" s="67">
        <v>0</v>
      </c>
      <c r="N3084" s="67">
        <v>0</v>
      </c>
    </row>
    <row r="3085" spans="1:14" hidden="1" x14ac:dyDescent="0.25">
      <c r="A3085" s="64">
        <v>0</v>
      </c>
      <c r="B3085" s="64">
        <v>0</v>
      </c>
      <c r="C3085" s="64">
        <v>0</v>
      </c>
      <c r="D3085" s="64">
        <v>0</v>
      </c>
      <c r="E3085" s="65">
        <v>0</v>
      </c>
      <c r="F3085" s="66">
        <v>0</v>
      </c>
      <c r="G3085" s="66">
        <v>0</v>
      </c>
      <c r="H3085" s="66">
        <v>0</v>
      </c>
      <c r="I3085" s="66">
        <v>0</v>
      </c>
      <c r="J3085" s="67">
        <v>0</v>
      </c>
      <c r="K3085" s="67">
        <v>0</v>
      </c>
      <c r="L3085" s="67">
        <v>0</v>
      </c>
      <c r="M3085" s="67">
        <v>0</v>
      </c>
      <c r="N3085" s="67">
        <v>0</v>
      </c>
    </row>
    <row r="3086" spans="1:14" hidden="1" x14ac:dyDescent="0.25">
      <c r="A3086" s="64">
        <v>0</v>
      </c>
      <c r="B3086" s="64">
        <v>0</v>
      </c>
      <c r="C3086" s="64">
        <v>0</v>
      </c>
      <c r="D3086" s="64">
        <v>0</v>
      </c>
      <c r="E3086" s="65">
        <v>0</v>
      </c>
      <c r="F3086" s="66">
        <v>0</v>
      </c>
      <c r="G3086" s="66">
        <v>0</v>
      </c>
      <c r="H3086" s="66">
        <v>0</v>
      </c>
      <c r="I3086" s="66">
        <v>0</v>
      </c>
      <c r="J3086" s="67">
        <v>0</v>
      </c>
      <c r="K3086" s="67">
        <v>0</v>
      </c>
      <c r="L3086" s="67">
        <v>0</v>
      </c>
      <c r="M3086" s="67">
        <v>0</v>
      </c>
      <c r="N3086" s="67">
        <v>0</v>
      </c>
    </row>
    <row r="3087" spans="1:14" hidden="1" x14ac:dyDescent="0.25">
      <c r="A3087" s="64">
        <v>0</v>
      </c>
      <c r="B3087" s="64">
        <v>0</v>
      </c>
      <c r="C3087" s="64">
        <v>0</v>
      </c>
      <c r="D3087" s="64">
        <v>0</v>
      </c>
      <c r="E3087" s="65">
        <v>0</v>
      </c>
      <c r="F3087" s="66">
        <v>0</v>
      </c>
      <c r="G3087" s="66">
        <v>0</v>
      </c>
      <c r="H3087" s="66">
        <v>0</v>
      </c>
      <c r="I3087" s="66">
        <v>0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</row>
    <row r="3088" spans="1:14" hidden="1" x14ac:dyDescent="0.25">
      <c r="A3088" s="64">
        <v>0</v>
      </c>
      <c r="B3088" s="64">
        <v>0</v>
      </c>
      <c r="C3088" s="64">
        <v>0</v>
      </c>
      <c r="D3088" s="64">
        <v>0</v>
      </c>
      <c r="E3088" s="65">
        <v>0</v>
      </c>
      <c r="F3088" s="66">
        <v>0</v>
      </c>
      <c r="G3088" s="66">
        <v>0</v>
      </c>
      <c r="H3088" s="66">
        <v>0</v>
      </c>
      <c r="I3088" s="66">
        <v>0</v>
      </c>
      <c r="J3088" s="67">
        <v>0</v>
      </c>
      <c r="K3088" s="67">
        <v>0</v>
      </c>
      <c r="L3088" s="67">
        <v>0</v>
      </c>
      <c r="M3088" s="67">
        <v>0</v>
      </c>
      <c r="N3088" s="67">
        <v>0</v>
      </c>
    </row>
    <row r="3089" spans="1:14" hidden="1" x14ac:dyDescent="0.25">
      <c r="A3089" s="64">
        <v>0</v>
      </c>
      <c r="B3089" s="64">
        <v>0</v>
      </c>
      <c r="C3089" s="64">
        <v>0</v>
      </c>
      <c r="D3089" s="64">
        <v>0</v>
      </c>
      <c r="E3089" s="65">
        <v>0</v>
      </c>
      <c r="F3089" s="66">
        <v>0</v>
      </c>
      <c r="G3089" s="66">
        <v>0</v>
      </c>
      <c r="H3089" s="66">
        <v>0</v>
      </c>
      <c r="I3089" s="66">
        <v>0</v>
      </c>
      <c r="J3089" s="67">
        <v>0</v>
      </c>
      <c r="K3089" s="67">
        <v>0</v>
      </c>
      <c r="L3089" s="67">
        <v>0</v>
      </c>
      <c r="M3089" s="67">
        <v>0</v>
      </c>
      <c r="N3089" s="67">
        <v>0</v>
      </c>
    </row>
    <row r="3090" spans="1:14" hidden="1" x14ac:dyDescent="0.25">
      <c r="A3090" s="64">
        <v>0</v>
      </c>
      <c r="B3090" s="64">
        <v>0</v>
      </c>
      <c r="C3090" s="64">
        <v>0</v>
      </c>
      <c r="D3090" s="64">
        <v>0</v>
      </c>
      <c r="E3090" s="65">
        <v>0</v>
      </c>
      <c r="F3090" s="66">
        <v>0</v>
      </c>
      <c r="G3090" s="66">
        <v>0</v>
      </c>
      <c r="H3090" s="66">
        <v>0</v>
      </c>
      <c r="I3090" s="66">
        <v>0</v>
      </c>
      <c r="J3090" s="67">
        <v>0</v>
      </c>
      <c r="K3090" s="67">
        <v>0</v>
      </c>
      <c r="L3090" s="67">
        <v>0</v>
      </c>
      <c r="M3090" s="67">
        <v>0</v>
      </c>
      <c r="N3090" s="67">
        <v>0</v>
      </c>
    </row>
    <row r="3091" spans="1:14" hidden="1" x14ac:dyDescent="0.25">
      <c r="A3091" s="64">
        <v>0</v>
      </c>
      <c r="B3091" s="64">
        <v>0</v>
      </c>
      <c r="C3091" s="64">
        <v>0</v>
      </c>
      <c r="D3091" s="64">
        <v>0</v>
      </c>
      <c r="E3091" s="65">
        <v>0</v>
      </c>
      <c r="F3091" s="66">
        <v>0</v>
      </c>
      <c r="G3091" s="66">
        <v>0</v>
      </c>
      <c r="H3091" s="66">
        <v>0</v>
      </c>
      <c r="I3091" s="66">
        <v>0</v>
      </c>
      <c r="J3091" s="67">
        <v>0</v>
      </c>
      <c r="K3091" s="67">
        <v>0</v>
      </c>
      <c r="L3091" s="67">
        <v>0</v>
      </c>
      <c r="M3091" s="67">
        <v>0</v>
      </c>
      <c r="N3091" s="67">
        <v>0</v>
      </c>
    </row>
    <row r="3092" spans="1:14" hidden="1" x14ac:dyDescent="0.25">
      <c r="A3092" s="64">
        <v>0</v>
      </c>
      <c r="B3092" s="64">
        <v>0</v>
      </c>
      <c r="C3092" s="64">
        <v>0</v>
      </c>
      <c r="D3092" s="64">
        <v>0</v>
      </c>
      <c r="E3092" s="65">
        <v>0</v>
      </c>
      <c r="F3092" s="66">
        <v>0</v>
      </c>
      <c r="G3092" s="66">
        <v>0</v>
      </c>
      <c r="H3092" s="66">
        <v>0</v>
      </c>
      <c r="I3092" s="66">
        <v>0</v>
      </c>
      <c r="J3092" s="67">
        <v>0</v>
      </c>
      <c r="K3092" s="67">
        <v>0</v>
      </c>
      <c r="L3092" s="67">
        <v>0</v>
      </c>
      <c r="M3092" s="67">
        <v>0</v>
      </c>
      <c r="N3092" s="67">
        <v>0</v>
      </c>
    </row>
    <row r="3093" spans="1:14" hidden="1" x14ac:dyDescent="0.25">
      <c r="A3093" s="64">
        <v>0</v>
      </c>
      <c r="B3093" s="64">
        <v>0</v>
      </c>
      <c r="C3093" s="64">
        <v>0</v>
      </c>
      <c r="D3093" s="64">
        <v>0</v>
      </c>
      <c r="E3093" s="65">
        <v>0</v>
      </c>
      <c r="F3093" s="66">
        <v>0</v>
      </c>
      <c r="G3093" s="66">
        <v>0</v>
      </c>
      <c r="H3093" s="66">
        <v>0</v>
      </c>
      <c r="I3093" s="66">
        <v>0</v>
      </c>
      <c r="J3093" s="67">
        <v>0</v>
      </c>
      <c r="K3093" s="67">
        <v>0</v>
      </c>
      <c r="L3093" s="67">
        <v>0</v>
      </c>
      <c r="M3093" s="67">
        <v>0</v>
      </c>
      <c r="N3093" s="67">
        <v>0</v>
      </c>
    </row>
    <row r="3094" spans="1:14" hidden="1" x14ac:dyDescent="0.25">
      <c r="A3094" s="64">
        <v>0</v>
      </c>
      <c r="B3094" s="64">
        <v>0</v>
      </c>
      <c r="C3094" s="64">
        <v>0</v>
      </c>
      <c r="D3094" s="64">
        <v>0</v>
      </c>
      <c r="E3094" s="65">
        <v>0</v>
      </c>
      <c r="F3094" s="66">
        <v>0</v>
      </c>
      <c r="G3094" s="66">
        <v>0</v>
      </c>
      <c r="H3094" s="66">
        <v>0</v>
      </c>
      <c r="I3094" s="66">
        <v>0</v>
      </c>
      <c r="J3094" s="67">
        <v>0</v>
      </c>
      <c r="K3094" s="67">
        <v>0</v>
      </c>
      <c r="L3094" s="67">
        <v>0</v>
      </c>
      <c r="M3094" s="67">
        <v>0</v>
      </c>
      <c r="N3094" s="67">
        <v>0</v>
      </c>
    </row>
    <row r="3095" spans="1:14" hidden="1" x14ac:dyDescent="0.25">
      <c r="A3095" s="64">
        <v>0</v>
      </c>
      <c r="B3095" s="64">
        <v>0</v>
      </c>
      <c r="C3095" s="64">
        <v>0</v>
      </c>
      <c r="D3095" s="64">
        <v>0</v>
      </c>
      <c r="E3095" s="65">
        <v>0</v>
      </c>
      <c r="F3095" s="66">
        <v>0</v>
      </c>
      <c r="G3095" s="66">
        <v>0</v>
      </c>
      <c r="H3095" s="66">
        <v>0</v>
      </c>
      <c r="I3095" s="66">
        <v>0</v>
      </c>
      <c r="J3095" s="67">
        <v>0</v>
      </c>
      <c r="K3095" s="67">
        <v>0</v>
      </c>
      <c r="L3095" s="67">
        <v>0</v>
      </c>
      <c r="M3095" s="67">
        <v>0</v>
      </c>
      <c r="N3095" s="67">
        <v>0</v>
      </c>
    </row>
    <row r="3096" spans="1:14" hidden="1" x14ac:dyDescent="0.25">
      <c r="A3096" s="64">
        <v>0</v>
      </c>
      <c r="B3096" s="64">
        <v>0</v>
      </c>
      <c r="C3096" s="64">
        <v>0</v>
      </c>
      <c r="D3096" s="64">
        <v>0</v>
      </c>
      <c r="E3096" s="65">
        <v>0</v>
      </c>
      <c r="F3096" s="66">
        <v>0</v>
      </c>
      <c r="G3096" s="66">
        <v>0</v>
      </c>
      <c r="H3096" s="66">
        <v>0</v>
      </c>
      <c r="I3096" s="66">
        <v>0</v>
      </c>
      <c r="J3096" s="67">
        <v>0</v>
      </c>
      <c r="K3096" s="67">
        <v>0</v>
      </c>
      <c r="L3096" s="67">
        <v>0</v>
      </c>
      <c r="M3096" s="67">
        <v>0</v>
      </c>
      <c r="N3096" s="67">
        <v>0</v>
      </c>
    </row>
    <row r="3097" spans="1:14" hidden="1" x14ac:dyDescent="0.25">
      <c r="A3097" s="64">
        <v>0</v>
      </c>
      <c r="B3097" s="64">
        <v>0</v>
      </c>
      <c r="C3097" s="64">
        <v>0</v>
      </c>
      <c r="D3097" s="64">
        <v>0</v>
      </c>
      <c r="E3097" s="65">
        <v>0</v>
      </c>
      <c r="F3097" s="66">
        <v>0</v>
      </c>
      <c r="G3097" s="66">
        <v>0</v>
      </c>
      <c r="H3097" s="66">
        <v>0</v>
      </c>
      <c r="I3097" s="66">
        <v>0</v>
      </c>
      <c r="J3097" s="67">
        <v>0</v>
      </c>
      <c r="K3097" s="67">
        <v>0</v>
      </c>
      <c r="L3097" s="67">
        <v>0</v>
      </c>
      <c r="M3097" s="67">
        <v>0</v>
      </c>
      <c r="N3097" s="67">
        <v>0</v>
      </c>
    </row>
    <row r="3098" spans="1:14" hidden="1" x14ac:dyDescent="0.25">
      <c r="A3098" s="64">
        <v>0</v>
      </c>
      <c r="B3098" s="64">
        <v>0</v>
      </c>
      <c r="C3098" s="64">
        <v>0</v>
      </c>
      <c r="D3098" s="64">
        <v>0</v>
      </c>
      <c r="E3098" s="65">
        <v>0</v>
      </c>
      <c r="F3098" s="66">
        <v>0</v>
      </c>
      <c r="G3098" s="66">
        <v>0</v>
      </c>
      <c r="H3098" s="66">
        <v>0</v>
      </c>
      <c r="I3098" s="66">
        <v>0</v>
      </c>
      <c r="J3098" s="67">
        <v>0</v>
      </c>
      <c r="K3098" s="67">
        <v>0</v>
      </c>
      <c r="L3098" s="67">
        <v>0</v>
      </c>
      <c r="M3098" s="67">
        <v>0</v>
      </c>
      <c r="N3098" s="67">
        <v>0</v>
      </c>
    </row>
    <row r="3099" spans="1:14" hidden="1" x14ac:dyDescent="0.25">
      <c r="A3099" s="64">
        <v>0</v>
      </c>
      <c r="B3099" s="64">
        <v>0</v>
      </c>
      <c r="C3099" s="64">
        <v>0</v>
      </c>
      <c r="D3099" s="64">
        <v>0</v>
      </c>
      <c r="E3099" s="65">
        <v>0</v>
      </c>
      <c r="F3099" s="66">
        <v>0</v>
      </c>
      <c r="G3099" s="66">
        <v>0</v>
      </c>
      <c r="H3099" s="66">
        <v>0</v>
      </c>
      <c r="I3099" s="66">
        <v>0</v>
      </c>
      <c r="J3099" s="67">
        <v>0</v>
      </c>
      <c r="K3099" s="67">
        <v>0</v>
      </c>
      <c r="L3099" s="67">
        <v>0</v>
      </c>
      <c r="M3099" s="67">
        <v>0</v>
      </c>
      <c r="N3099" s="67">
        <v>0</v>
      </c>
    </row>
    <row r="3100" spans="1:14" hidden="1" x14ac:dyDescent="0.25">
      <c r="A3100" s="64">
        <v>0</v>
      </c>
      <c r="B3100" s="64">
        <v>0</v>
      </c>
      <c r="C3100" s="64">
        <v>0</v>
      </c>
      <c r="D3100" s="64">
        <v>0</v>
      </c>
      <c r="E3100" s="65">
        <v>0</v>
      </c>
      <c r="F3100" s="66">
        <v>0</v>
      </c>
      <c r="G3100" s="66">
        <v>0</v>
      </c>
      <c r="H3100" s="66">
        <v>0</v>
      </c>
      <c r="I3100" s="66">
        <v>0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</row>
    <row r="3101" spans="1:14" hidden="1" x14ac:dyDescent="0.25">
      <c r="A3101" s="64">
        <v>0</v>
      </c>
      <c r="B3101" s="64">
        <v>0</v>
      </c>
      <c r="C3101" s="64">
        <v>0</v>
      </c>
      <c r="D3101" s="64">
        <v>0</v>
      </c>
      <c r="E3101" s="65">
        <v>0</v>
      </c>
      <c r="F3101" s="66">
        <v>0</v>
      </c>
      <c r="G3101" s="66">
        <v>0</v>
      </c>
      <c r="H3101" s="66">
        <v>0</v>
      </c>
      <c r="I3101" s="66">
        <v>0</v>
      </c>
      <c r="J3101" s="67">
        <v>0</v>
      </c>
      <c r="K3101" s="67">
        <v>0</v>
      </c>
      <c r="L3101" s="67">
        <v>0</v>
      </c>
      <c r="M3101" s="67">
        <v>0</v>
      </c>
      <c r="N3101" s="67">
        <v>0</v>
      </c>
    </row>
    <row r="3102" spans="1:14" hidden="1" x14ac:dyDescent="0.25">
      <c r="A3102" s="64">
        <v>0</v>
      </c>
      <c r="B3102" s="64">
        <v>0</v>
      </c>
      <c r="C3102" s="64">
        <v>0</v>
      </c>
      <c r="D3102" s="64">
        <v>0</v>
      </c>
      <c r="E3102" s="65">
        <v>0</v>
      </c>
      <c r="F3102" s="66">
        <v>0</v>
      </c>
      <c r="G3102" s="66">
        <v>0</v>
      </c>
      <c r="H3102" s="66">
        <v>0</v>
      </c>
      <c r="I3102" s="66">
        <v>0</v>
      </c>
      <c r="J3102" s="67">
        <v>0</v>
      </c>
      <c r="K3102" s="67">
        <v>0</v>
      </c>
      <c r="L3102" s="67">
        <v>0</v>
      </c>
      <c r="M3102" s="67">
        <v>0</v>
      </c>
      <c r="N3102" s="67">
        <v>0</v>
      </c>
    </row>
    <row r="3103" spans="1:14" hidden="1" x14ac:dyDescent="0.25">
      <c r="A3103" s="64">
        <v>0</v>
      </c>
      <c r="B3103" s="64">
        <v>0</v>
      </c>
      <c r="C3103" s="64">
        <v>0</v>
      </c>
      <c r="D3103" s="64">
        <v>0</v>
      </c>
      <c r="E3103" s="65">
        <v>0</v>
      </c>
      <c r="F3103" s="66">
        <v>0</v>
      </c>
      <c r="G3103" s="66">
        <v>0</v>
      </c>
      <c r="H3103" s="66">
        <v>0</v>
      </c>
      <c r="I3103" s="66">
        <v>0</v>
      </c>
      <c r="J3103" s="67">
        <v>0</v>
      </c>
      <c r="K3103" s="67">
        <v>0</v>
      </c>
      <c r="L3103" s="67">
        <v>0</v>
      </c>
      <c r="M3103" s="67">
        <v>0</v>
      </c>
      <c r="N3103" s="67">
        <v>0</v>
      </c>
    </row>
    <row r="3104" spans="1:14" hidden="1" x14ac:dyDescent="0.25">
      <c r="A3104" s="64">
        <v>0</v>
      </c>
      <c r="B3104" s="64">
        <v>0</v>
      </c>
      <c r="C3104" s="64">
        <v>0</v>
      </c>
      <c r="D3104" s="64">
        <v>0</v>
      </c>
      <c r="E3104" s="65">
        <v>0</v>
      </c>
      <c r="F3104" s="66">
        <v>0</v>
      </c>
      <c r="G3104" s="66">
        <v>0</v>
      </c>
      <c r="H3104" s="66">
        <v>0</v>
      </c>
      <c r="I3104" s="66">
        <v>0</v>
      </c>
      <c r="J3104" s="67">
        <v>0</v>
      </c>
      <c r="K3104" s="67">
        <v>0</v>
      </c>
      <c r="L3104" s="67">
        <v>0</v>
      </c>
      <c r="M3104" s="67">
        <v>0</v>
      </c>
      <c r="N3104" s="67">
        <v>0</v>
      </c>
    </row>
    <row r="3105" spans="1:14" hidden="1" x14ac:dyDescent="0.25">
      <c r="A3105" s="64">
        <v>0</v>
      </c>
      <c r="B3105" s="64">
        <v>0</v>
      </c>
      <c r="C3105" s="64">
        <v>0</v>
      </c>
      <c r="D3105" s="64">
        <v>0</v>
      </c>
      <c r="E3105" s="65">
        <v>0</v>
      </c>
      <c r="F3105" s="66">
        <v>0</v>
      </c>
      <c r="G3105" s="66">
        <v>0</v>
      </c>
      <c r="H3105" s="66">
        <v>0</v>
      </c>
      <c r="I3105" s="66">
        <v>0</v>
      </c>
      <c r="J3105" s="67">
        <v>0</v>
      </c>
      <c r="K3105" s="67">
        <v>0</v>
      </c>
      <c r="L3105" s="67">
        <v>0</v>
      </c>
      <c r="M3105" s="67">
        <v>0</v>
      </c>
      <c r="N3105" s="67">
        <v>0</v>
      </c>
    </row>
    <row r="3106" spans="1:14" hidden="1" x14ac:dyDescent="0.25">
      <c r="A3106" s="64">
        <v>0</v>
      </c>
      <c r="B3106" s="64">
        <v>0</v>
      </c>
      <c r="C3106" s="64">
        <v>0</v>
      </c>
      <c r="D3106" s="64">
        <v>0</v>
      </c>
      <c r="E3106" s="65">
        <v>0</v>
      </c>
      <c r="F3106" s="66">
        <v>0</v>
      </c>
      <c r="G3106" s="66">
        <v>0</v>
      </c>
      <c r="H3106" s="66">
        <v>0</v>
      </c>
      <c r="I3106" s="66">
        <v>0</v>
      </c>
      <c r="J3106" s="67">
        <v>0</v>
      </c>
      <c r="K3106" s="67">
        <v>0</v>
      </c>
      <c r="L3106" s="67">
        <v>0</v>
      </c>
      <c r="M3106" s="67">
        <v>0</v>
      </c>
      <c r="N3106" s="67">
        <v>0</v>
      </c>
    </row>
    <row r="3107" spans="1:14" hidden="1" x14ac:dyDescent="0.25">
      <c r="A3107" s="64">
        <v>0</v>
      </c>
      <c r="B3107" s="64">
        <v>0</v>
      </c>
      <c r="C3107" s="64">
        <v>0</v>
      </c>
      <c r="D3107" s="64">
        <v>0</v>
      </c>
      <c r="E3107" s="65">
        <v>0</v>
      </c>
      <c r="F3107" s="66">
        <v>0</v>
      </c>
      <c r="G3107" s="66">
        <v>0</v>
      </c>
      <c r="H3107" s="66">
        <v>0</v>
      </c>
      <c r="I3107" s="66">
        <v>0</v>
      </c>
      <c r="J3107" s="67">
        <v>0</v>
      </c>
      <c r="K3107" s="67">
        <v>0</v>
      </c>
      <c r="L3107" s="67">
        <v>0</v>
      </c>
      <c r="M3107" s="67">
        <v>0</v>
      </c>
      <c r="N3107" s="67">
        <v>0</v>
      </c>
    </row>
    <row r="3108" spans="1:14" hidden="1" x14ac:dyDescent="0.25">
      <c r="A3108" s="64">
        <v>0</v>
      </c>
      <c r="B3108" s="64">
        <v>0</v>
      </c>
      <c r="C3108" s="64">
        <v>0</v>
      </c>
      <c r="D3108" s="64">
        <v>0</v>
      </c>
      <c r="E3108" s="65">
        <v>0</v>
      </c>
      <c r="F3108" s="66">
        <v>0</v>
      </c>
      <c r="G3108" s="66">
        <v>0</v>
      </c>
      <c r="H3108" s="66">
        <v>0</v>
      </c>
      <c r="I3108" s="66">
        <v>0</v>
      </c>
      <c r="J3108" s="67">
        <v>0</v>
      </c>
      <c r="K3108" s="67">
        <v>0</v>
      </c>
      <c r="L3108" s="67">
        <v>0</v>
      </c>
      <c r="M3108" s="67">
        <v>0</v>
      </c>
      <c r="N3108" s="67">
        <v>0</v>
      </c>
    </row>
    <row r="3109" spans="1:14" hidden="1" x14ac:dyDescent="0.25">
      <c r="A3109" s="64">
        <v>0</v>
      </c>
      <c r="B3109" s="64">
        <v>0</v>
      </c>
      <c r="C3109" s="64">
        <v>0</v>
      </c>
      <c r="D3109" s="64">
        <v>0</v>
      </c>
      <c r="E3109" s="65">
        <v>0</v>
      </c>
      <c r="F3109" s="66">
        <v>0</v>
      </c>
      <c r="G3109" s="66">
        <v>0</v>
      </c>
      <c r="H3109" s="66">
        <v>0</v>
      </c>
      <c r="I3109" s="66">
        <v>0</v>
      </c>
      <c r="J3109" s="67">
        <v>0</v>
      </c>
      <c r="K3109" s="67">
        <v>0</v>
      </c>
      <c r="L3109" s="67">
        <v>0</v>
      </c>
      <c r="M3109" s="67">
        <v>0</v>
      </c>
      <c r="N3109" s="67">
        <v>0</v>
      </c>
    </row>
    <row r="3110" spans="1:14" hidden="1" x14ac:dyDescent="0.25">
      <c r="A3110" s="64">
        <v>0</v>
      </c>
      <c r="B3110" s="64">
        <v>0</v>
      </c>
      <c r="C3110" s="64">
        <v>0</v>
      </c>
      <c r="D3110" s="64">
        <v>0</v>
      </c>
      <c r="E3110" s="65">
        <v>0</v>
      </c>
      <c r="F3110" s="66">
        <v>0</v>
      </c>
      <c r="G3110" s="66">
        <v>0</v>
      </c>
      <c r="H3110" s="66">
        <v>0</v>
      </c>
      <c r="I3110" s="66">
        <v>0</v>
      </c>
      <c r="J3110" s="67">
        <v>0</v>
      </c>
      <c r="K3110" s="67">
        <v>0</v>
      </c>
      <c r="L3110" s="67">
        <v>0</v>
      </c>
      <c r="M3110" s="67">
        <v>0</v>
      </c>
      <c r="N3110" s="67">
        <v>0</v>
      </c>
    </row>
    <row r="3111" spans="1:14" hidden="1" x14ac:dyDescent="0.25">
      <c r="A3111" s="64">
        <v>0</v>
      </c>
      <c r="B3111" s="64">
        <v>0</v>
      </c>
      <c r="C3111" s="64">
        <v>0</v>
      </c>
      <c r="D3111" s="64">
        <v>0</v>
      </c>
      <c r="E3111" s="65">
        <v>0</v>
      </c>
      <c r="F3111" s="66">
        <v>0</v>
      </c>
      <c r="G3111" s="66">
        <v>0</v>
      </c>
      <c r="H3111" s="66">
        <v>0</v>
      </c>
      <c r="I3111" s="66">
        <v>0</v>
      </c>
      <c r="J3111" s="67">
        <v>0</v>
      </c>
      <c r="K3111" s="67">
        <v>0</v>
      </c>
      <c r="L3111" s="67">
        <v>0</v>
      </c>
      <c r="M3111" s="67">
        <v>0</v>
      </c>
      <c r="N3111" s="67">
        <v>0</v>
      </c>
    </row>
    <row r="3112" spans="1:14" hidden="1" x14ac:dyDescent="0.25">
      <c r="A3112" s="64">
        <v>0</v>
      </c>
      <c r="B3112" s="64">
        <v>0</v>
      </c>
      <c r="C3112" s="64">
        <v>0</v>
      </c>
      <c r="D3112" s="64">
        <v>0</v>
      </c>
      <c r="E3112" s="65">
        <v>0</v>
      </c>
      <c r="F3112" s="66">
        <v>0</v>
      </c>
      <c r="G3112" s="66">
        <v>0</v>
      </c>
      <c r="H3112" s="66">
        <v>0</v>
      </c>
      <c r="I3112" s="66">
        <v>0</v>
      </c>
      <c r="J3112" s="67">
        <v>0</v>
      </c>
      <c r="K3112" s="67">
        <v>0</v>
      </c>
      <c r="L3112" s="67">
        <v>0</v>
      </c>
      <c r="M3112" s="67">
        <v>0</v>
      </c>
      <c r="N3112" s="67">
        <v>0</v>
      </c>
    </row>
    <row r="3113" spans="1:14" hidden="1" x14ac:dyDescent="0.25">
      <c r="A3113" s="64">
        <v>0</v>
      </c>
      <c r="B3113" s="64">
        <v>0</v>
      </c>
      <c r="C3113" s="64">
        <v>0</v>
      </c>
      <c r="D3113" s="64">
        <v>0</v>
      </c>
      <c r="E3113" s="65">
        <v>0</v>
      </c>
      <c r="F3113" s="66">
        <v>0</v>
      </c>
      <c r="G3113" s="66">
        <v>0</v>
      </c>
      <c r="H3113" s="66">
        <v>0</v>
      </c>
      <c r="I3113" s="66">
        <v>0</v>
      </c>
      <c r="J3113" s="67">
        <v>0</v>
      </c>
      <c r="K3113" s="67">
        <v>0</v>
      </c>
      <c r="L3113" s="67">
        <v>0</v>
      </c>
      <c r="M3113" s="67">
        <v>0</v>
      </c>
      <c r="N3113" s="67">
        <v>0</v>
      </c>
    </row>
    <row r="3114" spans="1:14" hidden="1" x14ac:dyDescent="0.25">
      <c r="A3114" s="64">
        <v>0</v>
      </c>
      <c r="B3114" s="64">
        <v>0</v>
      </c>
      <c r="C3114" s="64">
        <v>0</v>
      </c>
      <c r="D3114" s="64">
        <v>0</v>
      </c>
      <c r="E3114" s="65">
        <v>0</v>
      </c>
      <c r="F3114" s="66">
        <v>0</v>
      </c>
      <c r="G3114" s="66">
        <v>0</v>
      </c>
      <c r="H3114" s="66">
        <v>0</v>
      </c>
      <c r="I3114" s="66">
        <v>0</v>
      </c>
      <c r="J3114" s="67">
        <v>0</v>
      </c>
      <c r="K3114" s="67">
        <v>0</v>
      </c>
      <c r="L3114" s="67">
        <v>0</v>
      </c>
      <c r="M3114" s="67">
        <v>0</v>
      </c>
      <c r="N3114" s="67">
        <v>0</v>
      </c>
    </row>
    <row r="3115" spans="1:14" hidden="1" x14ac:dyDescent="0.25">
      <c r="A3115" s="64">
        <v>0</v>
      </c>
      <c r="B3115" s="64">
        <v>0</v>
      </c>
      <c r="C3115" s="64">
        <v>0</v>
      </c>
      <c r="D3115" s="64">
        <v>0</v>
      </c>
      <c r="E3115" s="65">
        <v>0</v>
      </c>
      <c r="F3115" s="66">
        <v>0</v>
      </c>
      <c r="G3115" s="66">
        <v>0</v>
      </c>
      <c r="H3115" s="66">
        <v>0</v>
      </c>
      <c r="I3115" s="66">
        <v>0</v>
      </c>
      <c r="J3115" s="67">
        <v>0</v>
      </c>
      <c r="K3115" s="67">
        <v>0</v>
      </c>
      <c r="L3115" s="67">
        <v>0</v>
      </c>
      <c r="M3115" s="67">
        <v>0</v>
      </c>
      <c r="N3115" s="67">
        <v>0</v>
      </c>
    </row>
    <row r="3116" spans="1:14" hidden="1" x14ac:dyDescent="0.25">
      <c r="A3116" s="64">
        <v>0</v>
      </c>
      <c r="B3116" s="64">
        <v>0</v>
      </c>
      <c r="C3116" s="64">
        <v>0</v>
      </c>
      <c r="D3116" s="64">
        <v>0</v>
      </c>
      <c r="E3116" s="65">
        <v>0</v>
      </c>
      <c r="F3116" s="66">
        <v>0</v>
      </c>
      <c r="G3116" s="66">
        <v>0</v>
      </c>
      <c r="H3116" s="66">
        <v>0</v>
      </c>
      <c r="I3116" s="66">
        <v>0</v>
      </c>
      <c r="J3116" s="67">
        <v>0</v>
      </c>
      <c r="K3116" s="67">
        <v>0</v>
      </c>
      <c r="L3116" s="67">
        <v>0</v>
      </c>
      <c r="M3116" s="67">
        <v>0</v>
      </c>
      <c r="N3116" s="67">
        <v>0</v>
      </c>
    </row>
    <row r="3117" spans="1:14" x14ac:dyDescent="0.25">
      <c r="B3117" s="64"/>
      <c r="C3117" s="64"/>
      <c r="D3117" s="64"/>
      <c r="E3117" s="65"/>
      <c r="I3117" s="66"/>
      <c r="N3117" s="67"/>
    </row>
  </sheetData>
  <autoFilter ref="A1:N3116" xr:uid="{00000000-0001-0000-0200-000000000000}">
    <filterColumn colId="1">
      <filters>
        <filter val="FIDELE"/>
      </filters>
    </filterColumn>
  </autoFilter>
  <sortState xmlns:xlrd2="http://schemas.microsoft.com/office/spreadsheetml/2017/richdata2" ref="A2:N2164">
    <sortCondition ref="A2:A3117"/>
  </sortState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D9C2-83BC-4E0C-AC41-38A441E4DCD3}">
  <dimension ref="A1:L1"/>
  <sheetViews>
    <sheetView topLeftCell="B1" zoomScaleNormal="100" workbookViewId="0">
      <selection activeCell="L15" sqref="L15"/>
    </sheetView>
  </sheetViews>
  <sheetFormatPr defaultColWidth="8.7109375" defaultRowHeight="15" x14ac:dyDescent="0.25"/>
  <cols>
    <col min="1" max="1" width="8.7109375" style="255"/>
    <col min="2" max="5" width="8.7109375" style="24"/>
    <col min="6" max="7" width="8.7109375" style="266"/>
    <col min="8" max="12" width="8.7109375" style="24"/>
    <col min="13" max="16384" width="8.7109375" style="225"/>
  </cols>
  <sheetData/>
  <pageMargins left="0" right="0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71" t="s">
        <v>68</v>
      </c>
    </row>
    <row r="3" spans="2:2" x14ac:dyDescent="0.25">
      <c r="B3" s="72" t="s">
        <v>217</v>
      </c>
    </row>
    <row r="4" spans="2:2" x14ac:dyDescent="0.25">
      <c r="B4" s="73" t="s">
        <v>218</v>
      </c>
    </row>
    <row r="5" spans="2:2" ht="15.75" thickBot="1" x14ac:dyDescent="0.3">
      <c r="B5" s="74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184</v>
      </c>
      <c r="C2" s="28" t="s">
        <v>50</v>
      </c>
      <c r="D2" s="29" t="s">
        <v>185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186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187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198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197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196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470" t="s">
        <v>188</v>
      </c>
      <c r="G36" s="471"/>
      <c r="H36" s="472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473"/>
      <c r="G37" s="474"/>
      <c r="H37" s="475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470" t="s">
        <v>189</v>
      </c>
      <c r="G38" s="471"/>
      <c r="H38" s="472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473"/>
      <c r="G39" s="474"/>
      <c r="H39" s="475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85546875" style="90" customWidth="1"/>
    <col min="4" max="4" width="19" style="90" bestFit="1" customWidth="1"/>
    <col min="5" max="6" width="11.42578125" style="90" customWidth="1"/>
    <col min="7" max="7" width="21.140625" style="91" bestFit="1" customWidth="1"/>
    <col min="8" max="8" width="27.7109375" style="91" bestFit="1" customWidth="1"/>
    <col min="9" max="9" width="13" style="90" hidden="1" customWidth="1"/>
    <col min="10" max="10" width="8.7109375" style="90"/>
    <col min="11" max="11" width="11.7109375" style="90" bestFit="1" customWidth="1"/>
    <col min="12" max="12" width="50.28515625" style="91" bestFit="1" customWidth="1"/>
    <col min="13" max="13" width="15.140625" style="90" hidden="1" customWidth="1"/>
  </cols>
  <sheetData>
    <row r="2" spans="2:14" ht="14.45" customHeight="1" x14ac:dyDescent="0.25">
      <c r="B2" s="444" t="s">
        <v>7097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</row>
    <row r="3" spans="2:14" ht="14.45" customHeight="1" x14ac:dyDescent="0.25"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2:14" ht="24.75" customHeight="1" x14ac:dyDescent="0.35">
      <c r="B4" s="445" t="s">
        <v>220</v>
      </c>
      <c r="C4" s="446"/>
      <c r="D4" s="446"/>
      <c r="E4" s="446"/>
      <c r="F4" s="446"/>
      <c r="G4" s="446"/>
      <c r="H4" s="446"/>
      <c r="I4" s="93"/>
      <c r="J4" s="93"/>
      <c r="K4" s="93"/>
      <c r="L4" s="99" t="s">
        <v>7095</v>
      </c>
      <c r="M4" s="94">
        <v>45892</v>
      </c>
      <c r="N4" s="78"/>
    </row>
    <row r="5" spans="2:14" ht="24.75" customHeight="1" x14ac:dyDescent="0.35">
      <c r="B5" s="76"/>
      <c r="C5" s="447" t="s">
        <v>7096</v>
      </c>
      <c r="D5" s="447"/>
      <c r="E5" s="447"/>
      <c r="F5" s="447"/>
      <c r="G5" s="447"/>
      <c r="H5" s="447"/>
      <c r="I5" s="447"/>
      <c r="J5" s="447"/>
      <c r="K5" s="447"/>
      <c r="L5" s="447"/>
      <c r="M5" s="94"/>
      <c r="N5" s="78"/>
    </row>
    <row r="6" spans="2:14" ht="24.75" customHeight="1" thickBot="1" x14ac:dyDescent="0.4">
      <c r="B6" s="76"/>
      <c r="C6" s="77"/>
      <c r="D6" s="77"/>
      <c r="E6" s="77"/>
      <c r="F6" s="77"/>
      <c r="G6" s="77"/>
      <c r="H6" s="77"/>
      <c r="I6" s="93"/>
      <c r="J6" s="93"/>
      <c r="K6" s="93"/>
      <c r="L6" s="99"/>
      <c r="M6" s="94"/>
      <c r="N6" s="78"/>
    </row>
    <row r="7" spans="2:14" ht="15.75" thickBot="1" x14ac:dyDescent="0.3">
      <c r="B7" s="79"/>
      <c r="C7" s="95"/>
      <c r="D7" s="96"/>
      <c r="E7" s="96"/>
      <c r="F7" s="96"/>
      <c r="G7" s="97"/>
      <c r="H7" s="97"/>
      <c r="I7" s="96"/>
      <c r="J7" s="96"/>
      <c r="K7" s="96"/>
      <c r="L7" s="100"/>
      <c r="M7" s="80"/>
    </row>
    <row r="8" spans="2:14" s="87" customFormat="1" ht="38.450000000000003" customHeight="1" thickBot="1" x14ac:dyDescent="0.3">
      <c r="B8" s="81" t="s">
        <v>199</v>
      </c>
      <c r="C8" s="81" t="s">
        <v>200</v>
      </c>
      <c r="D8" s="82" t="s">
        <v>68</v>
      </c>
      <c r="E8" s="83" t="s">
        <v>183</v>
      </c>
      <c r="F8" s="83" t="s">
        <v>253</v>
      </c>
      <c r="G8" s="84" t="s">
        <v>0</v>
      </c>
      <c r="H8" s="85" t="s">
        <v>47</v>
      </c>
      <c r="I8" s="86" t="s">
        <v>49</v>
      </c>
      <c r="J8" s="86" t="s">
        <v>48</v>
      </c>
      <c r="K8" s="86" t="s">
        <v>1</v>
      </c>
      <c r="L8" s="101" t="s">
        <v>50</v>
      </c>
      <c r="M8" s="98" t="s">
        <v>51</v>
      </c>
    </row>
    <row r="9" spans="2:14" s="112" customFormat="1" ht="24.95" customHeight="1" x14ac:dyDescent="0.3">
      <c r="B9" s="102"/>
      <c r="C9" s="103">
        <v>1000</v>
      </c>
      <c r="D9" s="104" t="s">
        <v>241</v>
      </c>
      <c r="E9" s="105">
        <v>1440</v>
      </c>
      <c r="F9" s="104"/>
      <c r="G9" s="106" t="str">
        <f>IF(E9="", "", VLOOKUP(E9, 'MASTER LIST'!$A:$N, 2, FALSE))</f>
        <v>CHAPLIN</v>
      </c>
      <c r="H9" s="107" t="str">
        <f>IF(E9="", "", VLOOKUP(E9, 'MASTER LIST'!$A:$N, 3, FALSE))</f>
        <v>Anna Rose</v>
      </c>
      <c r="I9" s="108">
        <f>IF(E9="", "", VLOOKUP(E9, 'MASTER LIST'!$A:$N, 5, FALSE))</f>
        <v>42487</v>
      </c>
      <c r="J9" s="109" t="str">
        <f>IF(E9="", "", VLOOKUP(E9, 'MASTER LIST'!$A:$N, 4, FALSE))</f>
        <v>F</v>
      </c>
      <c r="K9" s="109" t="str">
        <f>IF(E9="", "", VLOOKUP(E9, 'MASTER LIST'!$A:$N, 13, FALSE))</f>
        <v>U10</v>
      </c>
      <c r="L9" s="110" t="str">
        <f>IF(E9="", "", VLOOKUP(E9, 'MASTER LIST'!$A:$N, 10, FALSE))</f>
        <v>ADONAI CANDOS AC</v>
      </c>
      <c r="M9" s="111" t="str">
        <f>IF(E9="", "", VLOOKUP(E9, 'MASTER LIST'!$A:$N, 11, FALSE))</f>
        <v>QB</v>
      </c>
    </row>
    <row r="10" spans="2:14" s="112" customFormat="1" ht="24.95" customHeight="1" x14ac:dyDescent="0.3">
      <c r="B10" s="102"/>
      <c r="C10" s="103">
        <v>1001</v>
      </c>
      <c r="D10" s="104" t="s">
        <v>241</v>
      </c>
      <c r="E10" s="105">
        <v>4249</v>
      </c>
      <c r="F10" s="104"/>
      <c r="G10" s="106" t="str">
        <f>IF(E10="", "", VLOOKUP(E10, 'MASTER LIST'!$A:$N, 2, FALSE))</f>
        <v>EYMERIC</v>
      </c>
      <c r="H10" s="107" t="str">
        <f>IF(E10="", "", VLOOKUP(E10, 'MASTER LIST'!$A:$N, 3, FALSE))</f>
        <v>Vaina</v>
      </c>
      <c r="I10" s="108">
        <f>IF(E10="", "", VLOOKUP(E10, 'MASTER LIST'!$A:$N, 5, FALSE))</f>
        <v>42995</v>
      </c>
      <c r="J10" s="109" t="str">
        <f>IF(E10="", "", VLOOKUP(E10, 'MASTER LIST'!$A:$N, 4, FALSE))</f>
        <v>F</v>
      </c>
      <c r="K10" s="109" t="str">
        <f>IF(E10="", "", VLOOKUP(E10, 'MASTER LIST'!$A:$N, 13, FALSE))</f>
        <v>U10</v>
      </c>
      <c r="L10" s="110" t="str">
        <f>IF(E10="", "", VLOOKUP(E10, 'MASTER LIST'!$A:$N, 10, FALSE))</f>
        <v>ADONAI CANDOS AC</v>
      </c>
      <c r="M10" s="111" t="str">
        <f>IF(E10="", "", VLOOKUP(E10, 'MASTER LIST'!$A:$N, 11, FALSE))</f>
        <v>QB</v>
      </c>
    </row>
    <row r="11" spans="2:14" s="112" customFormat="1" ht="24.95" customHeight="1" x14ac:dyDescent="0.3">
      <c r="B11" s="102"/>
      <c r="C11" s="103">
        <v>1002</v>
      </c>
      <c r="D11" s="104" t="s">
        <v>241</v>
      </c>
      <c r="E11" s="105">
        <v>1622</v>
      </c>
      <c r="F11" s="104"/>
      <c r="G11" s="106" t="str">
        <f>IF(E11="", "", VLOOKUP(E11, 'MASTER LIST'!$A:$N, 2, FALSE))</f>
        <v>LANGWORTHY</v>
      </c>
      <c r="H11" s="107" t="str">
        <f>IF(E11="", "", VLOOKUP(E11, 'MASTER LIST'!$A:$N, 3, FALSE))</f>
        <v>Phoebe</v>
      </c>
      <c r="I11" s="108">
        <f>IF(E11="", "", VLOOKUP(E11, 'MASTER LIST'!$A:$N, 5, FALSE))</f>
        <v>42430</v>
      </c>
      <c r="J11" s="109" t="str">
        <f>IF(E11="", "", VLOOKUP(E11, 'MASTER LIST'!$A:$N, 4, FALSE))</f>
        <v>F</v>
      </c>
      <c r="K11" s="109" t="str">
        <f>IF(E11="", "", VLOOKUP(E11, 'MASTER LIST'!$A:$N, 13, FALSE))</f>
        <v>U10</v>
      </c>
      <c r="L11" s="110" t="str">
        <f>IF(E11="", "", VLOOKUP(E11, 'MASTER LIST'!$A:$N, 10, FALSE))</f>
        <v>ADONAI CANDOS AC</v>
      </c>
      <c r="M11" s="111" t="str">
        <f>IF(E11="", "", VLOOKUP(E11, 'MASTER LIST'!$A:$N, 11, FALSE))</f>
        <v>QB</v>
      </c>
    </row>
    <row r="12" spans="2:14" s="112" customFormat="1" ht="24.95" customHeight="1" x14ac:dyDescent="0.3">
      <c r="B12" s="102"/>
      <c r="C12" s="103"/>
      <c r="D12" s="104"/>
      <c r="E12" s="105"/>
      <c r="F12" s="104"/>
      <c r="G12" s="106"/>
      <c r="H12" s="107"/>
      <c r="I12" s="108"/>
      <c r="J12" s="109"/>
      <c r="K12" s="109"/>
      <c r="L12" s="110"/>
      <c r="M12" s="111"/>
    </row>
    <row r="13" spans="2:14" s="112" customFormat="1" ht="24.95" customHeight="1" x14ac:dyDescent="0.3">
      <c r="B13" s="102"/>
      <c r="C13" s="103"/>
      <c r="D13" s="104"/>
      <c r="E13" s="105"/>
      <c r="F13" s="104"/>
      <c r="G13" s="106"/>
      <c r="H13" s="107"/>
      <c r="I13" s="108"/>
      <c r="J13" s="109"/>
      <c r="K13" s="109"/>
      <c r="L13" s="110"/>
      <c r="M13" s="111"/>
    </row>
    <row r="14" spans="2:14" s="112" customFormat="1" ht="24.95" customHeight="1" x14ac:dyDescent="0.3">
      <c r="B14" s="102"/>
      <c r="C14" s="103">
        <v>1003</v>
      </c>
      <c r="D14" s="104" t="s">
        <v>241</v>
      </c>
      <c r="E14" s="105">
        <v>3444</v>
      </c>
      <c r="F14" s="104"/>
      <c r="G14" s="106" t="str">
        <f>IF(E14="", "", VLOOKUP(E14, 'MASTER LIST'!$A:$N, 2, FALSE))</f>
        <v>CONSTANTIN</v>
      </c>
      <c r="H14" s="107" t="str">
        <f>IF(E14="", "", VLOOKUP(E14, 'MASTER LIST'!$A:$N, 3, FALSE))</f>
        <v>Yaël</v>
      </c>
      <c r="I14" s="108">
        <f>IF(E14="", "", VLOOKUP(E14, 'MASTER LIST'!$A:$N, 5, FALSE))</f>
        <v>42441</v>
      </c>
      <c r="J14" s="109" t="str">
        <f>IF(E14="", "", VLOOKUP(E14, 'MASTER LIST'!$A:$N, 4, FALSE))</f>
        <v>F</v>
      </c>
      <c r="K14" s="109" t="str">
        <f>IF(E14="", "", VLOOKUP(E14, 'MASTER LIST'!$A:$N, 13, FALSE))</f>
        <v>U10</v>
      </c>
      <c r="L14" s="110" t="str">
        <f>IF(E14="", "", VLOOKUP(E14, 'MASTER LIST'!$A:$N, 10, FALSE))</f>
        <v>ANGELS REDUIT AC</v>
      </c>
      <c r="M14" s="111" t="str">
        <f>IF(E14="", "", VLOOKUP(E14, 'MASTER LIST'!$A:$N, 11, FALSE))</f>
        <v>MK</v>
      </c>
    </row>
    <row r="15" spans="2:14" s="112" customFormat="1" ht="24.95" customHeight="1" x14ac:dyDescent="0.3">
      <c r="B15" s="102"/>
      <c r="C15" s="103">
        <v>1004</v>
      </c>
      <c r="D15" s="104" t="s">
        <v>241</v>
      </c>
      <c r="E15" s="105">
        <v>3443</v>
      </c>
      <c r="F15" s="104"/>
      <c r="G15" s="106" t="str">
        <f>IF(E15="", "", VLOOKUP(E15, 'MASTER LIST'!$A:$N, 2, FALSE))</f>
        <v xml:space="preserve">UDHIN </v>
      </c>
      <c r="H15" s="107" t="str">
        <f>IF(E15="", "", VLOOKUP(E15, 'MASTER LIST'!$A:$N, 3, FALSE))</f>
        <v>Wiaam</v>
      </c>
      <c r="I15" s="108">
        <f>IF(E15="", "", VLOOKUP(E15, 'MASTER LIST'!$A:$N, 5, FALSE))</f>
        <v>42403</v>
      </c>
      <c r="J15" s="109" t="str">
        <f>IF(E15="", "", VLOOKUP(E15, 'MASTER LIST'!$A:$N, 4, FALSE))</f>
        <v>F</v>
      </c>
      <c r="K15" s="109" t="str">
        <f>IF(E15="", "", VLOOKUP(E15, 'MASTER LIST'!$A:$N, 13, FALSE))</f>
        <v>U10</v>
      </c>
      <c r="L15" s="110" t="str">
        <f>IF(E15="", "", VLOOKUP(E15, 'MASTER LIST'!$A:$N, 10, FALSE))</f>
        <v>ANGELS REDUIT AC</v>
      </c>
      <c r="M15" s="111" t="str">
        <f>IF(E15="", "", VLOOKUP(E15, 'MASTER LIST'!$A:$N, 11, FALSE))</f>
        <v>MK</v>
      </c>
    </row>
    <row r="16" spans="2:14" s="112" customFormat="1" ht="24.95" customHeight="1" x14ac:dyDescent="0.3">
      <c r="B16" s="102"/>
      <c r="C16" s="103"/>
      <c r="D16" s="104"/>
      <c r="E16" s="105"/>
      <c r="F16" s="104"/>
      <c r="G16" s="106"/>
      <c r="H16" s="107"/>
      <c r="I16" s="108"/>
      <c r="J16" s="109"/>
      <c r="K16" s="109"/>
      <c r="L16" s="110"/>
      <c r="M16" s="111"/>
    </row>
    <row r="17" spans="2:13" s="112" customFormat="1" ht="24.95" customHeight="1" x14ac:dyDescent="0.3">
      <c r="B17" s="102"/>
      <c r="C17" s="103"/>
      <c r="D17" s="104"/>
      <c r="E17" s="105"/>
      <c r="F17" s="104"/>
      <c r="G17" s="106"/>
      <c r="H17" s="107"/>
      <c r="I17" s="108"/>
      <c r="J17" s="109"/>
      <c r="K17" s="109"/>
      <c r="L17" s="110"/>
      <c r="M17" s="111"/>
    </row>
    <row r="18" spans="2:13" s="112" customFormat="1" ht="24.95" customHeight="1" x14ac:dyDescent="0.3">
      <c r="B18" s="102"/>
      <c r="C18" s="103">
        <v>1005</v>
      </c>
      <c r="D18" s="104" t="s">
        <v>241</v>
      </c>
      <c r="E18" s="105">
        <v>4256</v>
      </c>
      <c r="F18" s="104"/>
      <c r="G18" s="106" t="str">
        <f>IF(E18="", "", VLOOKUP(E18, 'MASTER LIST'!$A:$N, 2, FALSE))</f>
        <v xml:space="preserve">AUGUSTIN </v>
      </c>
      <c r="H18" s="107" t="str">
        <f>IF(E18="", "", VLOOKUP(E18, 'MASTER LIST'!$A:$N, 3, FALSE))</f>
        <v>Eloë</v>
      </c>
      <c r="I18" s="108">
        <f>IF(E18="", "", VLOOKUP(E18, 'MASTER LIST'!$A:$N, 5, FALSE))</f>
        <v>42743</v>
      </c>
      <c r="J18" s="109" t="str">
        <f>IF(E18="", "", VLOOKUP(E18, 'MASTER LIST'!$A:$N, 4, FALSE))</f>
        <v>F</v>
      </c>
      <c r="K18" s="109" t="str">
        <f>IF(E18="", "", VLOOKUP(E18, 'MASTER LIST'!$A:$N, 13, FALSE))</f>
        <v>U10</v>
      </c>
      <c r="L18" s="110" t="str">
        <f>IF(E18="", "", VLOOKUP(E18, 'MASTER LIST'!$A:$N, 10, FALSE))</f>
        <v>BEAU BASSIN AC</v>
      </c>
      <c r="M18" s="111" t="str">
        <f>IF(E18="", "", VLOOKUP(E18, 'MASTER LIST'!$A:$N, 11, FALSE))</f>
        <v>BBRH</v>
      </c>
    </row>
    <row r="19" spans="2:13" s="112" customFormat="1" ht="24.95" customHeight="1" x14ac:dyDescent="0.3">
      <c r="B19" s="102"/>
      <c r="C19" s="103">
        <v>1006</v>
      </c>
      <c r="D19" s="104" t="s">
        <v>241</v>
      </c>
      <c r="E19" s="105">
        <v>3004</v>
      </c>
      <c r="F19" s="104"/>
      <c r="G19" s="106" t="str">
        <f>IF(E19="", "", VLOOKUP(E19, 'MASTER LIST'!$A:$N, 2, FALSE))</f>
        <v>AZIE</v>
      </c>
      <c r="H19" s="107" t="str">
        <f>IF(E19="", "", VLOOKUP(E19, 'MASTER LIST'!$A:$N, 3, FALSE))</f>
        <v xml:space="preserve">Lucyana </v>
      </c>
      <c r="I19" s="108">
        <f>IF(E19="", "", VLOOKUP(E19, 'MASTER LIST'!$A:$N, 5, FALSE))</f>
        <v>42805</v>
      </c>
      <c r="J19" s="109" t="str">
        <f>IF(E19="", "", VLOOKUP(E19, 'MASTER LIST'!$A:$N, 4, FALSE))</f>
        <v>F</v>
      </c>
      <c r="K19" s="109" t="str">
        <f>IF(E19="", "", VLOOKUP(E19, 'MASTER LIST'!$A:$N, 13, FALSE))</f>
        <v>U10</v>
      </c>
      <c r="L19" s="110" t="str">
        <f>IF(E19="", "", VLOOKUP(E19, 'MASTER LIST'!$A:$N, 10, FALSE))</f>
        <v>BEAU BASSIN AC</v>
      </c>
      <c r="M19" s="111" t="str">
        <f>IF(E19="", "", VLOOKUP(E19, 'MASTER LIST'!$A:$N, 11, FALSE))</f>
        <v>BBRH</v>
      </c>
    </row>
    <row r="20" spans="2:13" s="112" customFormat="1" ht="24.95" customHeight="1" x14ac:dyDescent="0.3">
      <c r="B20" s="102"/>
      <c r="C20" s="103">
        <v>1007</v>
      </c>
      <c r="D20" s="104" t="s">
        <v>241</v>
      </c>
      <c r="E20" s="105">
        <v>1466</v>
      </c>
      <c r="F20" s="104"/>
      <c r="G20" s="106" t="str">
        <f>IF(E20="", "", VLOOKUP(E20, 'MASTER LIST'!$A:$N, 2, FALSE))</f>
        <v>MOOLEE</v>
      </c>
      <c r="H20" s="107" t="str">
        <f>IF(E20="", "", VLOOKUP(E20, 'MASTER LIST'!$A:$N, 3, FALSE))</f>
        <v>Lyah</v>
      </c>
      <c r="I20" s="108">
        <f>IF(E20="", "", VLOOKUP(E20, 'MASTER LIST'!$A:$N, 5, FALSE))</f>
        <v>42557</v>
      </c>
      <c r="J20" s="109" t="str">
        <f>IF(E20="", "", VLOOKUP(E20, 'MASTER LIST'!$A:$N, 4, FALSE))</f>
        <v>F</v>
      </c>
      <c r="K20" s="109" t="str">
        <f>IF(E20="", "", VLOOKUP(E20, 'MASTER LIST'!$A:$N, 13, FALSE))</f>
        <v>U10</v>
      </c>
      <c r="L20" s="110" t="str">
        <f>IF(E20="", "", VLOOKUP(E20, 'MASTER LIST'!$A:$N, 10, FALSE))</f>
        <v>BEAU BASSIN AC</v>
      </c>
      <c r="M20" s="111" t="str">
        <f>IF(E20="", "", VLOOKUP(E20, 'MASTER LIST'!$A:$N, 11, FALSE))</f>
        <v>BBRH</v>
      </c>
    </row>
    <row r="21" spans="2:13" s="112" customFormat="1" ht="24.95" customHeight="1" x14ac:dyDescent="0.3">
      <c r="B21" s="102"/>
      <c r="C21" s="103">
        <v>1008</v>
      </c>
      <c r="D21" s="104" t="s">
        <v>241</v>
      </c>
      <c r="E21" s="105">
        <v>4259</v>
      </c>
      <c r="F21" s="104"/>
      <c r="G21" s="106" t="str">
        <f>IF(E21="", "", VLOOKUP(E21, 'MASTER LIST'!$A:$N, 2, FALSE))</f>
        <v xml:space="preserve">VENCATASAMY </v>
      </c>
      <c r="H21" s="107" t="str">
        <f>IF(E21="", "", VLOOKUP(E21, 'MASTER LIST'!$A:$N, 3, FALSE))</f>
        <v xml:space="preserve">Melodie </v>
      </c>
      <c r="I21" s="108">
        <f>IF(E21="", "", VLOOKUP(E21, 'MASTER LIST'!$A:$N, 5, FALSE))</f>
        <v>42559</v>
      </c>
      <c r="J21" s="109" t="str">
        <f>IF(E21="", "", VLOOKUP(E21, 'MASTER LIST'!$A:$N, 4, FALSE))</f>
        <v>F</v>
      </c>
      <c r="K21" s="109" t="str">
        <f>IF(E21="", "", VLOOKUP(E21, 'MASTER LIST'!$A:$N, 13, FALSE))</f>
        <v>U10</v>
      </c>
      <c r="L21" s="110" t="str">
        <f>IF(E21="", "", VLOOKUP(E21, 'MASTER LIST'!$A:$N, 10, FALSE))</f>
        <v>BEAU BASSIN AC</v>
      </c>
      <c r="M21" s="111" t="str">
        <f>IF(E21="", "", VLOOKUP(E21, 'MASTER LIST'!$A:$N, 11, FALSE))</f>
        <v>BBRH</v>
      </c>
    </row>
    <row r="22" spans="2:13" s="112" customFormat="1" ht="24.95" customHeight="1" x14ac:dyDescent="0.3">
      <c r="B22" s="102"/>
      <c r="C22" s="103"/>
      <c r="D22" s="104"/>
      <c r="E22" s="105"/>
      <c r="F22" s="104"/>
      <c r="G22" s="106"/>
      <c r="H22" s="107"/>
      <c r="I22" s="108"/>
      <c r="J22" s="109"/>
      <c r="K22" s="109"/>
      <c r="L22" s="110"/>
      <c r="M22" s="111"/>
    </row>
    <row r="23" spans="2:13" s="112" customFormat="1" ht="24.95" customHeight="1" x14ac:dyDescent="0.3">
      <c r="B23" s="102"/>
      <c r="C23" s="103"/>
      <c r="D23" s="104"/>
      <c r="E23" s="105"/>
      <c r="F23" s="104"/>
      <c r="G23" s="106"/>
      <c r="H23" s="107"/>
      <c r="I23" s="108"/>
      <c r="J23" s="109"/>
      <c r="K23" s="109"/>
      <c r="L23" s="110"/>
      <c r="M23" s="111"/>
    </row>
    <row r="24" spans="2:13" s="112" customFormat="1" ht="24.95" customHeight="1" x14ac:dyDescent="0.3">
      <c r="B24" s="102"/>
      <c r="C24" s="103">
        <v>1009</v>
      </c>
      <c r="D24" s="104" t="s">
        <v>241</v>
      </c>
      <c r="E24" s="105">
        <v>4267</v>
      </c>
      <c r="F24" s="104"/>
      <c r="G24" s="106" t="str">
        <f>IF(E24="", "", VLOOKUP(E24, 'MASTER LIST'!$A:$N, 2, FALSE))</f>
        <v>COULON</v>
      </c>
      <c r="H24" s="107" t="str">
        <f>IF(E24="", "", VLOOKUP(E24, 'MASTER LIST'!$A:$N, 3, FALSE))</f>
        <v>Myra</v>
      </c>
      <c r="I24" s="108">
        <f>IF(E24="", "", VLOOKUP(E24, 'MASTER LIST'!$A:$N, 5, FALSE))</f>
        <v>43442</v>
      </c>
      <c r="J24" s="109" t="str">
        <f>IF(E24="", "", VLOOKUP(E24, 'MASTER LIST'!$A:$N, 4, FALSE))</f>
        <v>F</v>
      </c>
      <c r="K24" s="109" t="str">
        <f>IF(E24="", "", VLOOKUP(E24, 'MASTER LIST'!$A:$N, 13, FALSE))</f>
        <v>U10</v>
      </c>
      <c r="L24" s="110" t="str">
        <f>IF(E24="", "", VLOOKUP(E24, 'MASTER LIST'!$A:$N, 10, FALSE))</f>
        <v>CUREPIPE HARLEM AC</v>
      </c>
      <c r="M24" s="111" t="str">
        <f>IF(E24="", "", VLOOKUP(E24, 'MASTER LIST'!$A:$N, 11, FALSE))</f>
        <v>CPE</v>
      </c>
    </row>
    <row r="25" spans="2:13" s="112" customFormat="1" ht="24.95" customHeight="1" x14ac:dyDescent="0.3">
      <c r="B25" s="102"/>
      <c r="C25" s="103">
        <v>1010</v>
      </c>
      <c r="D25" s="104" t="s">
        <v>241</v>
      </c>
      <c r="E25" s="105">
        <v>4239</v>
      </c>
      <c r="F25" s="104"/>
      <c r="G25" s="106" t="str">
        <f>IF(E25="", "", VLOOKUP(E25, 'MASTER LIST'!$A:$N, 2, FALSE))</f>
        <v>GEROFLE</v>
      </c>
      <c r="H25" s="107" t="str">
        <f>IF(E25="", "", VLOOKUP(E25, 'MASTER LIST'!$A:$N, 3, FALSE))</f>
        <v>Leanne</v>
      </c>
      <c r="I25" s="108">
        <f>IF(E25="", "", VLOOKUP(E25, 'MASTER LIST'!$A:$N, 5, FALSE))</f>
        <v>43373</v>
      </c>
      <c r="J25" s="109" t="str">
        <f>IF(E25="", "", VLOOKUP(E25, 'MASTER LIST'!$A:$N, 4, FALSE))</f>
        <v>F</v>
      </c>
      <c r="K25" s="109" t="str">
        <f>IF(E25="", "", VLOOKUP(E25, 'MASTER LIST'!$A:$N, 13, FALSE))</f>
        <v>U10</v>
      </c>
      <c r="L25" s="110" t="str">
        <f>IF(E25="", "", VLOOKUP(E25, 'MASTER LIST'!$A:$N, 10, FALSE))</f>
        <v>CUREPIPE HARLEM AC</v>
      </c>
      <c r="M25" s="111" t="str">
        <f>IF(E25="", "", VLOOKUP(E25, 'MASTER LIST'!$A:$N, 11, FALSE))</f>
        <v>CPE</v>
      </c>
    </row>
    <row r="26" spans="2:13" s="112" customFormat="1" ht="24.95" customHeight="1" x14ac:dyDescent="0.3">
      <c r="B26" s="102"/>
      <c r="C26" s="103">
        <v>1011</v>
      </c>
      <c r="D26" s="104" t="s">
        <v>241</v>
      </c>
      <c r="E26" s="105">
        <v>4240</v>
      </c>
      <c r="F26" s="104"/>
      <c r="G26" s="106" t="str">
        <f>IF(E26="", "", VLOOKUP(E26, 'MASTER LIST'!$A:$N, 2, FALSE))</f>
        <v>GEROFLE</v>
      </c>
      <c r="H26" s="107" t="str">
        <f>IF(E26="", "", VLOOKUP(E26, 'MASTER LIST'!$A:$N, 3, FALSE))</f>
        <v>Kenzie</v>
      </c>
      <c r="I26" s="108">
        <f>IF(E26="", "", VLOOKUP(E26, 'MASTER LIST'!$A:$N, 5, FALSE))</f>
        <v>42639</v>
      </c>
      <c r="J26" s="109" t="str">
        <f>IF(E26="", "", VLOOKUP(E26, 'MASTER LIST'!$A:$N, 4, FALSE))</f>
        <v>F</v>
      </c>
      <c r="K26" s="109" t="str">
        <f>IF(E26="", "", VLOOKUP(E26, 'MASTER LIST'!$A:$N, 13, FALSE))</f>
        <v>U10</v>
      </c>
      <c r="L26" s="110" t="str">
        <f>IF(E26="", "", VLOOKUP(E26, 'MASTER LIST'!$A:$N, 10, FALSE))</f>
        <v>CUREPIPE HARLEM AC</v>
      </c>
      <c r="M26" s="111" t="str">
        <f>IF(E26="", "", VLOOKUP(E26, 'MASTER LIST'!$A:$N, 11, FALSE))</f>
        <v>CPE</v>
      </c>
    </row>
    <row r="27" spans="2:13" s="112" customFormat="1" ht="24.95" customHeight="1" x14ac:dyDescent="0.3">
      <c r="B27" s="102"/>
      <c r="C27" s="103"/>
      <c r="D27" s="104"/>
      <c r="E27" s="105"/>
      <c r="F27" s="104"/>
      <c r="G27" s="106"/>
      <c r="H27" s="107"/>
      <c r="I27" s="108"/>
      <c r="J27" s="109"/>
      <c r="K27" s="109"/>
      <c r="L27" s="110"/>
      <c r="M27" s="111"/>
    </row>
    <row r="28" spans="2:13" s="112" customFormat="1" ht="24.95" customHeight="1" x14ac:dyDescent="0.3">
      <c r="B28" s="102"/>
      <c r="C28" s="103"/>
      <c r="D28" s="104"/>
      <c r="E28" s="105"/>
      <c r="F28" s="104"/>
      <c r="G28" s="106"/>
      <c r="H28" s="107"/>
      <c r="I28" s="108"/>
      <c r="J28" s="109"/>
      <c r="K28" s="109"/>
      <c r="L28" s="110"/>
      <c r="M28" s="111"/>
    </row>
    <row r="29" spans="2:13" s="112" customFormat="1" ht="24.95" customHeight="1" x14ac:dyDescent="0.3">
      <c r="B29" s="102"/>
      <c r="C29" s="103">
        <v>1012</v>
      </c>
      <c r="D29" s="104" t="s">
        <v>241</v>
      </c>
      <c r="E29" s="105">
        <v>4260</v>
      </c>
      <c r="F29" s="104"/>
      <c r="G29" s="106" t="str">
        <f>IF(E29="", "", VLOOKUP(E29, 'MASTER LIST'!$A:$N, 2, FALSE))</f>
        <v>MAGNIEN</v>
      </c>
      <c r="H29" s="107" t="str">
        <f>IF(E29="", "", VLOOKUP(E29, 'MASTER LIST'!$A:$N, 3, FALSE))</f>
        <v>Alicia</v>
      </c>
      <c r="I29" s="108">
        <f>IF(E29="", "", VLOOKUP(E29, 'MASTER LIST'!$A:$N, 5, FALSE))</f>
        <v>42414</v>
      </c>
      <c r="J29" s="109" t="str">
        <f>IF(E29="", "", VLOOKUP(E29, 'MASTER LIST'!$A:$N, 4, FALSE))</f>
        <v>F</v>
      </c>
      <c r="K29" s="109" t="str">
        <f>IF(E29="", "", VLOOKUP(E29, 'MASTER LIST'!$A:$N, 13, FALSE))</f>
        <v>U10</v>
      </c>
      <c r="L29" s="110" t="str">
        <f>IF(E29="", "", VLOOKUP(E29, 'MASTER LIST'!$A:$N, 10, FALSE))</f>
        <v>HENRIETTA AC</v>
      </c>
      <c r="M29" s="111" t="str">
        <f>IF(E29="", "", VLOOKUP(E29, 'MASTER LIST'!$A:$N, 11, FALSE))</f>
        <v>VCPH</v>
      </c>
    </row>
    <row r="30" spans="2:13" s="112" customFormat="1" ht="24.95" customHeight="1" x14ac:dyDescent="0.3">
      <c r="B30" s="102"/>
      <c r="C30" s="103"/>
      <c r="D30" s="104"/>
      <c r="E30" s="105"/>
      <c r="F30" s="104"/>
      <c r="G30" s="106"/>
      <c r="H30" s="107"/>
      <c r="I30" s="108"/>
      <c r="J30" s="109"/>
      <c r="K30" s="109"/>
      <c r="L30" s="110"/>
      <c r="M30" s="111"/>
    </row>
    <row r="31" spans="2:13" s="112" customFormat="1" ht="24.95" customHeight="1" x14ac:dyDescent="0.3">
      <c r="B31" s="102"/>
      <c r="C31" s="103"/>
      <c r="D31" s="104"/>
      <c r="E31" s="105"/>
      <c r="F31" s="104"/>
      <c r="G31" s="106"/>
      <c r="H31" s="107"/>
      <c r="I31" s="108"/>
      <c r="J31" s="109"/>
      <c r="K31" s="109"/>
      <c r="L31" s="110"/>
      <c r="M31" s="111"/>
    </row>
    <row r="32" spans="2:13" s="112" customFormat="1" ht="24.95" customHeight="1" x14ac:dyDescent="0.3">
      <c r="B32" s="102"/>
      <c r="C32" s="103">
        <v>1013</v>
      </c>
      <c r="D32" s="104" t="s">
        <v>241</v>
      </c>
      <c r="E32" s="105">
        <v>3134</v>
      </c>
      <c r="F32" s="104"/>
      <c r="G32" s="106" t="str">
        <f>IF(E32="", "", VLOOKUP(E32, 'MASTER LIST'!$A:$N, 2, FALSE))</f>
        <v>LABROCHE</v>
      </c>
      <c r="H32" s="107" t="str">
        <f>IF(E32="", "", VLOOKUP(E32, 'MASTER LIST'!$A:$N, 3, FALSE))</f>
        <v>Grace Maria Hencha</v>
      </c>
      <c r="I32" s="108">
        <f>IF(E32="", "", VLOOKUP(E32, 'MASTER LIST'!$A:$N, 5, FALSE))</f>
        <v>43133</v>
      </c>
      <c r="J32" s="109" t="str">
        <f>IF(E32="", "", VLOOKUP(E32, 'MASTER LIST'!$A:$N, 4, FALSE))</f>
        <v>F</v>
      </c>
      <c r="K32" s="109" t="str">
        <f>IF(E32="", "", VLOOKUP(E32, 'MASTER LIST'!$A:$N, 13, FALSE))</f>
        <v>U10</v>
      </c>
      <c r="L32" s="110" t="str">
        <f>IF(E32="", "", VLOOKUP(E32, 'MASTER LIST'!$A:$N, 10, FALSE))</f>
        <v>LE HOCHET AC</v>
      </c>
      <c r="M32" s="111" t="str">
        <f>IF(E32="", "", VLOOKUP(E32, 'MASTER LIST'!$A:$N, 11, FALSE))</f>
        <v>PAMP</v>
      </c>
    </row>
    <row r="33" spans="2:13" s="112" customFormat="1" ht="24.95" customHeight="1" x14ac:dyDescent="0.3">
      <c r="B33" s="102"/>
      <c r="C33" s="103"/>
      <c r="D33" s="104"/>
      <c r="E33" s="105"/>
      <c r="F33" s="104"/>
      <c r="G33" s="106"/>
      <c r="H33" s="107"/>
      <c r="I33" s="108"/>
      <c r="J33" s="109"/>
      <c r="K33" s="109"/>
      <c r="L33" s="110"/>
      <c r="M33" s="111"/>
    </row>
    <row r="34" spans="2:13" s="112" customFormat="1" ht="24.95" customHeight="1" x14ac:dyDescent="0.3">
      <c r="B34" s="102"/>
      <c r="C34" s="103"/>
      <c r="D34" s="104"/>
      <c r="E34" s="105"/>
      <c r="F34" s="104"/>
      <c r="G34" s="106"/>
      <c r="H34" s="107"/>
      <c r="I34" s="108"/>
      <c r="J34" s="109"/>
      <c r="K34" s="109"/>
      <c r="L34" s="110"/>
      <c r="M34" s="111"/>
    </row>
    <row r="35" spans="2:13" s="112" customFormat="1" ht="24.95" customHeight="1" x14ac:dyDescent="0.3">
      <c r="B35" s="102"/>
      <c r="C35" s="103">
        <v>1014</v>
      </c>
      <c r="D35" s="104" t="s">
        <v>241</v>
      </c>
      <c r="E35" s="105">
        <v>2514</v>
      </c>
      <c r="F35" s="104"/>
      <c r="G35" s="106" t="str">
        <f>IF(E35="", "", VLOOKUP(E35, 'MASTER LIST'!$A:$N, 2, FALSE))</f>
        <v>FLEUR</v>
      </c>
      <c r="H35" s="107" t="str">
        <f>IF(E35="", "", VLOOKUP(E35, 'MASTER LIST'!$A:$N, 3, FALSE))</f>
        <v>Shekinah</v>
      </c>
      <c r="I35" s="108">
        <f>IF(E35="", "", VLOOKUP(E35, 'MASTER LIST'!$A:$N, 5, FALSE))</f>
        <v>42445</v>
      </c>
      <c r="J35" s="109" t="str">
        <f>IF(E35="", "", VLOOKUP(E35, 'MASTER LIST'!$A:$N, 4, FALSE))</f>
        <v>F</v>
      </c>
      <c r="K35" s="109" t="str">
        <f>IF(E35="", "", VLOOKUP(E35, 'MASTER LIST'!$A:$N, 13, FALSE))</f>
        <v>U10</v>
      </c>
      <c r="L35" s="110" t="str">
        <f>IF(E35="", "", VLOOKUP(E35, 'MASTER LIST'!$A:$N, 10, FALSE))</f>
        <v>P-LOUIS RACERS AC</v>
      </c>
      <c r="M35" s="111" t="str">
        <f>IF(E35="", "", VLOOKUP(E35, 'MASTER LIST'!$A:$N, 11, FALSE))</f>
        <v>PL</v>
      </c>
    </row>
    <row r="36" spans="2:13" s="112" customFormat="1" ht="24.95" customHeight="1" x14ac:dyDescent="0.3">
      <c r="B36" s="102"/>
      <c r="C36" s="103">
        <v>1015</v>
      </c>
      <c r="D36" s="104" t="s">
        <v>241</v>
      </c>
      <c r="E36" s="105">
        <v>1737</v>
      </c>
      <c r="F36" s="104"/>
      <c r="G36" s="106" t="str">
        <f>IF(E36="", "", VLOOKUP(E36, 'MASTER LIST'!$A:$N, 2, FALSE))</f>
        <v>LABUTTE</v>
      </c>
      <c r="H36" s="107" t="str">
        <f>IF(E36="", "", VLOOKUP(E36, 'MASTER LIST'!$A:$N, 3, FALSE))</f>
        <v>Méloé</v>
      </c>
      <c r="I36" s="108">
        <f>IF(E36="", "", VLOOKUP(E36, 'MASTER LIST'!$A:$N, 5, FALSE))</f>
        <v>42823</v>
      </c>
      <c r="J36" s="109" t="str">
        <f>IF(E36="", "", VLOOKUP(E36, 'MASTER LIST'!$A:$N, 4, FALSE))</f>
        <v>F</v>
      </c>
      <c r="K36" s="109" t="str">
        <f>IF(E36="", "", VLOOKUP(E36, 'MASTER LIST'!$A:$N, 13, FALSE))</f>
        <v>U10</v>
      </c>
      <c r="L36" s="110" t="str">
        <f>IF(E36="", "", VLOOKUP(E36, 'MASTER LIST'!$A:$N, 10, FALSE))</f>
        <v>P-LOUIS RACERS AC</v>
      </c>
      <c r="M36" s="111" t="str">
        <f>IF(E36="", "", VLOOKUP(E36, 'MASTER LIST'!$A:$N, 11, FALSE))</f>
        <v>PL</v>
      </c>
    </row>
    <row r="37" spans="2:13" s="112" customFormat="1" ht="24.95" customHeight="1" x14ac:dyDescent="0.3">
      <c r="B37" s="102"/>
      <c r="C37" s="103">
        <v>1016</v>
      </c>
      <c r="D37" s="104" t="s">
        <v>241</v>
      </c>
      <c r="E37" s="105">
        <v>4327</v>
      </c>
      <c r="F37" s="104"/>
      <c r="G37" s="106" t="str">
        <f>IF(E37="", "", VLOOKUP(E37, 'MASTER LIST'!$A:$N, 2, FALSE))</f>
        <v>NAPANAHANI</v>
      </c>
      <c r="H37" s="107" t="str">
        <f>IF(E37="", "", VLOOKUP(E37, 'MASTER LIST'!$A:$N, 3, FALSE))</f>
        <v>Amelia</v>
      </c>
      <c r="I37" s="108">
        <f>IF(E37="", "", VLOOKUP(E37, 'MASTER LIST'!$A:$N, 5, FALSE))</f>
        <v>42679</v>
      </c>
      <c r="J37" s="109" t="str">
        <f>IF(E37="", "", VLOOKUP(E37, 'MASTER LIST'!$A:$N, 4, FALSE))</f>
        <v>F</v>
      </c>
      <c r="K37" s="109" t="str">
        <f>IF(E37="", "", VLOOKUP(E37, 'MASTER LIST'!$A:$N, 13, FALSE))</f>
        <v>U10</v>
      </c>
      <c r="L37" s="110" t="str">
        <f>IF(E37="", "", VLOOKUP(E37, 'MASTER LIST'!$A:$N, 10, FALSE))</f>
        <v>P-LOUIS RACERS AC</v>
      </c>
      <c r="M37" s="111" t="str">
        <f>IF(E37="", "", VLOOKUP(E37, 'MASTER LIST'!$A:$N, 11, FALSE))</f>
        <v>PL</v>
      </c>
    </row>
    <row r="38" spans="2:13" s="112" customFormat="1" ht="24.95" customHeight="1" x14ac:dyDescent="0.3">
      <c r="B38" s="102"/>
      <c r="C38" s="103"/>
      <c r="D38" s="104"/>
      <c r="E38" s="105"/>
      <c r="F38" s="104"/>
      <c r="G38" s="106"/>
      <c r="H38" s="107"/>
      <c r="I38" s="108"/>
      <c r="J38" s="109"/>
      <c r="K38" s="109"/>
      <c r="L38" s="110"/>
      <c r="M38" s="111"/>
    </row>
    <row r="39" spans="2:13" s="112" customFormat="1" ht="24.95" customHeight="1" x14ac:dyDescent="0.3">
      <c r="B39" s="102"/>
      <c r="C39" s="103"/>
      <c r="D39" s="104"/>
      <c r="E39" s="105"/>
      <c r="F39" s="104"/>
      <c r="G39" s="106"/>
      <c r="H39" s="107"/>
      <c r="I39" s="108"/>
      <c r="J39" s="109"/>
      <c r="K39" s="109"/>
      <c r="L39" s="110"/>
      <c r="M39" s="111"/>
    </row>
    <row r="40" spans="2:13" s="112" customFormat="1" ht="24.95" customHeight="1" x14ac:dyDescent="0.3">
      <c r="B40" s="102"/>
      <c r="C40" s="103">
        <v>1017</v>
      </c>
      <c r="D40" s="104" t="s">
        <v>241</v>
      </c>
      <c r="E40" s="105">
        <v>4277</v>
      </c>
      <c r="F40" s="104" t="s">
        <v>240</v>
      </c>
      <c r="G40" s="106" t="str">
        <f>IF(E40="", "", VLOOKUP(E40, 'MASTER LIST'!$A:$N, 2, FALSE))</f>
        <v>ALEXANDER</v>
      </c>
      <c r="H40" s="107" t="str">
        <f>IF(E40="", "", VLOOKUP(E40, 'MASTER LIST'!$A:$N, 3, FALSE))</f>
        <v>Isla  Payton</v>
      </c>
      <c r="I40" s="108">
        <f>IF(E40="", "", VLOOKUP(E40, 'MASTER LIST'!$A:$N, 5, FALSE))</f>
        <v>42746</v>
      </c>
      <c r="J40" s="109" t="str">
        <f>IF(E40="", "", VLOOKUP(E40, 'MASTER LIST'!$A:$N, 4, FALSE))</f>
        <v>F</v>
      </c>
      <c r="K40" s="109" t="str">
        <f>IF(E40="", "", VLOOKUP(E40, 'MASTER LIST'!$A:$N, 13, FALSE))</f>
        <v>U10</v>
      </c>
      <c r="L40" s="110" t="str">
        <f>IF(E40="", "", VLOOKUP(E40, 'MASTER LIST'!$A:$N, 10, FALSE))</f>
        <v>POUDRE D'OR AC</v>
      </c>
      <c r="M40" s="111" t="str">
        <f>IF(E40="", "", VLOOKUP(E40, 'MASTER LIST'!$A:$N, 11, FALSE))</f>
        <v>REMP</v>
      </c>
    </row>
    <row r="41" spans="2:13" s="112" customFormat="1" ht="24.95" customHeight="1" x14ac:dyDescent="0.3">
      <c r="B41" s="102"/>
      <c r="C41" s="103">
        <v>1018</v>
      </c>
      <c r="D41" s="104" t="s">
        <v>241</v>
      </c>
      <c r="E41" s="105">
        <v>3275</v>
      </c>
      <c r="F41" s="104" t="s">
        <v>240</v>
      </c>
      <c r="G41" s="106" t="str">
        <f>IF(E41="", "", VLOOKUP(E41, 'MASTER LIST'!$A:$N, 2, FALSE))</f>
        <v>ANCHARAZ</v>
      </c>
      <c r="H41" s="107" t="str">
        <f>IF(E41="", "", VLOOKUP(E41, 'MASTER LIST'!$A:$N, 3, FALSE))</f>
        <v>Kiara</v>
      </c>
      <c r="I41" s="108">
        <f>IF(E41="", "", VLOOKUP(E41, 'MASTER LIST'!$A:$N, 5, FALSE))</f>
        <v>42724</v>
      </c>
      <c r="J41" s="109" t="str">
        <f>IF(E41="", "", VLOOKUP(E41, 'MASTER LIST'!$A:$N, 4, FALSE))</f>
        <v>F</v>
      </c>
      <c r="K41" s="109" t="str">
        <f>IF(E41="", "", VLOOKUP(E41, 'MASTER LIST'!$A:$N, 13, FALSE))</f>
        <v>U10</v>
      </c>
      <c r="L41" s="110" t="str">
        <f>IF(E41="", "", VLOOKUP(E41, 'MASTER LIST'!$A:$N, 10, FALSE))</f>
        <v>POUDRE D'OR AC</v>
      </c>
      <c r="M41" s="111" t="str">
        <f>IF(E41="", "", VLOOKUP(E41, 'MASTER LIST'!$A:$N, 11, FALSE))</f>
        <v>REMP</v>
      </c>
    </row>
    <row r="42" spans="2:13" s="112" customFormat="1" ht="24.95" customHeight="1" x14ac:dyDescent="0.3">
      <c r="B42" s="102"/>
      <c r="C42" s="103">
        <v>1019</v>
      </c>
      <c r="D42" s="104" t="s">
        <v>241</v>
      </c>
      <c r="E42" s="105">
        <v>4371</v>
      </c>
      <c r="F42" s="104" t="s">
        <v>240</v>
      </c>
      <c r="G42" s="106" t="str">
        <f>IF(E42="", "", VLOOKUP(E42, 'MASTER LIST'!$A:$N, 2, FALSE))</f>
        <v>BURMEISTER</v>
      </c>
      <c r="H42" s="107" t="str">
        <f>IF(E42="", "", VLOOKUP(E42, 'MASTER LIST'!$A:$N, 3, FALSE))</f>
        <v>Rachel</v>
      </c>
      <c r="I42" s="108">
        <f>IF(E42="", "", VLOOKUP(E42, 'MASTER LIST'!$A:$N, 5, FALSE))</f>
        <v>42464</v>
      </c>
      <c r="J42" s="109" t="str">
        <f>IF(E42="", "", VLOOKUP(E42, 'MASTER LIST'!$A:$N, 4, FALSE))</f>
        <v>F</v>
      </c>
      <c r="K42" s="109" t="str">
        <f>IF(E42="", "", VLOOKUP(E42, 'MASTER LIST'!$A:$N, 13, FALSE))</f>
        <v>U10</v>
      </c>
      <c r="L42" s="110" t="str">
        <f>IF(E42="", "", VLOOKUP(E42, 'MASTER LIST'!$A:$N, 10, FALSE))</f>
        <v>POUDRE D'OR AC</v>
      </c>
      <c r="M42" s="111" t="str">
        <f>IF(E42="", "", VLOOKUP(E42, 'MASTER LIST'!$A:$N, 11, FALSE))</f>
        <v>REMP</v>
      </c>
    </row>
    <row r="43" spans="2:13" s="112" customFormat="1" ht="24.95" customHeight="1" x14ac:dyDescent="0.3">
      <c r="B43" s="102"/>
      <c r="C43" s="103">
        <v>1020</v>
      </c>
      <c r="D43" s="104" t="s">
        <v>241</v>
      </c>
      <c r="E43" s="105">
        <v>1122</v>
      </c>
      <c r="F43" s="104" t="s">
        <v>240</v>
      </c>
      <c r="G43" s="106" t="str">
        <f>IF(E43="", "", VLOOKUP(E43, 'MASTER LIST'!$A:$N, 2, FALSE))</f>
        <v>COOMBES</v>
      </c>
      <c r="H43" s="107" t="str">
        <f>IF(E43="", "", VLOOKUP(E43, 'MASTER LIST'!$A:$N, 3, FALSE))</f>
        <v xml:space="preserve">Amelie   </v>
      </c>
      <c r="I43" s="108">
        <f>IF(E43="", "", VLOOKUP(E43, 'MASTER LIST'!$A:$N, 5, FALSE))</f>
        <v>42444</v>
      </c>
      <c r="J43" s="109" t="str">
        <f>IF(E43="", "", VLOOKUP(E43, 'MASTER LIST'!$A:$N, 4, FALSE))</f>
        <v>F</v>
      </c>
      <c r="K43" s="109" t="str">
        <f>IF(E43="", "", VLOOKUP(E43, 'MASTER LIST'!$A:$N, 13, FALSE))</f>
        <v>U10</v>
      </c>
      <c r="L43" s="110" t="str">
        <f>IF(E43="", "", VLOOKUP(E43, 'MASTER LIST'!$A:$N, 10, FALSE))</f>
        <v>POUDRE D'OR AC</v>
      </c>
      <c r="M43" s="111" t="str">
        <f>IF(E43="", "", VLOOKUP(E43, 'MASTER LIST'!$A:$N, 11, FALSE))</f>
        <v>REMP</v>
      </c>
    </row>
    <row r="44" spans="2:13" s="112" customFormat="1" ht="24.95" customHeight="1" x14ac:dyDescent="0.3">
      <c r="B44" s="102"/>
      <c r="C44" s="103">
        <v>1021</v>
      </c>
      <c r="D44" s="104" t="s">
        <v>241</v>
      </c>
      <c r="E44" s="105">
        <v>3343</v>
      </c>
      <c r="F44" s="104" t="s">
        <v>250</v>
      </c>
      <c r="G44" s="106" t="str">
        <f>IF(E44="", "", VLOOKUP(E44, 'MASTER LIST'!$A:$N, 2, FALSE))</f>
        <v>FIRJHUN</v>
      </c>
      <c r="H44" s="107" t="str">
        <f>IF(E44="", "", VLOOKUP(E44, 'MASTER LIST'!$A:$N, 3, FALSE))</f>
        <v>Graicia</v>
      </c>
      <c r="I44" s="108">
        <f>IF(E44="", "", VLOOKUP(E44, 'MASTER LIST'!$A:$N, 5, FALSE))</f>
        <v>43155</v>
      </c>
      <c r="J44" s="109" t="str">
        <f>IF(E44="", "", VLOOKUP(E44, 'MASTER LIST'!$A:$N, 4, FALSE))</f>
        <v>F</v>
      </c>
      <c r="K44" s="109" t="str">
        <f>IF(E44="", "", VLOOKUP(E44, 'MASTER LIST'!$A:$N, 13, FALSE))</f>
        <v>U10</v>
      </c>
      <c r="L44" s="110" t="str">
        <f>IF(E44="", "", VLOOKUP(E44, 'MASTER LIST'!$A:$N, 10, FALSE))</f>
        <v>POUDRE D'OR AC</v>
      </c>
      <c r="M44" s="111" t="str">
        <f>IF(E44="", "", VLOOKUP(E44, 'MASTER LIST'!$A:$N, 11, FALSE))</f>
        <v>REMP</v>
      </c>
    </row>
    <row r="45" spans="2:13" s="112" customFormat="1" ht="24.95" customHeight="1" x14ac:dyDescent="0.3">
      <c r="B45" s="102"/>
      <c r="C45" s="103">
        <v>1022</v>
      </c>
      <c r="D45" s="104" t="s">
        <v>241</v>
      </c>
      <c r="E45" s="105">
        <v>4122</v>
      </c>
      <c r="F45" s="104" t="s">
        <v>250</v>
      </c>
      <c r="G45" s="106" t="str">
        <f>IF(E45="", "", VLOOKUP(E45, 'MASTER LIST'!$A:$N, 2, FALSE))</f>
        <v>GANGAPERSAD</v>
      </c>
      <c r="H45" s="107" t="str">
        <f>IF(E45="", "", VLOOKUP(E45, 'MASTER LIST'!$A:$N, 3, FALSE))</f>
        <v>Marie Anaya Genaelle</v>
      </c>
      <c r="I45" s="108">
        <f>IF(E45="", "", VLOOKUP(E45, 'MASTER LIST'!$A:$N, 5, FALSE))</f>
        <v>43020</v>
      </c>
      <c r="J45" s="109" t="str">
        <f>IF(E45="", "", VLOOKUP(E45, 'MASTER LIST'!$A:$N, 4, FALSE))</f>
        <v>F</v>
      </c>
      <c r="K45" s="109" t="str">
        <f>IF(E45="", "", VLOOKUP(E45, 'MASTER LIST'!$A:$N, 13, FALSE))</f>
        <v>U10</v>
      </c>
      <c r="L45" s="110" t="str">
        <f>IF(E45="", "", VLOOKUP(E45, 'MASTER LIST'!$A:$N, 10, FALSE))</f>
        <v>POUDRE D'OR AC</v>
      </c>
      <c r="M45" s="111" t="str">
        <f>IF(E45="", "", VLOOKUP(E45, 'MASTER LIST'!$A:$N, 11, FALSE))</f>
        <v>REMP</v>
      </c>
    </row>
    <row r="46" spans="2:13" s="112" customFormat="1" ht="24.95" customHeight="1" x14ac:dyDescent="0.3">
      <c r="B46" s="102"/>
      <c r="C46" s="103">
        <v>1023</v>
      </c>
      <c r="D46" s="104" t="s">
        <v>241</v>
      </c>
      <c r="E46" s="105">
        <v>3389</v>
      </c>
      <c r="F46" s="104" t="s">
        <v>250</v>
      </c>
      <c r="G46" s="106" t="str">
        <f>IF(E46="", "", VLOOKUP(E46, 'MASTER LIST'!$A:$N, 2, FALSE))</f>
        <v>HYACINTHE</v>
      </c>
      <c r="H46" s="107" t="str">
        <f>IF(E46="", "", VLOOKUP(E46, 'MASTER LIST'!$A:$N, 3, FALSE))</f>
        <v>Sorenza</v>
      </c>
      <c r="I46" s="108">
        <f>IF(E46="", "", VLOOKUP(E46, 'MASTER LIST'!$A:$N, 5, FALSE))</f>
        <v>42392</v>
      </c>
      <c r="J46" s="109" t="str">
        <f>IF(E46="", "", VLOOKUP(E46, 'MASTER LIST'!$A:$N, 4, FALSE))</f>
        <v>F</v>
      </c>
      <c r="K46" s="109" t="str">
        <f>IF(E46="", "", VLOOKUP(E46, 'MASTER LIST'!$A:$N, 13, FALSE))</f>
        <v>U10</v>
      </c>
      <c r="L46" s="110" t="str">
        <f>IF(E46="", "", VLOOKUP(E46, 'MASTER LIST'!$A:$N, 10, FALSE))</f>
        <v>POUDRE D'OR AC</v>
      </c>
      <c r="M46" s="111" t="str">
        <f>IF(E46="", "", VLOOKUP(E46, 'MASTER LIST'!$A:$N, 11, FALSE))</f>
        <v>REMP</v>
      </c>
    </row>
    <row r="47" spans="2:13" s="112" customFormat="1" ht="24.95" customHeight="1" x14ac:dyDescent="0.3">
      <c r="B47" s="102"/>
      <c r="C47" s="103">
        <v>1024</v>
      </c>
      <c r="D47" s="104" t="s">
        <v>241</v>
      </c>
      <c r="E47" s="105">
        <v>1123</v>
      </c>
      <c r="F47" s="104" t="s">
        <v>240</v>
      </c>
      <c r="G47" s="106" t="str">
        <f>IF(E47="", "", VLOOKUP(E47, 'MASTER LIST'!$A:$N, 2, FALSE))</f>
        <v>LADOUCEUR</v>
      </c>
      <c r="H47" s="107" t="str">
        <f>IF(E47="", "", VLOOKUP(E47, 'MASTER LIST'!$A:$N, 3, FALSE))</f>
        <v>Alice</v>
      </c>
      <c r="I47" s="108">
        <f>IF(E47="", "", VLOOKUP(E47, 'MASTER LIST'!$A:$N, 5, FALSE))</f>
        <v>42598</v>
      </c>
      <c r="J47" s="109" t="str">
        <f>IF(E47="", "", VLOOKUP(E47, 'MASTER LIST'!$A:$N, 4, FALSE))</f>
        <v>F</v>
      </c>
      <c r="K47" s="109" t="str">
        <f>IF(E47="", "", VLOOKUP(E47, 'MASTER LIST'!$A:$N, 13, FALSE))</f>
        <v>U10</v>
      </c>
      <c r="L47" s="110" t="str">
        <f>IF(E47="", "", VLOOKUP(E47, 'MASTER LIST'!$A:$N, 10, FALSE))</f>
        <v>POUDRE D'OR AC</v>
      </c>
      <c r="M47" s="111" t="str">
        <f>IF(E47="", "", VLOOKUP(E47, 'MASTER LIST'!$A:$N, 11, FALSE))</f>
        <v>REMP</v>
      </c>
    </row>
    <row r="48" spans="2:13" s="112" customFormat="1" ht="24.95" customHeight="1" x14ac:dyDescent="0.3">
      <c r="B48" s="102"/>
      <c r="C48" s="103">
        <v>1025</v>
      </c>
      <c r="D48" s="104" t="s">
        <v>241</v>
      </c>
      <c r="E48" s="105">
        <v>4246</v>
      </c>
      <c r="F48" s="104" t="s">
        <v>250</v>
      </c>
      <c r="G48" s="106" t="str">
        <f>IF(E48="", "", VLOOKUP(E48, 'MASTER LIST'!$A:$N, 2, FALSE))</f>
        <v>MANTZIVIS</v>
      </c>
      <c r="H48" s="107" t="str">
        <f>IF(E48="", "", VLOOKUP(E48, 'MASTER LIST'!$A:$N, 3, FALSE))</f>
        <v>Mila Alice</v>
      </c>
      <c r="I48" s="108">
        <f>IF(E48="", "", VLOOKUP(E48, 'MASTER LIST'!$A:$N, 5, FALSE))</f>
        <v>43379</v>
      </c>
      <c r="J48" s="109" t="str">
        <f>IF(E48="", "", VLOOKUP(E48, 'MASTER LIST'!$A:$N, 4, FALSE))</f>
        <v>F</v>
      </c>
      <c r="K48" s="109" t="str">
        <f>IF(E48="", "", VLOOKUP(E48, 'MASTER LIST'!$A:$N, 13, FALSE))</f>
        <v>U10</v>
      </c>
      <c r="L48" s="110" t="str">
        <f>IF(E48="", "", VLOOKUP(E48, 'MASTER LIST'!$A:$N, 10, FALSE))</f>
        <v>POUDRE D'OR AC</v>
      </c>
      <c r="M48" s="111" t="str">
        <f>IF(E48="", "", VLOOKUP(E48, 'MASTER LIST'!$A:$N, 11, FALSE))</f>
        <v>REMP</v>
      </c>
    </row>
    <row r="49" spans="2:13" s="112" customFormat="1" ht="24.95" customHeight="1" x14ac:dyDescent="0.3">
      <c r="B49" s="102"/>
      <c r="C49" s="103">
        <v>1026</v>
      </c>
      <c r="D49" s="104" t="s">
        <v>241</v>
      </c>
      <c r="E49" s="105">
        <v>4273</v>
      </c>
      <c r="F49" s="104" t="s">
        <v>250</v>
      </c>
      <c r="G49" s="106" t="str">
        <f>IF(E49="", "", VLOOKUP(E49, 'MASTER LIST'!$A:$N, 2, FALSE))</f>
        <v>RAVINA</v>
      </c>
      <c r="H49" s="107" t="str">
        <f>IF(E49="", "", VLOOKUP(E49, 'MASTER LIST'!$A:$N, 3, FALSE))</f>
        <v>Marie Daliana Oceanne</v>
      </c>
      <c r="I49" s="108">
        <f>IF(E49="", "", VLOOKUP(E49, 'MASTER LIST'!$A:$N, 5, FALSE))</f>
        <v>42871</v>
      </c>
      <c r="J49" s="109" t="str">
        <f>IF(E49="", "", VLOOKUP(E49, 'MASTER LIST'!$A:$N, 4, FALSE))</f>
        <v>F</v>
      </c>
      <c r="K49" s="109" t="str">
        <f>IF(E49="", "", VLOOKUP(E49, 'MASTER LIST'!$A:$N, 13, FALSE))</f>
        <v>U10</v>
      </c>
      <c r="L49" s="110" t="str">
        <f>IF(E49="", "", VLOOKUP(E49, 'MASTER LIST'!$A:$N, 10, FALSE))</f>
        <v>POUDRE D'OR AC</v>
      </c>
      <c r="M49" s="111" t="str">
        <f>IF(E49="", "", VLOOKUP(E49, 'MASTER LIST'!$A:$N, 11, FALSE))</f>
        <v>REMP</v>
      </c>
    </row>
    <row r="50" spans="2:13" s="112" customFormat="1" ht="24.95" customHeight="1" x14ac:dyDescent="0.3">
      <c r="B50" s="102"/>
      <c r="C50" s="103">
        <v>1027</v>
      </c>
      <c r="D50" s="104" t="s">
        <v>241</v>
      </c>
      <c r="E50" s="105">
        <v>3270</v>
      </c>
      <c r="F50" s="104" t="s">
        <v>250</v>
      </c>
      <c r="G50" s="106" t="str">
        <f>IF(E50="", "", VLOOKUP(E50, 'MASTER LIST'!$A:$N, 2, FALSE))</f>
        <v>SOURETH</v>
      </c>
      <c r="H50" s="107" t="str">
        <f>IF(E50="", "", VLOOKUP(E50, 'MASTER LIST'!$A:$N, 3, FALSE))</f>
        <v>Kernela</v>
      </c>
      <c r="I50" s="108">
        <f>IF(E50="", "", VLOOKUP(E50, 'MASTER LIST'!$A:$N, 5, FALSE))</f>
        <v>42480</v>
      </c>
      <c r="J50" s="109" t="str">
        <f>IF(E50="", "", VLOOKUP(E50, 'MASTER LIST'!$A:$N, 4, FALSE))</f>
        <v>F</v>
      </c>
      <c r="K50" s="109" t="str">
        <f>IF(E50="", "", VLOOKUP(E50, 'MASTER LIST'!$A:$N, 13, FALSE))</f>
        <v>U10</v>
      </c>
      <c r="L50" s="110" t="str">
        <f>IF(E50="", "", VLOOKUP(E50, 'MASTER LIST'!$A:$N, 10, FALSE))</f>
        <v>POUDRE D'OR AC</v>
      </c>
      <c r="M50" s="111" t="str">
        <f>IF(E50="", "", VLOOKUP(E50, 'MASTER LIST'!$A:$N, 11, FALSE))</f>
        <v>REMP</v>
      </c>
    </row>
    <row r="51" spans="2:13" s="112" customFormat="1" ht="24.95" customHeight="1" x14ac:dyDescent="0.3">
      <c r="B51" s="102"/>
      <c r="C51" s="103">
        <v>1028</v>
      </c>
      <c r="D51" s="104" t="s">
        <v>241</v>
      </c>
      <c r="E51" s="105">
        <v>4337</v>
      </c>
      <c r="F51" s="104"/>
      <c r="G51" s="106" t="s">
        <v>210</v>
      </c>
      <c r="H51" s="107" t="s">
        <v>230</v>
      </c>
      <c r="I51" s="108">
        <v>42745</v>
      </c>
      <c r="J51" s="109" t="s">
        <v>201</v>
      </c>
      <c r="K51" s="109" t="s">
        <v>69</v>
      </c>
      <c r="L51" s="110" t="s">
        <v>7094</v>
      </c>
      <c r="M51" s="111" t="s">
        <v>23</v>
      </c>
    </row>
    <row r="52" spans="2:13" s="112" customFormat="1" ht="24.95" customHeight="1" x14ac:dyDescent="0.3">
      <c r="B52" s="102"/>
      <c r="C52" s="103"/>
      <c r="D52" s="104"/>
      <c r="E52" s="105"/>
      <c r="F52" s="104"/>
      <c r="G52" s="106"/>
      <c r="H52" s="107"/>
      <c r="I52" s="108"/>
      <c r="J52" s="109"/>
      <c r="K52" s="109"/>
      <c r="L52" s="110"/>
      <c r="M52" s="111"/>
    </row>
    <row r="53" spans="2:13" s="112" customFormat="1" ht="24.95" customHeight="1" x14ac:dyDescent="0.3">
      <c r="B53" s="102"/>
      <c r="C53" s="103">
        <v>1029</v>
      </c>
      <c r="D53" s="104" t="s">
        <v>241</v>
      </c>
      <c r="E53" s="105">
        <v>3545</v>
      </c>
      <c r="F53" s="104"/>
      <c r="G53" s="106" t="str">
        <f>IF(E53="", "", VLOOKUP(E53, 'MASTER LIST'!$A:$N, 2, FALSE))</f>
        <v>CARTIER</v>
      </c>
      <c r="H53" s="107" t="str">
        <f>IF(E53="", "", VLOOKUP(E53, 'MASTER LIST'!$A:$N, 3, FALSE))</f>
        <v>Shivani</v>
      </c>
      <c r="I53" s="108">
        <f>IF(E53="", "", VLOOKUP(E53, 'MASTER LIST'!$A:$N, 5, FALSE))</f>
        <v>43360</v>
      </c>
      <c r="J53" s="109" t="str">
        <f>IF(E53="", "", VLOOKUP(E53, 'MASTER LIST'!$A:$N, 4, FALSE))</f>
        <v>F</v>
      </c>
      <c r="K53" s="109" t="str">
        <f>IF(E53="", "", VLOOKUP(E53, 'MASTER LIST'!$A:$N, 13, FALSE))</f>
        <v>U10</v>
      </c>
      <c r="L53" s="110" t="str">
        <f>IF(E53="", "", VLOOKUP(E53, 'MASTER LIST'!$A:$N, 10, FALSE))</f>
        <v>Q-BORNES PAVILLON AC</v>
      </c>
      <c r="M53" s="111" t="str">
        <f>IF(E53="", "", VLOOKUP(E53, 'MASTER LIST'!$A:$N, 11, FALSE))</f>
        <v>QB</v>
      </c>
    </row>
    <row r="54" spans="2:13" s="112" customFormat="1" ht="24.95" customHeight="1" x14ac:dyDescent="0.3">
      <c r="B54" s="102"/>
      <c r="C54" s="103">
        <v>1030</v>
      </c>
      <c r="D54" s="104" t="s">
        <v>241</v>
      </c>
      <c r="E54" s="105">
        <v>3546</v>
      </c>
      <c r="F54" s="104"/>
      <c r="G54" s="106" t="str">
        <f>IF(E54="", "", VLOOKUP(E54, 'MASTER LIST'!$A:$N, 2, FALSE))</f>
        <v>CARTIER</v>
      </c>
      <c r="H54" s="107" t="str">
        <f>IF(E54="", "", VLOOKUP(E54, 'MASTER LIST'!$A:$N, 3, FALSE))</f>
        <v>Kimaya</v>
      </c>
      <c r="I54" s="108">
        <f>IF(E54="", "", VLOOKUP(E54, 'MASTER LIST'!$A:$N, 5, FALSE))</f>
        <v>43929</v>
      </c>
      <c r="J54" s="109" t="str">
        <f>IF(E54="", "", VLOOKUP(E54, 'MASTER LIST'!$A:$N, 4, FALSE))</f>
        <v>F</v>
      </c>
      <c r="K54" s="109" t="str">
        <f>IF(E54="", "", VLOOKUP(E54, 'MASTER LIST'!$A:$N, 13, FALSE))</f>
        <v>U10</v>
      </c>
      <c r="L54" s="110" t="str">
        <f>IF(E54="", "", VLOOKUP(E54, 'MASTER LIST'!$A:$N, 10, FALSE))</f>
        <v>Q-BORNES PAVILLON AC</v>
      </c>
      <c r="M54" s="111" t="str">
        <f>IF(E54="", "", VLOOKUP(E54, 'MASTER LIST'!$A:$N, 11, FALSE))</f>
        <v>QB</v>
      </c>
    </row>
    <row r="55" spans="2:13" s="112" customFormat="1" ht="24.95" customHeight="1" x14ac:dyDescent="0.3">
      <c r="B55" s="102"/>
      <c r="C55" s="103">
        <v>1031</v>
      </c>
      <c r="D55" s="104" t="s">
        <v>241</v>
      </c>
      <c r="E55" s="105">
        <v>1179</v>
      </c>
      <c r="F55" s="104"/>
      <c r="G55" s="106" t="str">
        <f>IF(E55="", "", VLOOKUP(E55, 'MASTER LIST'!$A:$N, 2, FALSE))</f>
        <v>COURONNE</v>
      </c>
      <c r="H55" s="107" t="str">
        <f>IF(E55="", "", VLOOKUP(E55, 'MASTER LIST'!$A:$N, 3, FALSE))</f>
        <v>Noémie</v>
      </c>
      <c r="I55" s="108">
        <f>IF(E55="", "", VLOOKUP(E55, 'MASTER LIST'!$A:$N, 5, FALSE))</f>
        <v>42679</v>
      </c>
      <c r="J55" s="109" t="str">
        <f>IF(E55="", "", VLOOKUP(E55, 'MASTER LIST'!$A:$N, 4, FALSE))</f>
        <v>F</v>
      </c>
      <c r="K55" s="109" t="str">
        <f>IF(E55="", "", VLOOKUP(E55, 'MASTER LIST'!$A:$N, 13, FALSE))</f>
        <v>U10</v>
      </c>
      <c r="L55" s="110" t="str">
        <f>IF(E55="", "", VLOOKUP(E55, 'MASTER LIST'!$A:$N, 10, FALSE))</f>
        <v>Q-BORNES PAVILLON AC</v>
      </c>
      <c r="M55" s="111" t="str">
        <f>IF(E55="", "", VLOOKUP(E55, 'MASTER LIST'!$A:$N, 11, FALSE))</f>
        <v>QB</v>
      </c>
    </row>
    <row r="56" spans="2:13" s="112" customFormat="1" ht="24.95" customHeight="1" x14ac:dyDescent="0.3">
      <c r="B56" s="102"/>
      <c r="C56" s="103">
        <v>1032</v>
      </c>
      <c r="D56" s="104" t="s">
        <v>241</v>
      </c>
      <c r="E56" s="105">
        <v>2510</v>
      </c>
      <c r="F56" s="104"/>
      <c r="G56" s="106" t="str">
        <f>IF(E56="", "", VLOOKUP(E56, 'MASTER LIST'!$A:$N, 2, FALSE))</f>
        <v xml:space="preserve">DEIRA </v>
      </c>
      <c r="H56" s="107" t="str">
        <f>IF(E56="", "", VLOOKUP(E56, 'MASTER LIST'!$A:$N, 3, FALSE))</f>
        <v>Aarohi Gauribhye</v>
      </c>
      <c r="I56" s="108">
        <f>IF(E56="", "", VLOOKUP(E56, 'MASTER LIST'!$A:$N, 5, FALSE))</f>
        <v>43129</v>
      </c>
      <c r="J56" s="109" t="str">
        <f>IF(E56="", "", VLOOKUP(E56, 'MASTER LIST'!$A:$N, 4, FALSE))</f>
        <v>F</v>
      </c>
      <c r="K56" s="109" t="str">
        <f>IF(E56="", "", VLOOKUP(E56, 'MASTER LIST'!$A:$N, 13, FALSE))</f>
        <v>U10</v>
      </c>
      <c r="L56" s="110" t="str">
        <f>IF(E56="", "", VLOOKUP(E56, 'MASTER LIST'!$A:$N, 10, FALSE))</f>
        <v>Q-BORNES PAVILLON AC</v>
      </c>
      <c r="M56" s="111" t="str">
        <f>IF(E56="", "", VLOOKUP(E56, 'MASTER LIST'!$A:$N, 11, FALSE))</f>
        <v>QB</v>
      </c>
    </row>
    <row r="57" spans="2:13" s="112" customFormat="1" ht="24.95" customHeight="1" x14ac:dyDescent="0.3">
      <c r="B57" s="102"/>
      <c r="C57" s="103">
        <v>1033</v>
      </c>
      <c r="D57" s="104" t="s">
        <v>241</v>
      </c>
      <c r="E57" s="105">
        <v>1187</v>
      </c>
      <c r="F57" s="104"/>
      <c r="G57" s="106" t="str">
        <f>IF(E57="", "", VLOOKUP(E57, 'MASTER LIST'!$A:$N, 2, FALSE))</f>
        <v>NURSIMLOO</v>
      </c>
      <c r="H57" s="107" t="str">
        <f>IF(E57="", "", VLOOKUP(E57, 'MASTER LIST'!$A:$N, 3, FALSE))</f>
        <v>Marie Celya Elloane</v>
      </c>
      <c r="I57" s="108">
        <f>IF(E57="", "", VLOOKUP(E57, 'MASTER LIST'!$A:$N, 5, FALSE))</f>
        <v>43629</v>
      </c>
      <c r="J57" s="109" t="str">
        <f>IF(E57="", "", VLOOKUP(E57, 'MASTER LIST'!$A:$N, 4, FALSE))</f>
        <v>F</v>
      </c>
      <c r="K57" s="109" t="str">
        <f>IF(E57="", "", VLOOKUP(E57, 'MASTER LIST'!$A:$N, 13, FALSE))</f>
        <v>U10</v>
      </c>
      <c r="L57" s="110" t="str">
        <f>IF(E57="", "", VLOOKUP(E57, 'MASTER LIST'!$A:$N, 10, FALSE))</f>
        <v>Q-BORNES PAVILLON AC</v>
      </c>
      <c r="M57" s="111" t="str">
        <f>IF(E57="", "", VLOOKUP(E57, 'MASTER LIST'!$A:$N, 11, FALSE))</f>
        <v>QB</v>
      </c>
    </row>
    <row r="58" spans="2:13" s="112" customFormat="1" ht="24.95" customHeight="1" x14ac:dyDescent="0.3">
      <c r="B58" s="102"/>
      <c r="C58" s="103">
        <v>1034</v>
      </c>
      <c r="D58" s="104" t="s">
        <v>241</v>
      </c>
      <c r="E58" s="105">
        <v>3613</v>
      </c>
      <c r="F58" s="104"/>
      <c r="G58" s="106" t="str">
        <f>IF(E58="", "", VLOOKUP(E58, 'MASTER LIST'!$A:$N, 2, FALSE))</f>
        <v>SOOPRAYENPILLÉ</v>
      </c>
      <c r="H58" s="107" t="str">
        <f>IF(E58="", "", VLOOKUP(E58, 'MASTER LIST'!$A:$N, 3, FALSE))</f>
        <v>Kayla Esther</v>
      </c>
      <c r="I58" s="108">
        <f>IF(E58="", "", VLOOKUP(E58, 'MASTER LIST'!$A:$N, 5, FALSE))</f>
        <v>42583</v>
      </c>
      <c r="J58" s="109" t="str">
        <f>IF(E58="", "", VLOOKUP(E58, 'MASTER LIST'!$A:$N, 4, FALSE))</f>
        <v>F</v>
      </c>
      <c r="K58" s="109" t="str">
        <f>IF(E58="", "", VLOOKUP(E58, 'MASTER LIST'!$A:$N, 13, FALSE))</f>
        <v>U10</v>
      </c>
      <c r="L58" s="110" t="str">
        <f>IF(E58="", "", VLOOKUP(E58, 'MASTER LIST'!$A:$N, 10, FALSE))</f>
        <v>Q-BORNES PAVILLON AC</v>
      </c>
      <c r="M58" s="111" t="str">
        <f>IF(E58="", "", VLOOKUP(E58, 'MASTER LIST'!$A:$N, 11, FALSE))</f>
        <v>QB</v>
      </c>
    </row>
    <row r="59" spans="2:13" s="112" customFormat="1" ht="24.95" customHeight="1" x14ac:dyDescent="0.3">
      <c r="B59" s="102"/>
      <c r="C59" s="103"/>
      <c r="D59" s="104"/>
      <c r="E59" s="105"/>
      <c r="F59" s="104"/>
      <c r="G59" s="106"/>
      <c r="H59" s="107"/>
      <c r="I59" s="108"/>
      <c r="J59" s="109"/>
      <c r="K59" s="109"/>
      <c r="L59" s="110"/>
      <c r="M59" s="111"/>
    </row>
    <row r="60" spans="2:13" s="112" customFormat="1" ht="24.95" customHeight="1" x14ac:dyDescent="0.3">
      <c r="B60" s="102"/>
      <c r="C60" s="103"/>
      <c r="D60" s="104"/>
      <c r="E60" s="105"/>
      <c r="F60" s="104"/>
      <c r="G60" s="106"/>
      <c r="H60" s="107"/>
      <c r="I60" s="108"/>
      <c r="J60" s="109"/>
      <c r="K60" s="109"/>
      <c r="L60" s="110"/>
      <c r="M60" s="111"/>
    </row>
    <row r="61" spans="2:13" s="112" customFormat="1" ht="24.95" customHeight="1" x14ac:dyDescent="0.3">
      <c r="B61" s="102"/>
      <c r="C61" s="103">
        <v>1035</v>
      </c>
      <c r="D61" s="104" t="s">
        <v>241</v>
      </c>
      <c r="E61" s="105">
        <v>2888</v>
      </c>
      <c r="F61" s="104"/>
      <c r="G61" s="106" t="str">
        <f>IF(E61="", "", VLOOKUP(E61, 'MASTER LIST'!$A:$N, 2, FALSE))</f>
        <v>CALOU</v>
      </c>
      <c r="H61" s="107" t="str">
        <f>IF(E61="", "", VLOOKUP(E61, 'MASTER LIST'!$A:$N, 3, FALSE))</f>
        <v>Eva</v>
      </c>
      <c r="I61" s="108">
        <f>IF(E61="", "", VLOOKUP(E61, 'MASTER LIST'!$A:$N, 5, FALSE))</f>
        <v>42405</v>
      </c>
      <c r="J61" s="109" t="str">
        <f>IF(E61="", "", VLOOKUP(E61, 'MASTER LIST'!$A:$N, 4, FALSE))</f>
        <v>F</v>
      </c>
      <c r="K61" s="109" t="str">
        <f>IF(E61="", "", VLOOKUP(E61, 'MASTER LIST'!$A:$N, 13, FALSE))</f>
        <v>U10</v>
      </c>
      <c r="L61" s="110" t="str">
        <f>IF(E61="", "", VLOOKUP(E61, 'MASTER LIST'!$A:$N, 10, FALSE))</f>
        <v>RISING PHOENIX AC</v>
      </c>
      <c r="M61" s="111" t="str">
        <f>IF(E61="", "", VLOOKUP(E61, 'MASTER LIST'!$A:$N, 11, FALSE))</f>
        <v>VCPH</v>
      </c>
    </row>
    <row r="62" spans="2:13" s="112" customFormat="1" ht="24.95" customHeight="1" x14ac:dyDescent="0.3">
      <c r="B62" s="102"/>
      <c r="C62" s="103">
        <v>1036</v>
      </c>
      <c r="D62" s="104" t="s">
        <v>241</v>
      </c>
      <c r="E62" s="105">
        <v>1169</v>
      </c>
      <c r="F62" s="104"/>
      <c r="G62" s="106" t="str">
        <f>IF(E62="", "", VLOOKUP(E62, 'MASTER LIST'!$A:$N, 2, FALSE))</f>
        <v xml:space="preserve">LARHUBARBE </v>
      </c>
      <c r="H62" s="107" t="str">
        <f>IF(E62="", "", VLOOKUP(E62, 'MASTER LIST'!$A:$N, 3, FALSE))</f>
        <v>Jolene</v>
      </c>
      <c r="I62" s="108">
        <f>IF(E62="", "", VLOOKUP(E62, 'MASTER LIST'!$A:$N, 5, FALSE))</f>
        <v>42869</v>
      </c>
      <c r="J62" s="109" t="str">
        <f>IF(E62="", "", VLOOKUP(E62, 'MASTER LIST'!$A:$N, 4, FALSE))</f>
        <v>F</v>
      </c>
      <c r="K62" s="109" t="str">
        <f>IF(E62="", "", VLOOKUP(E62, 'MASTER LIST'!$A:$N, 13, FALSE))</f>
        <v>U10</v>
      </c>
      <c r="L62" s="110" t="str">
        <f>IF(E62="", "", VLOOKUP(E62, 'MASTER LIST'!$A:$N, 10, FALSE))</f>
        <v>RISING PHOENIX AC</v>
      </c>
      <c r="M62" s="111" t="str">
        <f>IF(E62="", "", VLOOKUP(E62, 'MASTER LIST'!$A:$N, 11, FALSE))</f>
        <v>VCPH</v>
      </c>
    </row>
    <row r="63" spans="2:13" s="112" customFormat="1" ht="24.95" customHeight="1" x14ac:dyDescent="0.3">
      <c r="B63" s="102"/>
      <c r="C63" s="103"/>
      <c r="D63" s="104"/>
      <c r="E63" s="105"/>
      <c r="F63" s="104"/>
      <c r="G63" s="106"/>
      <c r="H63" s="107"/>
      <c r="I63" s="108"/>
      <c r="J63" s="109"/>
      <c r="K63" s="109"/>
      <c r="L63" s="110"/>
      <c r="M63" s="111"/>
    </row>
    <row r="64" spans="2:13" s="112" customFormat="1" ht="24.95" customHeight="1" x14ac:dyDescent="0.3">
      <c r="B64" s="102"/>
      <c r="C64" s="103"/>
      <c r="D64" s="104"/>
      <c r="E64" s="105"/>
      <c r="F64" s="104"/>
      <c r="G64" s="106"/>
      <c r="H64" s="107"/>
      <c r="I64" s="108"/>
      <c r="J64" s="109"/>
      <c r="K64" s="109"/>
      <c r="L64" s="110"/>
      <c r="M64" s="111"/>
    </row>
    <row r="65" spans="2:13" s="112" customFormat="1" ht="24.95" customHeight="1" x14ac:dyDescent="0.3">
      <c r="B65" s="102"/>
      <c r="C65" s="103">
        <v>1037</v>
      </c>
      <c r="D65" s="104" t="s">
        <v>241</v>
      </c>
      <c r="E65" s="105">
        <v>3687</v>
      </c>
      <c r="F65" s="104"/>
      <c r="G65" s="106" t="str">
        <f>IF(E65="", "", VLOOKUP(E65, 'MASTER LIST'!$A:$N, 2, FALSE))</f>
        <v>JEANNE</v>
      </c>
      <c r="H65" s="107" t="str">
        <f>IF(E65="", "", VLOOKUP(E65, 'MASTER LIST'!$A:$N, 3, FALSE))</f>
        <v>Eva Grace</v>
      </c>
      <c r="I65" s="108">
        <f>IF(E65="", "", VLOOKUP(E65, 'MASTER LIST'!$A:$N, 5, FALSE))</f>
        <v>43105</v>
      </c>
      <c r="J65" s="109" t="str">
        <f>IF(E65="", "", VLOOKUP(E65, 'MASTER LIST'!$A:$N, 4, FALSE))</f>
        <v>F</v>
      </c>
      <c r="K65" s="109" t="str">
        <f>IF(E65="", "", VLOOKUP(E65, 'MASTER LIST'!$A:$N, 13, FALSE))</f>
        <v>U10</v>
      </c>
      <c r="L65" s="110" t="str">
        <f>IF(E65="", "", VLOOKUP(E65, 'MASTER LIST'!$A:$N, 10, FALSE))</f>
        <v>ROSE BELLE AC</v>
      </c>
      <c r="M65" s="111" t="str">
        <f>IF(E65="", "", VLOOKUP(E65, 'MASTER LIST'!$A:$N, 11, FALSE))</f>
        <v>GP</v>
      </c>
    </row>
    <row r="66" spans="2:13" s="112" customFormat="1" ht="24.95" customHeight="1" x14ac:dyDescent="0.3">
      <c r="B66" s="102"/>
      <c r="C66" s="103">
        <v>1038</v>
      </c>
      <c r="D66" s="104" t="s">
        <v>241</v>
      </c>
      <c r="E66" s="105">
        <v>3697</v>
      </c>
      <c r="F66" s="104"/>
      <c r="G66" s="106" t="str">
        <f>IF(E66="", "", VLOOKUP(E66, 'MASTER LIST'!$A:$N, 2, FALSE))</f>
        <v>KURMAH</v>
      </c>
      <c r="H66" s="107" t="str">
        <f>IF(E66="", "", VLOOKUP(E66, 'MASTER LIST'!$A:$N, 3, FALSE))</f>
        <v>Mishika</v>
      </c>
      <c r="I66" s="108">
        <f>IF(E66="", "", VLOOKUP(E66, 'MASTER LIST'!$A:$N, 5, FALSE))</f>
        <v>42641</v>
      </c>
      <c r="J66" s="109" t="str">
        <f>IF(E66="", "", VLOOKUP(E66, 'MASTER LIST'!$A:$N, 4, FALSE))</f>
        <v>F</v>
      </c>
      <c r="K66" s="109" t="str">
        <f>IF(E66="", "", VLOOKUP(E66, 'MASTER LIST'!$A:$N, 13, FALSE))</f>
        <v>U10</v>
      </c>
      <c r="L66" s="110" t="str">
        <f>IF(E66="", "", VLOOKUP(E66, 'MASTER LIST'!$A:$N, 10, FALSE))</f>
        <v>ROSE BELLE AC</v>
      </c>
      <c r="M66" s="111" t="str">
        <f>IF(E66="", "", VLOOKUP(E66, 'MASTER LIST'!$A:$N, 11, FALSE))</f>
        <v>GP</v>
      </c>
    </row>
    <row r="67" spans="2:13" s="112" customFormat="1" ht="24.95" customHeight="1" x14ac:dyDescent="0.3">
      <c r="B67" s="102"/>
      <c r="C67" s="103">
        <v>1039</v>
      </c>
      <c r="D67" s="104" t="s">
        <v>241</v>
      </c>
      <c r="E67" s="105">
        <v>3700</v>
      </c>
      <c r="F67" s="104"/>
      <c r="G67" s="106" t="str">
        <f>IF(E67="", "", VLOOKUP(E67, 'MASTER LIST'!$A:$N, 2, FALSE))</f>
        <v xml:space="preserve">LUTCHMANEN </v>
      </c>
      <c r="H67" s="107" t="str">
        <f>IF(E67="", "", VLOOKUP(E67, 'MASTER LIST'!$A:$N, 3, FALSE))</f>
        <v>Jenny</v>
      </c>
      <c r="I67" s="108">
        <f>IF(E67="", "", VLOOKUP(E67, 'MASTER LIST'!$A:$N, 5, FALSE))</f>
        <v>43117</v>
      </c>
      <c r="J67" s="109" t="str">
        <f>IF(E67="", "", VLOOKUP(E67, 'MASTER LIST'!$A:$N, 4, FALSE))</f>
        <v>F</v>
      </c>
      <c r="K67" s="109" t="str">
        <f>IF(E67="", "", VLOOKUP(E67, 'MASTER LIST'!$A:$N, 13, FALSE))</f>
        <v>U10</v>
      </c>
      <c r="L67" s="110" t="str">
        <f>IF(E67="", "", VLOOKUP(E67, 'MASTER LIST'!$A:$N, 10, FALSE))</f>
        <v>ROSE BELLE AC</v>
      </c>
      <c r="M67" s="111" t="str">
        <f>IF(E67="", "", VLOOKUP(E67, 'MASTER LIST'!$A:$N, 11, FALSE))</f>
        <v>GP</v>
      </c>
    </row>
    <row r="68" spans="2:13" s="112" customFormat="1" ht="24.95" customHeight="1" x14ac:dyDescent="0.3">
      <c r="B68" s="102"/>
      <c r="C68" s="103">
        <v>1040</v>
      </c>
      <c r="D68" s="104" t="s">
        <v>241</v>
      </c>
      <c r="E68" s="105">
        <v>3686</v>
      </c>
      <c r="F68" s="104"/>
      <c r="G68" s="106" t="str">
        <f>IF(E68="", "", VLOOKUP(E68, 'MASTER LIST'!$A:$N, 2, FALSE))</f>
        <v>VERLOPPE</v>
      </c>
      <c r="H68" s="107" t="str">
        <f>IF(E68="", "", VLOOKUP(E68, 'MASTER LIST'!$A:$N, 3, FALSE))</f>
        <v>Marie Annie Enola</v>
      </c>
      <c r="I68" s="108">
        <f>IF(E68="", "", VLOOKUP(E68, 'MASTER LIST'!$A:$N, 5, FALSE))</f>
        <v>42480</v>
      </c>
      <c r="J68" s="109" t="str">
        <f>IF(E68="", "", VLOOKUP(E68, 'MASTER LIST'!$A:$N, 4, FALSE))</f>
        <v>F</v>
      </c>
      <c r="K68" s="109" t="str">
        <f>IF(E68="", "", VLOOKUP(E68, 'MASTER LIST'!$A:$N, 13, FALSE))</f>
        <v>U10</v>
      </c>
      <c r="L68" s="110" t="str">
        <f>IF(E68="", "", VLOOKUP(E68, 'MASTER LIST'!$A:$N, 10, FALSE))</f>
        <v>ROSE BELLE AC</v>
      </c>
      <c r="M68" s="111" t="str">
        <f>IF(E68="", "", VLOOKUP(E68, 'MASTER LIST'!$A:$N, 11, FALSE))</f>
        <v>GP</v>
      </c>
    </row>
    <row r="69" spans="2:13" s="112" customFormat="1" ht="24.95" customHeight="1" x14ac:dyDescent="0.3">
      <c r="B69" s="102"/>
      <c r="C69" s="103"/>
      <c r="D69" s="104"/>
      <c r="E69" s="105"/>
      <c r="F69" s="104"/>
      <c r="G69" s="106"/>
      <c r="H69" s="107"/>
      <c r="I69" s="108"/>
      <c r="J69" s="109"/>
      <c r="K69" s="109"/>
      <c r="L69" s="110"/>
      <c r="M69" s="111"/>
    </row>
    <row r="70" spans="2:13" s="112" customFormat="1" ht="24.95" customHeight="1" x14ac:dyDescent="0.3">
      <c r="B70" s="102"/>
      <c r="C70" s="103"/>
      <c r="D70" s="104"/>
      <c r="E70" s="105"/>
      <c r="F70" s="104"/>
      <c r="G70" s="106"/>
      <c r="H70" s="107"/>
      <c r="I70" s="108"/>
      <c r="J70" s="109"/>
      <c r="K70" s="109"/>
      <c r="L70" s="110"/>
      <c r="M70" s="111"/>
    </row>
    <row r="71" spans="2:13" s="112" customFormat="1" ht="24.95" customHeight="1" x14ac:dyDescent="0.3">
      <c r="B71" s="102"/>
      <c r="C71" s="103">
        <v>2100</v>
      </c>
      <c r="D71" s="104" t="s">
        <v>243</v>
      </c>
      <c r="E71" s="105">
        <v>3442</v>
      </c>
      <c r="F71" s="104"/>
      <c r="G71" s="106" t="str">
        <f>IF(E71="", "", VLOOKUP(E71, 'MASTER LIST'!$A:$N, 2, FALSE))</f>
        <v xml:space="preserve">ARMOOGUM </v>
      </c>
      <c r="H71" s="107" t="str">
        <f>IF(E71="", "", VLOOKUP(E71, 'MASTER LIST'!$A:$N, 3, FALSE))</f>
        <v>Pearl</v>
      </c>
      <c r="I71" s="108">
        <f>IF(E71="", "", VLOOKUP(E71, 'MASTER LIST'!$A:$N, 5, FALSE))</f>
        <v>41931</v>
      </c>
      <c r="J71" s="109" t="str">
        <f>IF(E71="", "", VLOOKUP(E71, 'MASTER LIST'!$A:$N, 4, FALSE))</f>
        <v>F</v>
      </c>
      <c r="K71" s="109" t="str">
        <f>IF(E71="", "", VLOOKUP(E71, 'MASTER LIST'!$A:$N, 13, FALSE))</f>
        <v>U12</v>
      </c>
      <c r="L71" s="110" t="str">
        <f>IF(E71="", "", VLOOKUP(E71, 'MASTER LIST'!$A:$N, 10, FALSE))</f>
        <v>ANGELS REDUIT AC</v>
      </c>
      <c r="M71" s="111" t="str">
        <f>IF(E71="", "", VLOOKUP(E71, 'MASTER LIST'!$A:$N, 11, FALSE))</f>
        <v>MK</v>
      </c>
    </row>
    <row r="72" spans="2:13" s="112" customFormat="1" ht="24.95" customHeight="1" x14ac:dyDescent="0.3">
      <c r="B72" s="102"/>
      <c r="C72" s="103">
        <v>2101</v>
      </c>
      <c r="D72" s="104" t="s">
        <v>243</v>
      </c>
      <c r="E72" s="105">
        <v>4381</v>
      </c>
      <c r="F72" s="104"/>
      <c r="G72" s="106" t="str">
        <f>IF(E72="", "", VLOOKUP(E72, 'MASTER LIST'!$A:$N, 2, FALSE))</f>
        <v>GASPARD</v>
      </c>
      <c r="H72" s="107" t="str">
        <f>IF(E72="", "", VLOOKUP(E72, 'MASTER LIST'!$A:$N, 3, FALSE))</f>
        <v>Hilary   Brielle</v>
      </c>
      <c r="I72" s="108" t="str">
        <f>IF(E72="", "", VLOOKUP(E72, 'MASTER LIST'!$A:$N, 5, FALSE))</f>
        <v>17/09/2014</v>
      </c>
      <c r="J72" s="109" t="str">
        <f>IF(E72="", "", VLOOKUP(E72, 'MASTER LIST'!$A:$N, 4, FALSE))</f>
        <v>F</v>
      </c>
      <c r="K72" s="109" t="str">
        <f>IF(E72="", "", VLOOKUP(E72, 'MASTER LIST'!$A:$N, 13, FALSE))</f>
        <v>U12</v>
      </c>
      <c r="L72" s="110" t="str">
        <f>IF(E72="", "", VLOOKUP(E72, 'MASTER LIST'!$A:$N, 10, FALSE))</f>
        <v>ANGELS REDUIT AC</v>
      </c>
      <c r="M72" s="111" t="str">
        <f>IF(E72="", "", VLOOKUP(E72, 'MASTER LIST'!$A:$N, 11, FALSE))</f>
        <v>MK</v>
      </c>
    </row>
    <row r="73" spans="2:13" s="112" customFormat="1" ht="24.95" customHeight="1" x14ac:dyDescent="0.3">
      <c r="B73" s="102"/>
      <c r="C73" s="103">
        <v>2102</v>
      </c>
      <c r="D73" s="104" t="s">
        <v>243</v>
      </c>
      <c r="E73" s="105">
        <v>1353</v>
      </c>
      <c r="F73" s="104"/>
      <c r="G73" s="106" t="str">
        <f>IF(E73="", "", VLOOKUP(E73, 'MASTER LIST'!$A:$N, 2, FALSE))</f>
        <v>KHEROUA</v>
      </c>
      <c r="H73" s="107" t="str">
        <f>IF(E73="", "", VLOOKUP(E73, 'MASTER LIST'!$A:$N, 3, FALSE))</f>
        <v>Rania</v>
      </c>
      <c r="I73" s="108">
        <f>IF(E73="", "", VLOOKUP(E73, 'MASTER LIST'!$A:$N, 5, FALSE))</f>
        <v>42005</v>
      </c>
      <c r="J73" s="109" t="str">
        <f>IF(E73="", "", VLOOKUP(E73, 'MASTER LIST'!$A:$N, 4, FALSE))</f>
        <v>F</v>
      </c>
      <c r="K73" s="109" t="str">
        <f>IF(E73="", "", VLOOKUP(E73, 'MASTER LIST'!$A:$N, 13, FALSE))</f>
        <v>U12</v>
      </c>
      <c r="L73" s="110" t="str">
        <f>IF(E73="", "", VLOOKUP(E73, 'MASTER LIST'!$A:$N, 10, FALSE))</f>
        <v>ANGELS REDUIT AC</v>
      </c>
      <c r="M73" s="111" t="str">
        <f>IF(E73="", "", VLOOKUP(E73, 'MASTER LIST'!$A:$N, 11, FALSE))</f>
        <v>MK</v>
      </c>
    </row>
    <row r="74" spans="2:13" s="112" customFormat="1" ht="24.95" customHeight="1" x14ac:dyDescent="0.3">
      <c r="B74" s="102"/>
      <c r="C74" s="103"/>
      <c r="D74" s="104"/>
      <c r="E74" s="105"/>
      <c r="F74" s="104"/>
      <c r="G74" s="106"/>
      <c r="H74" s="107"/>
      <c r="I74" s="108"/>
      <c r="J74" s="109"/>
      <c r="K74" s="109"/>
      <c r="L74" s="110"/>
      <c r="M74" s="111"/>
    </row>
    <row r="75" spans="2:13" s="112" customFormat="1" ht="24.95" customHeight="1" x14ac:dyDescent="0.3">
      <c r="B75" s="102"/>
      <c r="C75" s="103"/>
      <c r="D75" s="104"/>
      <c r="E75" s="105"/>
      <c r="F75" s="104"/>
      <c r="G75" s="106"/>
      <c r="H75" s="107"/>
      <c r="I75" s="108"/>
      <c r="J75" s="109"/>
      <c r="K75" s="109"/>
      <c r="L75" s="110"/>
      <c r="M75" s="111"/>
    </row>
    <row r="76" spans="2:13" s="112" customFormat="1" ht="24.95" customHeight="1" x14ac:dyDescent="0.3">
      <c r="B76" s="102"/>
      <c r="C76" s="103">
        <v>2103</v>
      </c>
      <c r="D76" s="104" t="s">
        <v>243</v>
      </c>
      <c r="E76" s="105">
        <v>3122</v>
      </c>
      <c r="F76" s="104"/>
      <c r="G76" s="106" t="str">
        <f>IF(E76="", "", VLOOKUP(E76, 'MASTER LIST'!$A:$N, 2, FALSE))</f>
        <v>NADAL</v>
      </c>
      <c r="H76" s="107" t="str">
        <f>IF(E76="", "", VLOOKUP(E76, 'MASTER LIST'!$A:$N, 3, FALSE))</f>
        <v xml:space="preserve">Kenza </v>
      </c>
      <c r="I76" s="108">
        <f>IF(E76="", "", VLOOKUP(E76, 'MASTER LIST'!$A:$N, 5, FALSE))</f>
        <v>41812</v>
      </c>
      <c r="J76" s="109" t="str">
        <f>IF(E76="", "", VLOOKUP(E76, 'MASTER LIST'!$A:$N, 4, FALSE))</f>
        <v>F</v>
      </c>
      <c r="K76" s="109" t="str">
        <f>IF(E76="", "", VLOOKUP(E76, 'MASTER LIST'!$A:$N, 13, FALSE))</f>
        <v>U12</v>
      </c>
      <c r="L76" s="110" t="str">
        <f>IF(E76="", "", VLOOKUP(E76, 'MASTER LIST'!$A:$N, 10, FALSE))</f>
        <v>BEAU BASSIN AC</v>
      </c>
      <c r="M76" s="111" t="str">
        <f>IF(E76="", "", VLOOKUP(E76, 'MASTER LIST'!$A:$N, 11, FALSE))</f>
        <v>BBRH</v>
      </c>
    </row>
    <row r="77" spans="2:13" s="112" customFormat="1" ht="24.95" customHeight="1" x14ac:dyDescent="0.3">
      <c r="B77" s="102"/>
      <c r="C77" s="103"/>
      <c r="D77" s="104"/>
      <c r="E77" s="105"/>
      <c r="F77" s="104"/>
      <c r="G77" s="106"/>
      <c r="H77" s="107"/>
      <c r="I77" s="108"/>
      <c r="J77" s="109"/>
      <c r="K77" s="109"/>
      <c r="L77" s="110"/>
      <c r="M77" s="111"/>
    </row>
    <row r="78" spans="2:13" s="112" customFormat="1" ht="24.95" customHeight="1" x14ac:dyDescent="0.3">
      <c r="B78" s="102"/>
      <c r="C78" s="103"/>
      <c r="D78" s="104"/>
      <c r="E78" s="105"/>
      <c r="F78" s="104"/>
      <c r="G78" s="106"/>
      <c r="H78" s="107"/>
      <c r="I78" s="108"/>
      <c r="J78" s="109"/>
      <c r="K78" s="109"/>
      <c r="L78" s="110"/>
      <c r="M78" s="111"/>
    </row>
    <row r="79" spans="2:13" s="112" customFormat="1" ht="24.95" customHeight="1" x14ac:dyDescent="0.3">
      <c r="B79" s="102"/>
      <c r="C79" s="103">
        <v>2104</v>
      </c>
      <c r="D79" s="104" t="s">
        <v>243</v>
      </c>
      <c r="E79" s="105">
        <v>4238</v>
      </c>
      <c r="F79" s="104"/>
      <c r="G79" s="106" t="str">
        <f>IF(E79="", "", VLOOKUP(E79, 'MASTER LIST'!$A:$N, 2, FALSE))</f>
        <v>GEROFLE</v>
      </c>
      <c r="H79" s="107" t="str">
        <f>IF(E79="", "", VLOOKUP(E79, 'MASTER LIST'!$A:$N, 3, FALSE))</f>
        <v>Aaliyah</v>
      </c>
      <c r="I79" s="108">
        <f>IF(E79="", "", VLOOKUP(E79, 'MASTER LIST'!$A:$N, 5, FALSE))</f>
        <v>42083</v>
      </c>
      <c r="J79" s="109" t="str">
        <f>IF(E79="", "", VLOOKUP(E79, 'MASTER LIST'!$A:$N, 4, FALSE))</f>
        <v>F</v>
      </c>
      <c r="K79" s="109" t="str">
        <f>IF(E79="", "", VLOOKUP(E79, 'MASTER LIST'!$A:$N, 13, FALSE))</f>
        <v>U12</v>
      </c>
      <c r="L79" s="110" t="str">
        <f>IF(E79="", "", VLOOKUP(E79, 'MASTER LIST'!$A:$N, 10, FALSE))</f>
        <v>CUREPIPE HARLEM AC</v>
      </c>
      <c r="M79" s="111" t="str">
        <f>IF(E79="", "", VLOOKUP(E79, 'MASTER LIST'!$A:$N, 11, FALSE))</f>
        <v>CPE</v>
      </c>
    </row>
    <row r="80" spans="2:13" s="112" customFormat="1" ht="24.95" customHeight="1" x14ac:dyDescent="0.3">
      <c r="B80" s="102"/>
      <c r="C80" s="103">
        <v>2105</v>
      </c>
      <c r="D80" s="104" t="s">
        <v>243</v>
      </c>
      <c r="E80" s="105">
        <v>4086</v>
      </c>
      <c r="F80" s="104"/>
      <c r="G80" s="106" t="str">
        <f>IF(E80="", "", VLOOKUP(E80, 'MASTER LIST'!$A:$N, 2, FALSE))</f>
        <v>LABICHE</v>
      </c>
      <c r="H80" s="107" t="str">
        <f>IF(E80="", "", VLOOKUP(E80, 'MASTER LIST'!$A:$N, 3, FALSE))</f>
        <v>Elina</v>
      </c>
      <c r="I80" s="108">
        <f>IF(E80="", "", VLOOKUP(E80, 'MASTER LIST'!$A:$N, 5, FALSE))</f>
        <v>42091</v>
      </c>
      <c r="J80" s="109" t="str">
        <f>IF(E80="", "", VLOOKUP(E80, 'MASTER LIST'!$A:$N, 4, FALSE))</f>
        <v>F</v>
      </c>
      <c r="K80" s="109" t="str">
        <f>IF(E80="", "", VLOOKUP(E80, 'MASTER LIST'!$A:$N, 13, FALSE))</f>
        <v>U12</v>
      </c>
      <c r="L80" s="110" t="str">
        <f>IF(E80="", "", VLOOKUP(E80, 'MASTER LIST'!$A:$N, 10, FALSE))</f>
        <v>CUREPIPE HARLEM AC</v>
      </c>
      <c r="M80" s="111" t="str">
        <f>IF(E80="", "", VLOOKUP(E80, 'MASTER LIST'!$A:$N, 11, FALSE))</f>
        <v>CPE</v>
      </c>
    </row>
    <row r="81" spans="2:13" s="112" customFormat="1" ht="24.95" customHeight="1" x14ac:dyDescent="0.3">
      <c r="B81" s="102"/>
      <c r="C81" s="103">
        <v>2106</v>
      </c>
      <c r="D81" s="104" t="s">
        <v>243</v>
      </c>
      <c r="E81" s="105">
        <v>4087</v>
      </c>
      <c r="F81" s="104"/>
      <c r="G81" s="106" t="str">
        <f>IF(E81="", "", VLOOKUP(E81, 'MASTER LIST'!$A:$N, 2, FALSE))</f>
        <v>MEETUN</v>
      </c>
      <c r="H81" s="107" t="str">
        <f>IF(E81="", "", VLOOKUP(E81, 'MASTER LIST'!$A:$N, 3, FALSE))</f>
        <v>Kellya</v>
      </c>
      <c r="I81" s="108">
        <f>IF(E81="", "", VLOOKUP(E81, 'MASTER LIST'!$A:$N, 5, FALSE))</f>
        <v>41698</v>
      </c>
      <c r="J81" s="109" t="str">
        <f>IF(E81="", "", VLOOKUP(E81, 'MASTER LIST'!$A:$N, 4, FALSE))</f>
        <v>F</v>
      </c>
      <c r="K81" s="109" t="str">
        <f>IF(E81="", "", VLOOKUP(E81, 'MASTER LIST'!$A:$N, 13, FALSE))</f>
        <v>U12</v>
      </c>
      <c r="L81" s="110" t="str">
        <f>IF(E81="", "", VLOOKUP(E81, 'MASTER LIST'!$A:$N, 10, FALSE))</f>
        <v>CUREPIPE HARLEM AC</v>
      </c>
      <c r="M81" s="111" t="str">
        <f>IF(E81="", "", VLOOKUP(E81, 'MASTER LIST'!$A:$N, 11, FALSE))</f>
        <v>CPE</v>
      </c>
    </row>
    <row r="82" spans="2:13" s="112" customFormat="1" ht="24.95" customHeight="1" x14ac:dyDescent="0.3">
      <c r="B82" s="102"/>
      <c r="C82" s="103"/>
      <c r="D82" s="104"/>
      <c r="E82" s="105"/>
      <c r="F82" s="104"/>
      <c r="G82" s="106"/>
      <c r="H82" s="107"/>
      <c r="I82" s="108"/>
      <c r="J82" s="109"/>
      <c r="K82" s="109"/>
      <c r="L82" s="110"/>
      <c r="M82" s="111"/>
    </row>
    <row r="83" spans="2:13" s="112" customFormat="1" ht="24.95" customHeight="1" x14ac:dyDescent="0.3">
      <c r="B83" s="102"/>
      <c r="C83" s="103"/>
      <c r="D83" s="104"/>
      <c r="E83" s="105"/>
      <c r="F83" s="104"/>
      <c r="G83" s="106"/>
      <c r="H83" s="107"/>
      <c r="I83" s="108"/>
      <c r="J83" s="109"/>
      <c r="K83" s="109"/>
      <c r="L83" s="110"/>
      <c r="M83" s="111"/>
    </row>
    <row r="84" spans="2:13" s="112" customFormat="1" ht="24.95" customHeight="1" x14ac:dyDescent="0.3">
      <c r="B84" s="102"/>
      <c r="C84" s="103">
        <v>2107</v>
      </c>
      <c r="D84" s="104" t="s">
        <v>242</v>
      </c>
      <c r="E84" s="105">
        <v>1499</v>
      </c>
      <c r="F84" s="104"/>
      <c r="G84" s="106" t="str">
        <f>IF(E84="", "", VLOOKUP(E84, 'MASTER LIST'!$A:$N, 2, FALSE))</f>
        <v>ANTHONY</v>
      </c>
      <c r="H84" s="107" t="str">
        <f>IF(E84="", "", VLOOKUP(E84, 'MASTER LIST'!$A:$N, 3, FALSE))</f>
        <v xml:space="preserve">Cherynne </v>
      </c>
      <c r="I84" s="108">
        <f>IF(E84="", "", VLOOKUP(E84, 'MASTER LIST'!$A:$N, 5, FALSE))</f>
        <v>41985</v>
      </c>
      <c r="J84" s="109" t="str">
        <f>IF(E84="", "", VLOOKUP(E84, 'MASTER LIST'!$A:$N, 4, FALSE))</f>
        <v>F</v>
      </c>
      <c r="K84" s="109" t="str">
        <f>IF(E84="", "", VLOOKUP(E84, 'MASTER LIST'!$A:$N, 13, FALSE))</f>
        <v>U12</v>
      </c>
      <c r="L84" s="110" t="str">
        <f>IF(E84="", "", VLOOKUP(E84, 'MASTER LIST'!$A:$N, 10, FALSE))</f>
        <v>LA CAVERNE AC</v>
      </c>
      <c r="M84" s="111" t="str">
        <f>IF(E84="", "", VLOOKUP(E84, 'MASTER LIST'!$A:$N, 11, FALSE))</f>
        <v>VCPH</v>
      </c>
    </row>
    <row r="85" spans="2:13" s="112" customFormat="1" ht="24.95" customHeight="1" x14ac:dyDescent="0.3">
      <c r="B85" s="102"/>
      <c r="C85" s="103"/>
      <c r="D85" s="104"/>
      <c r="E85" s="105"/>
      <c r="F85" s="104"/>
      <c r="G85" s="106"/>
      <c r="H85" s="107"/>
      <c r="I85" s="108"/>
      <c r="J85" s="109"/>
      <c r="K85" s="109"/>
      <c r="L85" s="110"/>
      <c r="M85" s="111"/>
    </row>
    <row r="86" spans="2:13" s="112" customFormat="1" ht="24.95" customHeight="1" x14ac:dyDescent="0.3">
      <c r="B86" s="102"/>
      <c r="C86" s="103"/>
      <c r="D86" s="104"/>
      <c r="E86" s="105"/>
      <c r="F86" s="104"/>
      <c r="G86" s="106"/>
      <c r="H86" s="107"/>
      <c r="I86" s="108"/>
      <c r="J86" s="109"/>
      <c r="K86" s="109"/>
      <c r="L86" s="110"/>
      <c r="M86" s="111"/>
    </row>
    <row r="87" spans="2:13" s="112" customFormat="1" ht="24.95" customHeight="1" x14ac:dyDescent="0.3">
      <c r="B87" s="102"/>
      <c r="C87" s="103">
        <v>2108</v>
      </c>
      <c r="D87" s="104" t="s">
        <v>243</v>
      </c>
      <c r="E87" s="105">
        <v>3848</v>
      </c>
      <c r="F87" s="104"/>
      <c r="G87" s="106" t="str">
        <f>IF(E87="", "", VLOOKUP(E87, 'MASTER LIST'!$A:$N, 2, FALSE))</f>
        <v>BELLEPEAU</v>
      </c>
      <c r="H87" s="107" t="str">
        <f>IF(E87="", "", VLOOKUP(E87, 'MASTER LIST'!$A:$N, 3, FALSE))</f>
        <v>Marie Acélya</v>
      </c>
      <c r="I87" s="108">
        <f>IF(E87="", "", VLOOKUP(E87, 'MASTER LIST'!$A:$N, 5, FALSE))</f>
        <v>42289</v>
      </c>
      <c r="J87" s="109" t="str">
        <f>IF(E87="", "", VLOOKUP(E87, 'MASTER LIST'!$A:$N, 4, FALSE))</f>
        <v>F</v>
      </c>
      <c r="K87" s="109" t="str">
        <f>IF(E87="", "", VLOOKUP(E87, 'MASTER LIST'!$A:$N, 13, FALSE))</f>
        <v>U12</v>
      </c>
      <c r="L87" s="110" t="str">
        <f>IF(E87="", "", VLOOKUP(E87, 'MASTER LIST'!$A:$N, 10, FALSE))</f>
        <v>LE HOCHET AC</v>
      </c>
      <c r="M87" s="111" t="str">
        <f>IF(E87="", "", VLOOKUP(E87, 'MASTER LIST'!$A:$N, 11, FALSE))</f>
        <v>PAMP</v>
      </c>
    </row>
    <row r="88" spans="2:13" s="112" customFormat="1" ht="24.95" customHeight="1" x14ac:dyDescent="0.3">
      <c r="B88" s="102"/>
      <c r="C88" s="103">
        <v>2109</v>
      </c>
      <c r="D88" s="104" t="s">
        <v>243</v>
      </c>
      <c r="E88" s="105">
        <v>1294</v>
      </c>
      <c r="F88" s="104"/>
      <c r="G88" s="106" t="str">
        <f>IF(E88="", "", VLOOKUP(E88, 'MASTER LIST'!$A:$N, 2, FALSE))</f>
        <v>LEROND</v>
      </c>
      <c r="H88" s="107" t="str">
        <f>IF(E88="", "", VLOOKUP(E88, 'MASTER LIST'!$A:$N, 3, FALSE))</f>
        <v>Tyra</v>
      </c>
      <c r="I88" s="108">
        <f>IF(E88="", "", VLOOKUP(E88, 'MASTER LIST'!$A:$N, 5, FALSE))</f>
        <v>42177</v>
      </c>
      <c r="J88" s="109" t="str">
        <f>IF(E88="", "", VLOOKUP(E88, 'MASTER LIST'!$A:$N, 4, FALSE))</f>
        <v>F</v>
      </c>
      <c r="K88" s="109" t="str">
        <f>IF(E88="", "", VLOOKUP(E88, 'MASTER LIST'!$A:$N, 13, FALSE))</f>
        <v>U12</v>
      </c>
      <c r="L88" s="110" t="str">
        <f>IF(E88="", "", VLOOKUP(E88, 'MASTER LIST'!$A:$N, 10, FALSE))</f>
        <v>LE HOCHET AC</v>
      </c>
      <c r="M88" s="111" t="str">
        <f>IF(E88="", "", VLOOKUP(E88, 'MASTER LIST'!$A:$N, 11, FALSE))</f>
        <v>PAMP</v>
      </c>
    </row>
    <row r="89" spans="2:13" s="112" customFormat="1" ht="24.95" customHeight="1" x14ac:dyDescent="0.3">
      <c r="B89" s="102"/>
      <c r="C89" s="103"/>
      <c r="D89" s="104"/>
      <c r="E89" s="105"/>
      <c r="F89" s="104"/>
      <c r="G89" s="106"/>
      <c r="H89" s="107"/>
      <c r="I89" s="108"/>
      <c r="J89" s="109"/>
      <c r="K89" s="109"/>
      <c r="L89" s="110"/>
      <c r="M89" s="111"/>
    </row>
    <row r="90" spans="2:13" s="112" customFormat="1" ht="24.95" customHeight="1" x14ac:dyDescent="0.3">
      <c r="B90" s="102"/>
      <c r="C90" s="103"/>
      <c r="D90" s="104"/>
      <c r="E90" s="105"/>
      <c r="F90" s="104"/>
      <c r="G90" s="106"/>
      <c r="H90" s="107"/>
      <c r="I90" s="108"/>
      <c r="J90" s="109"/>
      <c r="K90" s="109"/>
      <c r="L90" s="110"/>
      <c r="M90" s="111"/>
    </row>
    <row r="91" spans="2:13" s="112" customFormat="1" ht="24.95" customHeight="1" x14ac:dyDescent="0.3">
      <c r="B91" s="102"/>
      <c r="C91" s="103">
        <v>2110</v>
      </c>
      <c r="D91" s="104" t="s">
        <v>243</v>
      </c>
      <c r="E91" s="105">
        <v>4314</v>
      </c>
      <c r="F91" s="104"/>
      <c r="G91" s="106" t="str">
        <f>IF(E91="", "", VLOOKUP(E91, 'MASTER LIST'!$A:$N, 2, FALSE))</f>
        <v>LONG CHO</v>
      </c>
      <c r="H91" s="107" t="str">
        <f>IF(E91="", "", VLOOKUP(E91, 'MASTER LIST'!$A:$N, 3, FALSE))</f>
        <v>Leyanah</v>
      </c>
      <c r="I91" s="108">
        <f>IF(E91="", "", VLOOKUP(E91, 'MASTER LIST'!$A:$N, 5, FALSE))</f>
        <v>42351</v>
      </c>
      <c r="J91" s="109" t="str">
        <f>IF(E91="", "", VLOOKUP(E91, 'MASTER LIST'!$A:$N, 4, FALSE))</f>
        <v>F</v>
      </c>
      <c r="K91" s="109" t="str">
        <f>IF(E91="", "", VLOOKUP(E91, 'MASTER LIST'!$A:$N, 13, FALSE))</f>
        <v>U12</v>
      </c>
      <c r="L91" s="110" t="str">
        <f>IF(E91="", "", VLOOKUP(E91, 'MASTER LIST'!$A:$N, 10, FALSE))</f>
        <v>P-LOUIS CENTAURS AC</v>
      </c>
      <c r="M91" s="111" t="str">
        <f>IF(E91="", "", VLOOKUP(E91, 'MASTER LIST'!$A:$N, 11, FALSE))</f>
        <v>PL</v>
      </c>
    </row>
    <row r="92" spans="2:13" s="112" customFormat="1" ht="24.95" customHeight="1" x14ac:dyDescent="0.3">
      <c r="B92" s="102"/>
      <c r="C92" s="103"/>
      <c r="D92" s="104"/>
      <c r="E92" s="105"/>
      <c r="F92" s="104"/>
      <c r="G92" s="106"/>
      <c r="H92" s="107"/>
      <c r="I92" s="108"/>
      <c r="J92" s="109"/>
      <c r="K92" s="109"/>
      <c r="L92" s="110"/>
      <c r="M92" s="111"/>
    </row>
    <row r="93" spans="2:13" s="112" customFormat="1" ht="24.95" customHeight="1" x14ac:dyDescent="0.3">
      <c r="B93" s="102"/>
      <c r="C93" s="103"/>
      <c r="D93" s="104"/>
      <c r="E93" s="105"/>
      <c r="F93" s="104"/>
      <c r="G93" s="106"/>
      <c r="H93" s="107"/>
      <c r="I93" s="108"/>
      <c r="J93" s="109"/>
      <c r="K93" s="109"/>
      <c r="L93" s="110"/>
      <c r="M93" s="111"/>
    </row>
    <row r="94" spans="2:13" s="112" customFormat="1" ht="24.95" customHeight="1" x14ac:dyDescent="0.3">
      <c r="B94" s="102"/>
      <c r="C94" s="103">
        <v>2111</v>
      </c>
      <c r="D94" s="104" t="s">
        <v>243</v>
      </c>
      <c r="E94" s="105">
        <v>4055</v>
      </c>
      <c r="F94" s="104"/>
      <c r="G94" s="106" t="str">
        <f>IF(E94="", "", VLOOKUP(E94, 'MASTER LIST'!$A:$N, 2, FALSE))</f>
        <v>CHAVRY</v>
      </c>
      <c r="H94" s="107" t="str">
        <f>IF(E94="", "", VLOOKUP(E94, 'MASTER LIST'!$A:$N, 3, FALSE))</f>
        <v>Meloe Keisha</v>
      </c>
      <c r="I94" s="108">
        <f>IF(E94="", "", VLOOKUP(E94, 'MASTER LIST'!$A:$N, 5, FALSE))</f>
        <v>42059</v>
      </c>
      <c r="J94" s="109" t="str">
        <f>IF(E94="", "", VLOOKUP(E94, 'MASTER LIST'!$A:$N, 4, FALSE))</f>
        <v>F</v>
      </c>
      <c r="K94" s="109" t="str">
        <f>IF(E94="", "", VLOOKUP(E94, 'MASTER LIST'!$A:$N, 13, FALSE))</f>
        <v>U12</v>
      </c>
      <c r="L94" s="110" t="str">
        <f>IF(E94="", "", VLOOKUP(E94, 'MASTER LIST'!$A:$N, 10, FALSE))</f>
        <v>P-LOUIS RACERS AC</v>
      </c>
      <c r="M94" s="111" t="str">
        <f>IF(E94="", "", VLOOKUP(E94, 'MASTER LIST'!$A:$N, 11, FALSE))</f>
        <v>PL</v>
      </c>
    </row>
    <row r="95" spans="2:13" s="112" customFormat="1" ht="24.95" customHeight="1" x14ac:dyDescent="0.3">
      <c r="B95" s="102"/>
      <c r="C95" s="103">
        <v>2112</v>
      </c>
      <c r="D95" s="104" t="s">
        <v>243</v>
      </c>
      <c r="E95" s="105">
        <v>1736</v>
      </c>
      <c r="F95" s="104"/>
      <c r="G95" s="106" t="str">
        <f>IF(E95="", "", VLOOKUP(E95, 'MASTER LIST'!$A:$N, 2, FALSE))</f>
        <v>MALBROOK</v>
      </c>
      <c r="H95" s="107" t="str">
        <f>IF(E95="", "", VLOOKUP(E95, 'MASTER LIST'!$A:$N, 3, FALSE))</f>
        <v>Marine</v>
      </c>
      <c r="I95" s="108">
        <f>IF(E95="", "", VLOOKUP(E95, 'MASTER LIST'!$A:$N, 5, FALSE))</f>
        <v>42196</v>
      </c>
      <c r="J95" s="109" t="str">
        <f>IF(E95="", "", VLOOKUP(E95, 'MASTER LIST'!$A:$N, 4, FALSE))</f>
        <v>F</v>
      </c>
      <c r="K95" s="109" t="str">
        <f>IF(E95="", "", VLOOKUP(E95, 'MASTER LIST'!$A:$N, 13, FALSE))</f>
        <v>U12</v>
      </c>
      <c r="L95" s="110" t="str">
        <f>IF(E95="", "", VLOOKUP(E95, 'MASTER LIST'!$A:$N, 10, FALSE))</f>
        <v>P-LOUIS RACERS AC</v>
      </c>
      <c r="M95" s="111" t="str">
        <f>IF(E95="", "", VLOOKUP(E95, 'MASTER LIST'!$A:$N, 11, FALSE))</f>
        <v>PL</v>
      </c>
    </row>
    <row r="96" spans="2:13" s="112" customFormat="1" ht="24.95" customHeight="1" x14ac:dyDescent="0.3">
      <c r="B96" s="102"/>
      <c r="C96" s="103">
        <v>2113</v>
      </c>
      <c r="D96" s="104" t="s">
        <v>243</v>
      </c>
      <c r="E96" s="105">
        <v>2564</v>
      </c>
      <c r="F96" s="104"/>
      <c r="G96" s="106" t="str">
        <f>IF(E96="", "", VLOOKUP(E96, 'MASTER LIST'!$A:$N, 2, FALSE))</f>
        <v>ROMANCE</v>
      </c>
      <c r="H96" s="107" t="str">
        <f>IF(E96="", "", VLOOKUP(E96, 'MASTER LIST'!$A:$N, 3, FALSE))</f>
        <v>Julie</v>
      </c>
      <c r="I96" s="108">
        <f>IF(E96="", "", VLOOKUP(E96, 'MASTER LIST'!$A:$N, 5, FALSE))</f>
        <v>42263</v>
      </c>
      <c r="J96" s="109" t="str">
        <f>IF(E96="", "", VLOOKUP(E96, 'MASTER LIST'!$A:$N, 4, FALSE))</f>
        <v>F</v>
      </c>
      <c r="K96" s="109" t="str">
        <f>IF(E96="", "", VLOOKUP(E96, 'MASTER LIST'!$A:$N, 13, FALSE))</f>
        <v>U12</v>
      </c>
      <c r="L96" s="110" t="str">
        <f>IF(E96="", "", VLOOKUP(E96, 'MASTER LIST'!$A:$N, 10, FALSE))</f>
        <v>P-LOUIS RACERS AC</v>
      </c>
      <c r="M96" s="111" t="str">
        <f>IF(E96="", "", VLOOKUP(E96, 'MASTER LIST'!$A:$N, 11, FALSE))</f>
        <v>PL</v>
      </c>
    </row>
    <row r="97" spans="2:13" s="112" customFormat="1" ht="24.95" customHeight="1" x14ac:dyDescent="0.3">
      <c r="B97" s="102"/>
      <c r="C97" s="103"/>
      <c r="D97" s="104"/>
      <c r="E97" s="105"/>
      <c r="F97" s="104"/>
      <c r="G97" s="106"/>
      <c r="H97" s="107"/>
      <c r="I97" s="108"/>
      <c r="J97" s="109"/>
      <c r="K97" s="109"/>
      <c r="L97" s="110"/>
      <c r="M97" s="111"/>
    </row>
    <row r="98" spans="2:13" s="112" customFormat="1" ht="24.95" customHeight="1" x14ac:dyDescent="0.3">
      <c r="B98" s="102"/>
      <c r="C98" s="103"/>
      <c r="D98" s="104"/>
      <c r="E98" s="105"/>
      <c r="F98" s="104"/>
      <c r="G98" s="106"/>
      <c r="H98" s="107"/>
      <c r="I98" s="108"/>
      <c r="J98" s="109"/>
      <c r="K98" s="109"/>
      <c r="L98" s="110"/>
      <c r="M98" s="111"/>
    </row>
    <row r="99" spans="2:13" s="112" customFormat="1" ht="24.95" customHeight="1" x14ac:dyDescent="0.3">
      <c r="B99" s="102"/>
      <c r="C99" s="103"/>
      <c r="D99" s="104"/>
      <c r="E99" s="105"/>
      <c r="F99" s="104"/>
      <c r="G99" s="106"/>
      <c r="H99" s="107"/>
      <c r="I99" s="108"/>
      <c r="J99" s="109"/>
      <c r="K99" s="109"/>
      <c r="L99" s="110"/>
      <c r="M99" s="111"/>
    </row>
    <row r="100" spans="2:13" s="112" customFormat="1" ht="24.95" customHeight="1" x14ac:dyDescent="0.3">
      <c r="B100" s="102"/>
      <c r="C100" s="103"/>
      <c r="D100" s="104"/>
      <c r="E100" s="105"/>
      <c r="F100" s="104"/>
      <c r="G100" s="106"/>
      <c r="H100" s="107"/>
      <c r="I100" s="108"/>
      <c r="J100" s="109"/>
      <c r="K100" s="109"/>
      <c r="L100" s="110"/>
      <c r="M100" s="111"/>
    </row>
    <row r="101" spans="2:13" s="112" customFormat="1" ht="24.95" customHeight="1" x14ac:dyDescent="0.3">
      <c r="B101" s="102"/>
      <c r="C101" s="103"/>
      <c r="D101" s="104"/>
      <c r="E101" s="105"/>
      <c r="F101" s="104"/>
      <c r="G101" s="106"/>
      <c r="H101" s="107"/>
      <c r="I101" s="108"/>
      <c r="J101" s="109"/>
      <c r="K101" s="109"/>
      <c r="L101" s="110"/>
      <c r="M101" s="111"/>
    </row>
    <row r="102" spans="2:13" s="112" customFormat="1" ht="24.95" customHeight="1" x14ac:dyDescent="0.3">
      <c r="B102" s="102"/>
      <c r="C102" s="103">
        <v>2114</v>
      </c>
      <c r="D102" s="104" t="s">
        <v>243</v>
      </c>
      <c r="E102" s="105">
        <v>4362</v>
      </c>
      <c r="F102" s="104"/>
      <c r="G102" s="106" t="str">
        <f>IF(E102="", "", VLOOKUP(E102, 'MASTER LIST'!$A:$N, 2, FALSE))</f>
        <v>CHARLOT</v>
      </c>
      <c r="H102" s="107" t="str">
        <f>IF(E102="", "", VLOOKUP(E102, 'MASTER LIST'!$A:$N, 3, FALSE))</f>
        <v>Meyli</v>
      </c>
      <c r="I102" s="108">
        <f>IF(E102="", "", VLOOKUP(E102, 'MASTER LIST'!$A:$N, 5, FALSE))</f>
        <v>42067</v>
      </c>
      <c r="J102" s="109" t="str">
        <f>IF(E102="", "", VLOOKUP(E102, 'MASTER LIST'!$A:$N, 4, FALSE))</f>
        <v>F</v>
      </c>
      <c r="K102" s="109" t="str">
        <f>IF(E102="", "", VLOOKUP(E102, 'MASTER LIST'!$A:$N, 13, FALSE))</f>
        <v>U12</v>
      </c>
      <c r="L102" s="110" t="str">
        <f>IF(E102="", "", VLOOKUP(E102, 'MASTER LIST'!$A:$N, 10, FALSE))</f>
        <v>POUDRE D'OR AC</v>
      </c>
      <c r="M102" s="111" t="str">
        <f>IF(E102="", "", VLOOKUP(E102, 'MASTER LIST'!$A:$N, 11, FALSE))</f>
        <v>REMP</v>
      </c>
    </row>
    <row r="103" spans="2:13" s="112" customFormat="1" ht="24.95" customHeight="1" x14ac:dyDescent="0.3">
      <c r="B103" s="102"/>
      <c r="C103" s="103">
        <v>2115</v>
      </c>
      <c r="D103" s="104" t="s">
        <v>243</v>
      </c>
      <c r="E103" s="105">
        <v>2450</v>
      </c>
      <c r="F103" s="104" t="s">
        <v>240</v>
      </c>
      <c r="G103" s="106" t="str">
        <f>IF(E103="", "", VLOOKUP(E103, 'MASTER LIST'!$A:$N, 2, FALSE))</f>
        <v>DIBDEN</v>
      </c>
      <c r="H103" s="107" t="str">
        <f>IF(E103="", "", VLOOKUP(E103, 'MASTER LIST'!$A:$N, 3, FALSE))</f>
        <v>Anais</v>
      </c>
      <c r="I103" s="108">
        <f>IF(E103="", "", VLOOKUP(E103, 'MASTER LIST'!$A:$N, 5, FALSE))</f>
        <v>41713</v>
      </c>
      <c r="J103" s="109" t="str">
        <f>IF(E103="", "", VLOOKUP(E103, 'MASTER LIST'!$A:$N, 4, FALSE))</f>
        <v>F</v>
      </c>
      <c r="K103" s="109" t="str">
        <f>IF(E103="", "", VLOOKUP(E103, 'MASTER LIST'!$A:$N, 13, FALSE))</f>
        <v>U12</v>
      </c>
      <c r="L103" s="110" t="str">
        <f>IF(E103="", "", VLOOKUP(E103, 'MASTER LIST'!$A:$N, 10, FALSE))</f>
        <v>POUDRE D'OR AC</v>
      </c>
      <c r="M103" s="111" t="str">
        <f>IF(E103="", "", VLOOKUP(E103, 'MASTER LIST'!$A:$N, 11, FALSE))</f>
        <v>REMP</v>
      </c>
    </row>
    <row r="104" spans="2:13" s="112" customFormat="1" ht="24.95" customHeight="1" x14ac:dyDescent="0.3">
      <c r="B104" s="102"/>
      <c r="C104" s="103">
        <v>2116</v>
      </c>
      <c r="D104" s="104" t="s">
        <v>243</v>
      </c>
      <c r="E104" s="105">
        <v>2174</v>
      </c>
      <c r="F104" s="104" t="s">
        <v>240</v>
      </c>
      <c r="G104" s="106" t="str">
        <f>IF(E104="", "", VLOOKUP(E104, 'MASTER LIST'!$A:$N, 2, FALSE))</f>
        <v>DIBDEN</v>
      </c>
      <c r="H104" s="107" t="str">
        <f>IF(E104="", "", VLOOKUP(E104, 'MASTER LIST'!$A:$N, 3, FALSE))</f>
        <v>Ava</v>
      </c>
      <c r="I104" s="108">
        <f>IF(E104="", "", VLOOKUP(E104, 'MASTER LIST'!$A:$N, 5, FALSE))</f>
        <v>41713</v>
      </c>
      <c r="J104" s="109" t="str">
        <f>IF(E104="", "", VLOOKUP(E104, 'MASTER LIST'!$A:$N, 4, FALSE))</f>
        <v>F</v>
      </c>
      <c r="K104" s="109" t="str">
        <f>IF(E104="", "", VLOOKUP(E104, 'MASTER LIST'!$A:$N, 13, FALSE))</f>
        <v>U12</v>
      </c>
      <c r="L104" s="110" t="str">
        <f>IF(E104="", "", VLOOKUP(E104, 'MASTER LIST'!$A:$N, 10, FALSE))</f>
        <v>POUDRE D'OR AC</v>
      </c>
      <c r="M104" s="111" t="str">
        <f>IF(E104="", "", VLOOKUP(E104, 'MASTER LIST'!$A:$N, 11, FALSE))</f>
        <v>REMP</v>
      </c>
    </row>
    <row r="105" spans="2:13" s="112" customFormat="1" ht="24.95" customHeight="1" x14ac:dyDescent="0.3">
      <c r="B105" s="102"/>
      <c r="C105" s="103">
        <v>2117</v>
      </c>
      <c r="D105" s="104" t="s">
        <v>243</v>
      </c>
      <c r="E105" s="105">
        <v>1526</v>
      </c>
      <c r="F105" s="104" t="s">
        <v>240</v>
      </c>
      <c r="G105" s="106" t="str">
        <f>IF(E105="", "", VLOOKUP(E105, 'MASTER LIST'!$A:$N, 2, FALSE))</f>
        <v>FIRJUN</v>
      </c>
      <c r="H105" s="107" t="str">
        <f>IF(E105="", "", VLOOKUP(E105, 'MASTER LIST'!$A:$N, 3, FALSE))</f>
        <v>Elicia</v>
      </c>
      <c r="I105" s="108">
        <f>IF(E105="", "", VLOOKUP(E105, 'MASTER LIST'!$A:$N, 5, FALSE))</f>
        <v>41855</v>
      </c>
      <c r="J105" s="109" t="str">
        <f>IF(E105="", "", VLOOKUP(E105, 'MASTER LIST'!$A:$N, 4, FALSE))</f>
        <v>F</v>
      </c>
      <c r="K105" s="109" t="str">
        <f>IF(E105="", "", VLOOKUP(E105, 'MASTER LIST'!$A:$N, 13, FALSE))</f>
        <v>U12</v>
      </c>
      <c r="L105" s="110" t="str">
        <f>IF(E105="", "", VLOOKUP(E105, 'MASTER LIST'!$A:$N, 10, FALSE))</f>
        <v>POUDRE D'OR AC</v>
      </c>
      <c r="M105" s="111" t="str">
        <f>IF(E105="", "", VLOOKUP(E105, 'MASTER LIST'!$A:$N, 11, FALSE))</f>
        <v>REMP</v>
      </c>
    </row>
    <row r="106" spans="2:13" s="112" customFormat="1" ht="24.95" customHeight="1" x14ac:dyDescent="0.3">
      <c r="B106" s="102"/>
      <c r="C106" s="103">
        <v>2118</v>
      </c>
      <c r="D106" s="104" t="s">
        <v>243</v>
      </c>
      <c r="E106" s="105">
        <v>2980</v>
      </c>
      <c r="F106" s="104" t="s">
        <v>240</v>
      </c>
      <c r="G106" s="106" t="str">
        <f>IF(E106="", "", VLOOKUP(E106, 'MASTER LIST'!$A:$N, 2, FALSE))</f>
        <v>KOEHLER</v>
      </c>
      <c r="H106" s="107" t="str">
        <f>IF(E106="", "", VLOOKUP(E106, 'MASTER LIST'!$A:$N, 3, FALSE))</f>
        <v>Elise</v>
      </c>
      <c r="I106" s="108">
        <f>IF(E106="", "", VLOOKUP(E106, 'MASTER LIST'!$A:$N, 5, FALSE))</f>
        <v>41965</v>
      </c>
      <c r="J106" s="109" t="str">
        <f>IF(E106="", "", VLOOKUP(E106, 'MASTER LIST'!$A:$N, 4, FALSE))</f>
        <v>F</v>
      </c>
      <c r="K106" s="109" t="str">
        <f>IF(E106="", "", VLOOKUP(E106, 'MASTER LIST'!$A:$N, 13, FALSE))</f>
        <v>U12</v>
      </c>
      <c r="L106" s="110" t="str">
        <f>IF(E106="", "", VLOOKUP(E106, 'MASTER LIST'!$A:$N, 10, FALSE))</f>
        <v>POUDRE D'OR AC</v>
      </c>
      <c r="M106" s="111" t="str">
        <f>IF(E106="", "", VLOOKUP(E106, 'MASTER LIST'!$A:$N, 11, FALSE))</f>
        <v>REMP</v>
      </c>
    </row>
    <row r="107" spans="2:13" s="112" customFormat="1" ht="24.95" customHeight="1" x14ac:dyDescent="0.3">
      <c r="B107" s="102"/>
      <c r="C107" s="103">
        <v>2119</v>
      </c>
      <c r="D107" s="104" t="s">
        <v>243</v>
      </c>
      <c r="E107" s="105">
        <v>4368</v>
      </c>
      <c r="F107" s="104"/>
      <c r="G107" s="106" t="str">
        <f>IF(E107="", "", VLOOKUP(E107, 'MASTER LIST'!$A:$N, 2, FALSE))</f>
        <v>KRITZINGER</v>
      </c>
      <c r="H107" s="107" t="str">
        <f>IF(E107="", "", VLOOKUP(E107, 'MASTER LIST'!$A:$N, 3, FALSE))</f>
        <v>Elizabeth</v>
      </c>
      <c r="I107" s="108">
        <f>IF(E107="", "", VLOOKUP(E107, 'MASTER LIST'!$A:$N, 5, FALSE))</f>
        <v>41691</v>
      </c>
      <c r="J107" s="109" t="str">
        <f>IF(E107="", "", VLOOKUP(E107, 'MASTER LIST'!$A:$N, 4, FALSE))</f>
        <v>F</v>
      </c>
      <c r="K107" s="109" t="str">
        <f>IF(E107="", "", VLOOKUP(E107, 'MASTER LIST'!$A:$N, 13, FALSE))</f>
        <v>U12</v>
      </c>
      <c r="L107" s="110" t="str">
        <f>IF(E107="", "", VLOOKUP(E107, 'MASTER LIST'!$A:$N, 10, FALSE))</f>
        <v>POUDRE D'OR AC</v>
      </c>
      <c r="M107" s="111" t="str">
        <f>IF(E107="", "", VLOOKUP(E107, 'MASTER LIST'!$A:$N, 11, FALSE))</f>
        <v>REMP</v>
      </c>
    </row>
    <row r="108" spans="2:13" s="112" customFormat="1" ht="24.95" customHeight="1" x14ac:dyDescent="0.3">
      <c r="B108" s="102"/>
      <c r="C108" s="103">
        <v>2120</v>
      </c>
      <c r="D108" s="104" t="s">
        <v>243</v>
      </c>
      <c r="E108" s="105">
        <v>4345</v>
      </c>
      <c r="F108" s="104"/>
      <c r="G108" s="106" t="str">
        <f>IF(E108="", "", VLOOKUP(E108, 'MASTER LIST'!$A:$N, 2, FALSE))</f>
        <v>L'AMOUREUX</v>
      </c>
      <c r="H108" s="107" t="str">
        <f>IF(E108="", "", VLOOKUP(E108, 'MASTER LIST'!$A:$N, 3, FALSE))</f>
        <v>Noëmi</v>
      </c>
      <c r="I108" s="108">
        <f>IF(E108="", "", VLOOKUP(E108, 'MASTER LIST'!$A:$N, 5, FALSE))</f>
        <v>41891</v>
      </c>
      <c r="J108" s="109" t="str">
        <f>IF(E108="", "", VLOOKUP(E108, 'MASTER LIST'!$A:$N, 4, FALSE))</f>
        <v>F</v>
      </c>
      <c r="K108" s="109" t="str">
        <f>IF(E108="", "", VLOOKUP(E108, 'MASTER LIST'!$A:$N, 13, FALSE))</f>
        <v>U12</v>
      </c>
      <c r="L108" s="110" t="str">
        <f>IF(E108="", "", VLOOKUP(E108, 'MASTER LIST'!$A:$N, 10, FALSE))</f>
        <v>POUDRE D'OR AC</v>
      </c>
      <c r="M108" s="111" t="str">
        <f>IF(E108="", "", VLOOKUP(E108, 'MASTER LIST'!$A:$N, 11, FALSE))</f>
        <v>REMP</v>
      </c>
    </row>
    <row r="109" spans="2:13" s="112" customFormat="1" ht="24.95" customHeight="1" x14ac:dyDescent="0.3">
      <c r="B109" s="102"/>
      <c r="C109" s="103">
        <v>2121</v>
      </c>
      <c r="D109" s="104" t="s">
        <v>243</v>
      </c>
      <c r="E109" s="105">
        <v>1537</v>
      </c>
      <c r="F109" s="104" t="s">
        <v>240</v>
      </c>
      <c r="G109" s="106" t="str">
        <f>IF(E109="", "", VLOOKUP(E109, 'MASTER LIST'!$A:$N, 2, FALSE))</f>
        <v>MUTEPFA</v>
      </c>
      <c r="H109" s="107" t="str">
        <f>IF(E109="", "", VLOOKUP(E109, 'MASTER LIST'!$A:$N, 3, FALSE))</f>
        <v>Rujeko</v>
      </c>
      <c r="I109" s="108">
        <f>IF(E109="", "", VLOOKUP(E109, 'MASTER LIST'!$A:$N, 5, FALSE))</f>
        <v>42030</v>
      </c>
      <c r="J109" s="109" t="str">
        <f>IF(E109="", "", VLOOKUP(E109, 'MASTER LIST'!$A:$N, 4, FALSE))</f>
        <v>F</v>
      </c>
      <c r="K109" s="109" t="str">
        <f>IF(E109="", "", VLOOKUP(E109, 'MASTER LIST'!$A:$N, 13, FALSE))</f>
        <v>U12</v>
      </c>
      <c r="L109" s="110" t="str">
        <f>IF(E109="", "", VLOOKUP(E109, 'MASTER LIST'!$A:$N, 10, FALSE))</f>
        <v>POUDRE D'OR AC</v>
      </c>
      <c r="M109" s="111" t="str">
        <f>IF(E109="", "", VLOOKUP(E109, 'MASTER LIST'!$A:$N, 11, FALSE))</f>
        <v>REMP</v>
      </c>
    </row>
    <row r="110" spans="2:13" s="112" customFormat="1" ht="24.95" customHeight="1" x14ac:dyDescent="0.3">
      <c r="B110" s="102"/>
      <c r="C110" s="103">
        <v>2122</v>
      </c>
      <c r="D110" s="104" t="s">
        <v>243</v>
      </c>
      <c r="E110" s="105">
        <v>3540</v>
      </c>
      <c r="F110" s="104" t="s">
        <v>240</v>
      </c>
      <c r="G110" s="106" t="str">
        <f>IF(E110="", "", VLOOKUP(E110, 'MASTER LIST'!$A:$N, 2, FALSE))</f>
        <v xml:space="preserve">VILLARS </v>
      </c>
      <c r="H110" s="107" t="str">
        <f>IF(E110="", "", VLOOKUP(E110, 'MASTER LIST'!$A:$N, 3, FALSE))</f>
        <v>Marie Lucresse Juliana</v>
      </c>
      <c r="I110" s="108">
        <f>IF(E110="", "", VLOOKUP(E110, 'MASTER LIST'!$A:$N, 5, FALSE))</f>
        <v>41736</v>
      </c>
      <c r="J110" s="109" t="str">
        <f>IF(E110="", "", VLOOKUP(E110, 'MASTER LIST'!$A:$N, 4, FALSE))</f>
        <v>F</v>
      </c>
      <c r="K110" s="109" t="str">
        <f>IF(E110="", "", VLOOKUP(E110, 'MASTER LIST'!$A:$N, 13, FALSE))</f>
        <v>U12</v>
      </c>
      <c r="L110" s="110" t="str">
        <f>IF(E110="", "", VLOOKUP(E110, 'MASTER LIST'!$A:$N, 10, FALSE))</f>
        <v>POUDRE D'OR AC</v>
      </c>
      <c r="M110" s="111" t="str">
        <f>IF(E110="", "", VLOOKUP(E110, 'MASTER LIST'!$A:$N, 11, FALSE))</f>
        <v>REMP</v>
      </c>
    </row>
    <row r="111" spans="2:13" s="112" customFormat="1" ht="24.95" customHeight="1" x14ac:dyDescent="0.3">
      <c r="B111" s="102"/>
      <c r="C111" s="103"/>
      <c r="D111" s="104"/>
      <c r="E111" s="105"/>
      <c r="F111" s="104"/>
      <c r="G111" s="106"/>
      <c r="H111" s="107"/>
      <c r="I111" s="108"/>
      <c r="J111" s="109"/>
      <c r="K111" s="109"/>
      <c r="L111" s="110"/>
      <c r="M111" s="111"/>
    </row>
    <row r="112" spans="2:13" s="112" customFormat="1" ht="24.95" customHeight="1" x14ac:dyDescent="0.3">
      <c r="B112" s="102"/>
      <c r="C112" s="103"/>
      <c r="D112" s="104"/>
      <c r="E112" s="105"/>
      <c r="F112" s="104"/>
      <c r="G112" s="106"/>
      <c r="H112" s="107"/>
      <c r="I112" s="108"/>
      <c r="J112" s="109"/>
      <c r="K112" s="109"/>
      <c r="L112" s="110"/>
      <c r="M112" s="111"/>
    </row>
    <row r="113" spans="2:13" s="112" customFormat="1" ht="24.95" customHeight="1" x14ac:dyDescent="0.3">
      <c r="B113" s="102"/>
      <c r="C113" s="103">
        <v>2123</v>
      </c>
      <c r="D113" s="104" t="s">
        <v>243</v>
      </c>
      <c r="E113" s="105">
        <v>4334</v>
      </c>
      <c r="F113" s="104"/>
      <c r="G113" s="106" t="s">
        <v>216</v>
      </c>
      <c r="H113" s="107" t="s">
        <v>208</v>
      </c>
      <c r="I113" s="108">
        <v>42367</v>
      </c>
      <c r="J113" s="109" t="s">
        <v>201</v>
      </c>
      <c r="K113" s="109" t="s">
        <v>70</v>
      </c>
      <c r="L113" s="110" t="s">
        <v>7094</v>
      </c>
      <c r="M113" s="111" t="s">
        <v>23</v>
      </c>
    </row>
    <row r="114" spans="2:13" s="112" customFormat="1" ht="24.95" customHeight="1" x14ac:dyDescent="0.3">
      <c r="B114" s="102"/>
      <c r="C114" s="103"/>
      <c r="D114" s="104"/>
      <c r="E114" s="105"/>
      <c r="F114" s="104"/>
      <c r="G114" s="106"/>
      <c r="H114" s="107"/>
      <c r="I114" s="108"/>
      <c r="J114" s="109"/>
      <c r="K114" s="109"/>
      <c r="L114" s="110"/>
      <c r="M114" s="111"/>
    </row>
    <row r="115" spans="2:13" s="112" customFormat="1" ht="24.95" customHeight="1" x14ac:dyDescent="0.3">
      <c r="B115" s="102"/>
      <c r="C115" s="103"/>
      <c r="D115" s="104"/>
      <c r="E115" s="105"/>
      <c r="F115" s="104"/>
      <c r="G115" s="106"/>
      <c r="H115" s="107"/>
      <c r="I115" s="108"/>
      <c r="J115" s="109"/>
      <c r="K115" s="109"/>
      <c r="L115" s="110"/>
      <c r="M115" s="111"/>
    </row>
    <row r="116" spans="2:13" s="112" customFormat="1" ht="24.95" customHeight="1" x14ac:dyDescent="0.3">
      <c r="B116" s="102"/>
      <c r="C116" s="103">
        <v>2124</v>
      </c>
      <c r="D116" s="104" t="s">
        <v>243</v>
      </c>
      <c r="E116" s="105">
        <v>1189</v>
      </c>
      <c r="F116" s="104"/>
      <c r="G116" s="106" t="str">
        <f>IF(E116="", "", VLOOKUP(E116, 'MASTER LIST'!$A:$N, 2, FALSE))</f>
        <v>BAUDA</v>
      </c>
      <c r="H116" s="107" t="str">
        <f>IF(E116="", "", VLOOKUP(E116, 'MASTER LIST'!$A:$N, 3, FALSE))</f>
        <v xml:space="preserve">Ange Maeva Emilie </v>
      </c>
      <c r="I116" s="108">
        <f>IF(E116="", "", VLOOKUP(E116, 'MASTER LIST'!$A:$N, 5, FALSE))</f>
        <v>41686</v>
      </c>
      <c r="J116" s="109" t="str">
        <f>IF(E116="", "", VLOOKUP(E116, 'MASTER LIST'!$A:$N, 4, FALSE))</f>
        <v>F</v>
      </c>
      <c r="K116" s="109" t="str">
        <f>IF(E116="", "", VLOOKUP(E116, 'MASTER LIST'!$A:$N, 13, FALSE))</f>
        <v>U12</v>
      </c>
      <c r="L116" s="110" t="str">
        <f>IF(E116="", "", VLOOKUP(E116, 'MASTER LIST'!$A:$N, 10, FALSE))</f>
        <v>Q-BORNES PAVILLON AC</v>
      </c>
      <c r="M116" s="111" t="str">
        <f>IF(E116="", "", VLOOKUP(E116, 'MASTER LIST'!$A:$N, 11, FALSE))</f>
        <v>QB</v>
      </c>
    </row>
    <row r="117" spans="2:13" s="112" customFormat="1" ht="24.95" customHeight="1" x14ac:dyDescent="0.3">
      <c r="B117" s="102"/>
      <c r="C117" s="103">
        <v>2125</v>
      </c>
      <c r="D117" s="104" t="s">
        <v>243</v>
      </c>
      <c r="E117" s="105">
        <v>2403</v>
      </c>
      <c r="F117" s="104"/>
      <c r="G117" s="106" t="str">
        <f>IF(E117="", "", VLOOKUP(E117, 'MASTER LIST'!$A:$N, 2, FALSE))</f>
        <v xml:space="preserve">CHARNIER </v>
      </c>
      <c r="H117" s="107" t="str">
        <f>IF(E117="", "", VLOOKUP(E117, 'MASTER LIST'!$A:$N, 3, FALSE))</f>
        <v>Marie Emma Thea</v>
      </c>
      <c r="I117" s="108">
        <f>IF(E117="", "", VLOOKUP(E117, 'MASTER LIST'!$A:$N, 5, FALSE))</f>
        <v>41776</v>
      </c>
      <c r="J117" s="109" t="str">
        <f>IF(E117="", "", VLOOKUP(E117, 'MASTER LIST'!$A:$N, 4, FALSE))</f>
        <v>F</v>
      </c>
      <c r="K117" s="109" t="str">
        <f>IF(E117="", "", VLOOKUP(E117, 'MASTER LIST'!$A:$N, 13, FALSE))</f>
        <v>U12</v>
      </c>
      <c r="L117" s="110" t="str">
        <f>IF(E117="", "", VLOOKUP(E117, 'MASTER LIST'!$A:$N, 10, FALSE))</f>
        <v>Q-BORNES PAVILLON AC</v>
      </c>
      <c r="M117" s="111" t="str">
        <f>IF(E117="", "", VLOOKUP(E117, 'MASTER LIST'!$A:$N, 11, FALSE))</f>
        <v>QB</v>
      </c>
    </row>
    <row r="118" spans="2:13" s="112" customFormat="1" ht="24.95" customHeight="1" x14ac:dyDescent="0.3">
      <c r="B118" s="102"/>
      <c r="C118" s="103">
        <v>2126</v>
      </c>
      <c r="D118" s="104" t="s">
        <v>243</v>
      </c>
      <c r="E118" s="105">
        <v>1775</v>
      </c>
      <c r="F118" s="104"/>
      <c r="G118" s="106" t="str">
        <f>IF(E118="", "", VLOOKUP(E118, 'MASTER LIST'!$A:$N, 2, FALSE))</f>
        <v>JAUNE</v>
      </c>
      <c r="H118" s="107" t="str">
        <f>IF(E118="", "", VLOOKUP(E118, 'MASTER LIST'!$A:$N, 3, FALSE))</f>
        <v>Marie Sephora Estella</v>
      </c>
      <c r="I118" s="108">
        <f>IF(E118="", "", VLOOKUP(E118, 'MASTER LIST'!$A:$N, 5, FALSE))</f>
        <v>41853</v>
      </c>
      <c r="J118" s="109" t="str">
        <f>IF(E118="", "", VLOOKUP(E118, 'MASTER LIST'!$A:$N, 4, FALSE))</f>
        <v>F</v>
      </c>
      <c r="K118" s="109" t="str">
        <f>IF(E118="", "", VLOOKUP(E118, 'MASTER LIST'!$A:$N, 13, FALSE))</f>
        <v>U12</v>
      </c>
      <c r="L118" s="110" t="str">
        <f>IF(E118="", "", VLOOKUP(E118, 'MASTER LIST'!$A:$N, 10, FALSE))</f>
        <v>Q-BORNES PAVILLON AC</v>
      </c>
      <c r="M118" s="111" t="str">
        <f>IF(E118="", "", VLOOKUP(E118, 'MASTER LIST'!$A:$N, 11, FALSE))</f>
        <v>QB</v>
      </c>
    </row>
    <row r="119" spans="2:13" s="112" customFormat="1" ht="24.95" customHeight="1" x14ac:dyDescent="0.3">
      <c r="B119" s="102"/>
      <c r="C119" s="103">
        <v>2127</v>
      </c>
      <c r="D119" s="104" t="s">
        <v>243</v>
      </c>
      <c r="E119" s="105">
        <v>1182</v>
      </c>
      <c r="F119" s="104"/>
      <c r="G119" s="106" t="str">
        <f>IF(E119="", "", VLOOKUP(E119, 'MASTER LIST'!$A:$N, 2, FALSE))</f>
        <v>SADIAPPA CHETTY</v>
      </c>
      <c r="H119" s="107" t="str">
        <f>IF(E119="", "", VLOOKUP(E119, 'MASTER LIST'!$A:$N, 3, FALSE))</f>
        <v xml:space="preserve">Kerly </v>
      </c>
      <c r="I119" s="108">
        <f>IF(E119="", "", VLOOKUP(E119, 'MASTER LIST'!$A:$N, 5, FALSE))</f>
        <v>41871</v>
      </c>
      <c r="J119" s="109" t="str">
        <f>IF(E119="", "", VLOOKUP(E119, 'MASTER LIST'!$A:$N, 4, FALSE))</f>
        <v>F</v>
      </c>
      <c r="K119" s="109" t="str">
        <f>IF(E119="", "", VLOOKUP(E119, 'MASTER LIST'!$A:$N, 13, FALSE))</f>
        <v>U12</v>
      </c>
      <c r="L119" s="110" t="str">
        <f>IF(E119="", "", VLOOKUP(E119, 'MASTER LIST'!$A:$N, 10, FALSE))</f>
        <v>Q-BORNES PAVILLON AC</v>
      </c>
      <c r="M119" s="111" t="str">
        <f>IF(E119="", "", VLOOKUP(E119, 'MASTER LIST'!$A:$N, 11, FALSE))</f>
        <v>QB</v>
      </c>
    </row>
    <row r="120" spans="2:13" s="112" customFormat="1" ht="24.95" customHeight="1" x14ac:dyDescent="0.3">
      <c r="B120" s="102"/>
      <c r="C120" s="103">
        <v>2128</v>
      </c>
      <c r="D120" s="104" t="s">
        <v>243</v>
      </c>
      <c r="E120" s="105">
        <v>4116</v>
      </c>
      <c r="F120" s="104"/>
      <c r="G120" s="106" t="str">
        <f>IF(E120="", "", VLOOKUP(E120, 'MASTER LIST'!$A:$N, 2, FALSE))</f>
        <v>ZAIRE</v>
      </c>
      <c r="H120" s="107" t="str">
        <f>IF(E120="", "", VLOOKUP(E120, 'MASTER LIST'!$A:$N, 3, FALSE))</f>
        <v>Abby</v>
      </c>
      <c r="I120" s="108">
        <f>IF(E120="", "", VLOOKUP(E120, 'MASTER LIST'!$A:$N, 5, FALSE))</f>
        <v>41760</v>
      </c>
      <c r="J120" s="109" t="str">
        <f>IF(E120="", "", VLOOKUP(E120, 'MASTER LIST'!$A:$N, 4, FALSE))</f>
        <v>F</v>
      </c>
      <c r="K120" s="109" t="str">
        <f>IF(E120="", "", VLOOKUP(E120, 'MASTER LIST'!$A:$N, 13, FALSE))</f>
        <v>U12</v>
      </c>
      <c r="L120" s="110" t="str">
        <f>IF(E120="", "", VLOOKUP(E120, 'MASTER LIST'!$A:$N, 10, FALSE))</f>
        <v>Q-BORNES PAVILLON AC</v>
      </c>
      <c r="M120" s="111" t="str">
        <f>IF(E120="", "", VLOOKUP(E120, 'MASTER LIST'!$A:$N, 11, FALSE))</f>
        <v>QB</v>
      </c>
    </row>
    <row r="121" spans="2:13" s="112" customFormat="1" ht="24.95" customHeight="1" x14ac:dyDescent="0.3">
      <c r="B121" s="102"/>
      <c r="C121" s="103"/>
      <c r="D121" s="104"/>
      <c r="E121" s="105"/>
      <c r="F121" s="104"/>
      <c r="G121" s="106"/>
      <c r="H121" s="107"/>
      <c r="I121" s="108"/>
      <c r="J121" s="109"/>
      <c r="K121" s="109"/>
      <c r="L121" s="110"/>
      <c r="M121" s="111"/>
    </row>
    <row r="122" spans="2:13" s="112" customFormat="1" ht="24.95" customHeight="1" x14ac:dyDescent="0.3">
      <c r="B122" s="102"/>
      <c r="C122" s="103"/>
      <c r="D122" s="104"/>
      <c r="E122" s="105"/>
      <c r="F122" s="104"/>
      <c r="G122" s="106"/>
      <c r="H122" s="107"/>
      <c r="I122" s="108"/>
      <c r="J122" s="109"/>
      <c r="K122" s="109"/>
      <c r="L122" s="110"/>
      <c r="M122" s="111"/>
    </row>
    <row r="123" spans="2:13" s="112" customFormat="1" ht="24.95" customHeight="1" x14ac:dyDescent="0.3">
      <c r="B123" s="102"/>
      <c r="C123" s="103">
        <v>2129</v>
      </c>
      <c r="D123" s="104" t="s">
        <v>243</v>
      </c>
      <c r="E123" s="105">
        <v>1575</v>
      </c>
      <c r="F123" s="104" t="s">
        <v>240</v>
      </c>
      <c r="G123" s="106" t="str">
        <f>IF(E123="", "", VLOOKUP(E123, 'MASTER LIST'!$A:$N, 2, FALSE))</f>
        <v>CHOWRIMOOTOO</v>
      </c>
      <c r="H123" s="107" t="str">
        <f>IF(E123="", "", VLOOKUP(E123, 'MASTER LIST'!$A:$N, 3, FALSE))</f>
        <v xml:space="preserve">Elisha </v>
      </c>
      <c r="I123" s="108">
        <f>IF(E123="", "", VLOOKUP(E123, 'MASTER LIST'!$A:$N, 5, FALSE))</f>
        <v>41965</v>
      </c>
      <c r="J123" s="109" t="str">
        <f>IF(E123="", "", VLOOKUP(E123, 'MASTER LIST'!$A:$N, 4, FALSE))</f>
        <v>F</v>
      </c>
      <c r="K123" s="109" t="str">
        <f>IF(E123="", "", VLOOKUP(E123, 'MASTER LIST'!$A:$N, 13, FALSE))</f>
        <v>U12</v>
      </c>
      <c r="L123" s="110" t="str">
        <f>IF(E123="", "", VLOOKUP(E123, 'MASTER LIST'!$A:$N, 10, FALSE))</f>
        <v>RISING PHOENIX AC</v>
      </c>
      <c r="M123" s="111" t="str">
        <f>IF(E123="", "", VLOOKUP(E123, 'MASTER LIST'!$A:$N, 11, FALSE))</f>
        <v>VCPH</v>
      </c>
    </row>
    <row r="124" spans="2:13" s="112" customFormat="1" ht="24.95" customHeight="1" x14ac:dyDescent="0.3">
      <c r="B124" s="102"/>
      <c r="C124" s="103">
        <v>2130</v>
      </c>
      <c r="D124" s="104" t="s">
        <v>243</v>
      </c>
      <c r="E124" s="105">
        <v>1161</v>
      </c>
      <c r="F124" s="104" t="s">
        <v>240</v>
      </c>
      <c r="G124" s="106" t="str">
        <f>IF(E124="", "", VLOOKUP(E124, 'MASTER LIST'!$A:$N, 2, FALSE))</f>
        <v xml:space="preserve">HIDDLESTONE </v>
      </c>
      <c r="H124" s="107" t="str">
        <f>IF(E124="", "", VLOOKUP(E124, 'MASTER LIST'!$A:$N, 3, FALSE))</f>
        <v>Zoé</v>
      </c>
      <c r="I124" s="108">
        <f>IF(E124="", "", VLOOKUP(E124, 'MASTER LIST'!$A:$N, 5, FALSE))</f>
        <v>42067</v>
      </c>
      <c r="J124" s="109" t="str">
        <f>IF(E124="", "", VLOOKUP(E124, 'MASTER LIST'!$A:$N, 4, FALSE))</f>
        <v>F</v>
      </c>
      <c r="K124" s="109" t="str">
        <f>IF(E124="", "", VLOOKUP(E124, 'MASTER LIST'!$A:$N, 13, FALSE))</f>
        <v>U12</v>
      </c>
      <c r="L124" s="110" t="str">
        <f>IF(E124="", "", VLOOKUP(E124, 'MASTER LIST'!$A:$N, 10, FALSE))</f>
        <v>RISING PHOENIX AC</v>
      </c>
      <c r="M124" s="111" t="str">
        <f>IF(E124="", "", VLOOKUP(E124, 'MASTER LIST'!$A:$N, 11, FALSE))</f>
        <v>VCPH</v>
      </c>
    </row>
    <row r="125" spans="2:13" s="112" customFormat="1" ht="24.95" customHeight="1" x14ac:dyDescent="0.3">
      <c r="B125" s="102"/>
      <c r="C125" s="103">
        <v>2131</v>
      </c>
      <c r="D125" s="104" t="s">
        <v>243</v>
      </c>
      <c r="E125" s="105">
        <v>1164</v>
      </c>
      <c r="F125" s="104" t="s">
        <v>240</v>
      </c>
      <c r="G125" s="106" t="str">
        <f>IF(E125="", "", VLOOKUP(E125, 'MASTER LIST'!$A:$N, 2, FALSE))</f>
        <v>MACHABEE</v>
      </c>
      <c r="H125" s="107" t="str">
        <f>IF(E125="", "", VLOOKUP(E125, 'MASTER LIST'!$A:$N, 3, FALSE))</f>
        <v>Ciara</v>
      </c>
      <c r="I125" s="108">
        <f>IF(E125="", "", VLOOKUP(E125, 'MASTER LIST'!$A:$N, 5, FALSE))</f>
        <v>41779</v>
      </c>
      <c r="J125" s="109" t="str">
        <f>IF(E125="", "", VLOOKUP(E125, 'MASTER LIST'!$A:$N, 4, FALSE))</f>
        <v>F</v>
      </c>
      <c r="K125" s="109" t="str">
        <f>IF(E125="", "", VLOOKUP(E125, 'MASTER LIST'!$A:$N, 13, FALSE))</f>
        <v>U12</v>
      </c>
      <c r="L125" s="110" t="str">
        <f>IF(E125="", "", VLOOKUP(E125, 'MASTER LIST'!$A:$N, 10, FALSE))</f>
        <v>RISING PHOENIX AC</v>
      </c>
      <c r="M125" s="111" t="str">
        <f>IF(E125="", "", VLOOKUP(E125, 'MASTER LIST'!$A:$N, 11, FALSE))</f>
        <v>VCPH</v>
      </c>
    </row>
    <row r="126" spans="2:13" s="112" customFormat="1" ht="24.95" customHeight="1" x14ac:dyDescent="0.3">
      <c r="B126" s="102"/>
      <c r="C126" s="103">
        <v>2132</v>
      </c>
      <c r="D126" s="104" t="s">
        <v>243</v>
      </c>
      <c r="E126" s="105">
        <v>4305</v>
      </c>
      <c r="F126" s="104" t="s">
        <v>240</v>
      </c>
      <c r="G126" s="106" t="str">
        <f>IF(E126="", "", VLOOKUP(E126, 'MASTER LIST'!$A:$N, 2, FALSE))</f>
        <v>MANDIROSHAH</v>
      </c>
      <c r="H126" s="107" t="str">
        <f>IF(E126="", "", VLOOKUP(E126, 'MASTER LIST'!$A:$N, 3, FALSE))</f>
        <v>Kayla</v>
      </c>
      <c r="I126" s="108">
        <f>IF(E126="", "", VLOOKUP(E126, 'MASTER LIST'!$A:$N, 5, FALSE))</f>
        <v>41825</v>
      </c>
      <c r="J126" s="109" t="str">
        <f>IF(E126="", "", VLOOKUP(E126, 'MASTER LIST'!$A:$N, 4, FALSE))</f>
        <v>F</v>
      </c>
      <c r="K126" s="109" t="str">
        <f>IF(E126="", "", VLOOKUP(E126, 'MASTER LIST'!$A:$N, 13, FALSE))</f>
        <v>U12</v>
      </c>
      <c r="L126" s="110" t="str">
        <f>IF(E126="", "", VLOOKUP(E126, 'MASTER LIST'!$A:$N, 10, FALSE))</f>
        <v>RISING PHOENIX AC</v>
      </c>
      <c r="M126" s="111" t="str">
        <f>IF(E126="", "", VLOOKUP(E126, 'MASTER LIST'!$A:$N, 11, FALSE))</f>
        <v>VCPH</v>
      </c>
    </row>
    <row r="127" spans="2:13" s="112" customFormat="1" ht="24.95" customHeight="1" x14ac:dyDescent="0.3">
      <c r="B127" s="102"/>
      <c r="C127" s="103">
        <v>2133</v>
      </c>
      <c r="D127" s="104" t="s">
        <v>242</v>
      </c>
      <c r="E127" s="105">
        <v>2968</v>
      </c>
      <c r="F127" s="104" t="s">
        <v>240</v>
      </c>
      <c r="G127" s="106" t="str">
        <f>IF(E127="", "", VLOOKUP(E127, 'MASTER LIST'!$A:$N, 2, FALSE))</f>
        <v>SALOMON</v>
      </c>
      <c r="H127" s="107" t="str">
        <f>IF(E127="", "", VLOOKUP(E127, 'MASTER LIST'!$A:$N, 3, FALSE))</f>
        <v xml:space="preserve">Kayla </v>
      </c>
      <c r="I127" s="108">
        <f>IF(E127="", "", VLOOKUP(E127, 'MASTER LIST'!$A:$N, 5, FALSE))</f>
        <v>42007</v>
      </c>
      <c r="J127" s="109" t="str">
        <f>IF(E127="", "", VLOOKUP(E127, 'MASTER LIST'!$A:$N, 4, FALSE))</f>
        <v>F</v>
      </c>
      <c r="K127" s="109" t="str">
        <f>IF(E127="", "", VLOOKUP(E127, 'MASTER LIST'!$A:$N, 13, FALSE))</f>
        <v>U12</v>
      </c>
      <c r="L127" s="110" t="str">
        <f>IF(E127="", "", VLOOKUP(E127, 'MASTER LIST'!$A:$N, 10, FALSE))</f>
        <v>RISING PHOENIX AC</v>
      </c>
      <c r="M127" s="111" t="str">
        <f>IF(E127="", "", VLOOKUP(E127, 'MASTER LIST'!$A:$N, 11, FALSE))</f>
        <v>VCPH</v>
      </c>
    </row>
    <row r="128" spans="2:13" s="112" customFormat="1" ht="24.95" customHeight="1" x14ac:dyDescent="0.3">
      <c r="B128" s="102"/>
      <c r="C128" s="103">
        <v>2134</v>
      </c>
      <c r="D128" s="104" t="s">
        <v>243</v>
      </c>
      <c r="E128" s="105">
        <v>1593</v>
      </c>
      <c r="F128" s="104"/>
      <c r="G128" s="106" t="str">
        <f>IF(E128="", "", VLOOKUP(E128, 'MASTER LIST'!$A:$N, 2, FALSE))</f>
        <v>SEVENE</v>
      </c>
      <c r="H128" s="107" t="str">
        <f>IF(E128="", "", VLOOKUP(E128, 'MASTER LIST'!$A:$N, 3, FALSE))</f>
        <v>Mary Jane</v>
      </c>
      <c r="I128" s="108">
        <f>IF(E128="", "", VLOOKUP(E128, 'MASTER LIST'!$A:$N, 5, FALSE))</f>
        <v>41730</v>
      </c>
      <c r="J128" s="109" t="str">
        <f>IF(E128="", "", VLOOKUP(E128, 'MASTER LIST'!$A:$N, 4, FALSE))</f>
        <v>F</v>
      </c>
      <c r="K128" s="109" t="str">
        <f>IF(E128="", "", VLOOKUP(E128, 'MASTER LIST'!$A:$N, 13, FALSE))</f>
        <v>U12</v>
      </c>
      <c r="L128" s="110" t="str">
        <f>IF(E128="", "", VLOOKUP(E128, 'MASTER LIST'!$A:$N, 10, FALSE))</f>
        <v>RISING PHOENIX AC</v>
      </c>
      <c r="M128" s="111" t="str">
        <f>IF(E128="", "", VLOOKUP(E128, 'MASTER LIST'!$A:$N, 11, FALSE))</f>
        <v>VCPH</v>
      </c>
    </row>
    <row r="129" spans="2:13" s="112" customFormat="1" ht="24.95" customHeight="1" x14ac:dyDescent="0.3">
      <c r="B129" s="102"/>
      <c r="C129" s="103">
        <v>2135</v>
      </c>
      <c r="D129" s="104" t="s">
        <v>243</v>
      </c>
      <c r="E129" s="105">
        <v>1590</v>
      </c>
      <c r="F129" s="104" t="s">
        <v>240</v>
      </c>
      <c r="G129" s="106" t="str">
        <f>IF(E129="", "", VLOOKUP(E129, 'MASTER LIST'!$A:$N, 2, FALSE))</f>
        <v>SIROP</v>
      </c>
      <c r="H129" s="107" t="str">
        <f>IF(E129="", "", VLOOKUP(E129, 'MASTER LIST'!$A:$N, 3, FALSE))</f>
        <v>Siloe</v>
      </c>
      <c r="I129" s="108">
        <f>IF(E129="", "", VLOOKUP(E129, 'MASTER LIST'!$A:$N, 5, FALSE))</f>
        <v>42153</v>
      </c>
      <c r="J129" s="109" t="str">
        <f>IF(E129="", "", VLOOKUP(E129, 'MASTER LIST'!$A:$N, 4, FALSE))</f>
        <v>F</v>
      </c>
      <c r="K129" s="109" t="str">
        <f>IF(E129="", "", VLOOKUP(E129, 'MASTER LIST'!$A:$N, 13, FALSE))</f>
        <v>U12</v>
      </c>
      <c r="L129" s="110" t="str">
        <f>IF(E129="", "", VLOOKUP(E129, 'MASTER LIST'!$A:$N, 10, FALSE))</f>
        <v>RISING PHOENIX AC</v>
      </c>
      <c r="M129" s="111" t="str">
        <f>IF(E129="", "", VLOOKUP(E129, 'MASTER LIST'!$A:$N, 11, FALSE))</f>
        <v>VCPH</v>
      </c>
    </row>
    <row r="130" spans="2:13" s="112" customFormat="1" ht="24.95" customHeight="1" x14ac:dyDescent="0.3">
      <c r="B130" s="102"/>
      <c r="C130" s="103"/>
      <c r="D130" s="104"/>
      <c r="E130" s="105"/>
      <c r="F130" s="104"/>
      <c r="G130" s="106"/>
      <c r="H130" s="107"/>
      <c r="I130" s="108"/>
      <c r="J130" s="109"/>
      <c r="K130" s="109"/>
      <c r="L130" s="110"/>
      <c r="M130" s="111"/>
    </row>
    <row r="131" spans="2:13" s="112" customFormat="1" ht="24.95" customHeight="1" x14ac:dyDescent="0.3">
      <c r="B131" s="102"/>
      <c r="C131" s="103"/>
      <c r="D131" s="104"/>
      <c r="E131" s="105"/>
      <c r="F131" s="104"/>
      <c r="G131" s="106"/>
      <c r="H131" s="107"/>
      <c r="I131" s="108"/>
      <c r="J131" s="109"/>
      <c r="K131" s="109"/>
      <c r="L131" s="110"/>
      <c r="M131" s="111"/>
    </row>
    <row r="132" spans="2:13" s="112" customFormat="1" ht="24.95" customHeight="1" x14ac:dyDescent="0.3">
      <c r="B132" s="102"/>
      <c r="C132" s="103">
        <v>2136</v>
      </c>
      <c r="D132" s="104" t="s">
        <v>243</v>
      </c>
      <c r="E132" s="105">
        <v>4291</v>
      </c>
      <c r="F132" s="104"/>
      <c r="G132" s="106" t="str">
        <f>IF(E132="", "", VLOOKUP(E132, 'MASTER LIST'!$A:$N, 2, FALSE))</f>
        <v>RAMASAWMY</v>
      </c>
      <c r="H132" s="107" t="str">
        <f>IF(E132="", "", VLOOKUP(E132, 'MASTER LIST'!$A:$N, 3, FALSE))</f>
        <v>Mia</v>
      </c>
      <c r="I132" s="108" t="str">
        <f>IF(E132="", "", VLOOKUP(E132, 'MASTER LIST'!$A:$N, 5, FALSE))</f>
        <v>29/09/2014</v>
      </c>
      <c r="J132" s="109" t="str">
        <f>IF(E132="", "", VLOOKUP(E132, 'MASTER LIST'!$A:$N, 4, FALSE))</f>
        <v>F</v>
      </c>
      <c r="K132" s="109" t="str">
        <f>IF(E132="", "", VLOOKUP(E132, 'MASTER LIST'!$A:$N, 13, FALSE))</f>
        <v>U12</v>
      </c>
      <c r="L132" s="110" t="str">
        <f>IF(E132="", "", VLOOKUP(E132, 'MASTER LIST'!$A:$N, 10, FALSE))</f>
        <v>ST PIERRE AC</v>
      </c>
      <c r="M132" s="111" t="str">
        <f>IF(E132="", "", VLOOKUP(E132, 'MASTER LIST'!$A:$N, 11, FALSE))</f>
        <v>MK</v>
      </c>
    </row>
    <row r="133" spans="2:13" s="112" customFormat="1" ht="24.95" customHeight="1" x14ac:dyDescent="0.3">
      <c r="B133" s="102"/>
      <c r="C133" s="103"/>
      <c r="D133" s="104"/>
      <c r="E133" s="105"/>
      <c r="F133" s="104"/>
      <c r="G133" s="106"/>
      <c r="H133" s="107"/>
      <c r="I133" s="108"/>
      <c r="J133" s="109"/>
      <c r="K133" s="109"/>
      <c r="L133" s="110"/>
      <c r="M133" s="111"/>
    </row>
    <row r="134" spans="2:13" s="112" customFormat="1" ht="24.95" customHeight="1" x14ac:dyDescent="0.3">
      <c r="B134" s="102"/>
      <c r="C134" s="103"/>
      <c r="D134" s="104"/>
      <c r="E134" s="105"/>
      <c r="F134" s="104"/>
      <c r="G134" s="106"/>
      <c r="H134" s="107"/>
      <c r="I134" s="108"/>
      <c r="J134" s="109"/>
      <c r="K134" s="109"/>
      <c r="L134" s="110"/>
      <c r="M134" s="111"/>
    </row>
    <row r="135" spans="2:13" s="112" customFormat="1" ht="24.95" customHeight="1" x14ac:dyDescent="0.3">
      <c r="B135" s="102"/>
      <c r="C135" s="103">
        <v>2137</v>
      </c>
      <c r="D135" s="104" t="s">
        <v>243</v>
      </c>
      <c r="E135" s="105">
        <v>2731</v>
      </c>
      <c r="F135" s="104"/>
      <c r="G135" s="106" t="str">
        <f>IF(E135="", "", VLOOKUP(E135, 'MASTER LIST'!$A:$N, 2, FALSE))</f>
        <v>RIBOT</v>
      </c>
      <c r="H135" s="107" t="str">
        <f>IF(E135="", "", VLOOKUP(E135, 'MASTER LIST'!$A:$N, 3, FALSE))</f>
        <v>Skye Benedicte</v>
      </c>
      <c r="I135" s="108">
        <f>IF(E135="", "", VLOOKUP(E135, 'MASTER LIST'!$A:$N, 5, FALSE))</f>
        <v>42183</v>
      </c>
      <c r="J135" s="109" t="str">
        <f>IF(E135="", "", VLOOKUP(E135, 'MASTER LIST'!$A:$N, 4, FALSE))</f>
        <v>F</v>
      </c>
      <c r="K135" s="109" t="str">
        <f>IF(E135="", "", VLOOKUP(E135, 'MASTER LIST'!$A:$N, 13, FALSE))</f>
        <v>U12</v>
      </c>
      <c r="L135" s="110" t="str">
        <f>IF(E135="", "", VLOOKUP(E135, 'MASTER LIST'!$A:$N, 10, FALSE))</f>
        <v>STANLEY / TREFLES AC</v>
      </c>
      <c r="M135" s="111" t="str">
        <f>IF(E135="", "", VLOOKUP(E135, 'MASTER LIST'!$A:$N, 11, FALSE))</f>
        <v>BBRH</v>
      </c>
    </row>
    <row r="136" spans="2:13" s="112" customFormat="1" ht="24.95" customHeight="1" x14ac:dyDescent="0.3">
      <c r="B136" s="102"/>
      <c r="C136" s="103"/>
      <c r="D136" s="104"/>
      <c r="E136" s="105"/>
      <c r="F136" s="104"/>
      <c r="G136" s="106"/>
      <c r="H136" s="107"/>
      <c r="I136" s="108"/>
      <c r="J136" s="109"/>
      <c r="K136" s="109"/>
      <c r="L136" s="110"/>
      <c r="M136" s="111"/>
    </row>
    <row r="137" spans="2:13" s="112" customFormat="1" ht="24.95" customHeight="1" x14ac:dyDescent="0.3">
      <c r="B137" s="102"/>
      <c r="C137" s="103"/>
      <c r="D137" s="104"/>
      <c r="E137" s="113"/>
      <c r="F137" s="114"/>
      <c r="G137" s="106"/>
      <c r="H137" s="107"/>
      <c r="I137" s="108"/>
      <c r="J137" s="109"/>
      <c r="K137" s="109"/>
      <c r="L137" s="110"/>
      <c r="M137" s="111"/>
    </row>
    <row r="138" spans="2:13" s="112" customFormat="1" ht="24.95" customHeight="1" x14ac:dyDescent="0.3">
      <c r="B138" s="102"/>
      <c r="C138" s="103">
        <v>1200</v>
      </c>
      <c r="D138" s="104" t="s">
        <v>245</v>
      </c>
      <c r="E138" s="105">
        <v>3993</v>
      </c>
      <c r="F138" s="104"/>
      <c r="G138" s="106" t="str">
        <f>IF(E138="", "", VLOOKUP(E138, 'MASTER LIST'!$A:$N, 2, FALSE))</f>
        <v>FAURE</v>
      </c>
      <c r="H138" s="107" t="str">
        <f>IF(E138="", "", VLOOKUP(E138, 'MASTER LIST'!$A:$N, 3, FALSE))</f>
        <v>Fantine</v>
      </c>
      <c r="I138" s="108" t="str">
        <f>IF(E138="", "", VLOOKUP(E138, 'MASTER LIST'!$A:$N, 5, FALSE))</f>
        <v>31/08/2012</v>
      </c>
      <c r="J138" s="109" t="str">
        <f>IF(E138="", "", VLOOKUP(E138, 'MASTER LIST'!$A:$N, 4, FALSE))</f>
        <v>F</v>
      </c>
      <c r="K138" s="109" t="str">
        <f>IF(E138="", "", VLOOKUP(E138, 'MASTER LIST'!$A:$N, 13, FALSE))</f>
        <v>U14</v>
      </c>
      <c r="L138" s="110" t="str">
        <f>IF(E138="", "", VLOOKUP(E138, 'MASTER LIST'!$A:$N, 10, FALSE))</f>
        <v>ANGELS REDUIT AC</v>
      </c>
      <c r="M138" s="111" t="str">
        <f>IF(E138="", "", VLOOKUP(E138, 'MASTER LIST'!$A:$N, 11, FALSE))</f>
        <v>MK</v>
      </c>
    </row>
    <row r="139" spans="2:13" s="112" customFormat="1" ht="24.95" customHeight="1" x14ac:dyDescent="0.3">
      <c r="B139" s="102"/>
      <c r="C139" s="103">
        <v>1201</v>
      </c>
      <c r="D139" s="104" t="s">
        <v>245</v>
      </c>
      <c r="E139" s="105">
        <v>3440</v>
      </c>
      <c r="F139" s="104"/>
      <c r="G139" s="106" t="str">
        <f>IF(E139="", "", VLOOKUP(E139, 'MASTER LIST'!$A:$N, 2, FALSE))</f>
        <v xml:space="preserve">ISSUR </v>
      </c>
      <c r="H139" s="107" t="str">
        <f>IF(E139="", "", VLOOKUP(E139, 'MASTER LIST'!$A:$N, 3, FALSE))</f>
        <v xml:space="preserve">Sonya </v>
      </c>
      <c r="I139" s="108">
        <f>IF(E139="", "", VLOOKUP(E139, 'MASTER LIST'!$A:$N, 5, FALSE))</f>
        <v>41330</v>
      </c>
      <c r="J139" s="109" t="str">
        <f>IF(E139="", "", VLOOKUP(E139, 'MASTER LIST'!$A:$N, 4, FALSE))</f>
        <v>F</v>
      </c>
      <c r="K139" s="109" t="str">
        <f>IF(E139="", "", VLOOKUP(E139, 'MASTER LIST'!$A:$N, 13, FALSE))</f>
        <v>U14</v>
      </c>
      <c r="L139" s="110" t="str">
        <f>IF(E139="", "", VLOOKUP(E139, 'MASTER LIST'!$A:$N, 10, FALSE))</f>
        <v>ANGELS REDUIT AC</v>
      </c>
      <c r="M139" s="111" t="str">
        <f>IF(E139="", "", VLOOKUP(E139, 'MASTER LIST'!$A:$N, 11, FALSE))</f>
        <v>MK</v>
      </c>
    </row>
    <row r="140" spans="2:13" s="112" customFormat="1" ht="24.95" customHeight="1" x14ac:dyDescent="0.3">
      <c r="B140" s="102"/>
      <c r="C140" s="103">
        <v>1202</v>
      </c>
      <c r="D140" s="104" t="s">
        <v>245</v>
      </c>
      <c r="E140" s="105">
        <v>3887</v>
      </c>
      <c r="F140" s="104"/>
      <c r="G140" s="106" t="str">
        <f>IF(E140="", "", VLOOKUP(E140, 'MASTER LIST'!$A:$N, 2, FALSE))</f>
        <v>LOBINE</v>
      </c>
      <c r="H140" s="107" t="str">
        <f>IF(E140="", "", VLOOKUP(E140, 'MASTER LIST'!$A:$N, 3, FALSE))</f>
        <v>AALIYAH</v>
      </c>
      <c r="I140" s="108" t="str">
        <f>IF(E140="", "", VLOOKUP(E140, 'MASTER LIST'!$A:$N, 5, FALSE))</f>
        <v>30/10/2012</v>
      </c>
      <c r="J140" s="109" t="str">
        <f>IF(E140="", "", VLOOKUP(E140, 'MASTER LIST'!$A:$N, 4, FALSE))</f>
        <v>F</v>
      </c>
      <c r="K140" s="109" t="str">
        <f>IF(E140="", "", VLOOKUP(E140, 'MASTER LIST'!$A:$N, 13, FALSE))</f>
        <v>U14</v>
      </c>
      <c r="L140" s="110" t="str">
        <f>IF(E140="", "", VLOOKUP(E140, 'MASTER LIST'!$A:$N, 10, FALSE))</f>
        <v>ANGELS REDUIT AC</v>
      </c>
      <c r="M140" s="111" t="str">
        <f>IF(E140="", "", VLOOKUP(E140, 'MASTER LIST'!$A:$N, 11, FALSE))</f>
        <v>MK</v>
      </c>
    </row>
    <row r="141" spans="2:13" s="112" customFormat="1" ht="24.95" customHeight="1" x14ac:dyDescent="0.3">
      <c r="B141" s="102"/>
      <c r="C141" s="103">
        <v>1203</v>
      </c>
      <c r="D141" s="104" t="s">
        <v>245</v>
      </c>
      <c r="E141" s="105">
        <v>2399</v>
      </c>
      <c r="F141" s="104"/>
      <c r="G141" s="106" t="str">
        <f>IF(E141="", "", VLOOKUP(E141, 'MASTER LIST'!$A:$N, 2, FALSE))</f>
        <v>MADAY</v>
      </c>
      <c r="H141" s="107" t="str">
        <f>IF(E141="", "", VLOOKUP(E141, 'MASTER LIST'!$A:$N, 3, FALSE))</f>
        <v>Manon</v>
      </c>
      <c r="I141" s="108">
        <f>IF(E141="", "", VLOOKUP(E141, 'MASTER LIST'!$A:$N, 5, FALSE))</f>
        <v>41508</v>
      </c>
      <c r="J141" s="109" t="str">
        <f>IF(E141="", "", VLOOKUP(E141, 'MASTER LIST'!$A:$N, 4, FALSE))</f>
        <v>F</v>
      </c>
      <c r="K141" s="109" t="str">
        <f>IF(E141="", "", VLOOKUP(E141, 'MASTER LIST'!$A:$N, 13, FALSE))</f>
        <v>U14</v>
      </c>
      <c r="L141" s="110" t="str">
        <f>IF(E141="", "", VLOOKUP(E141, 'MASTER LIST'!$A:$N, 10, FALSE))</f>
        <v>ANGELS REDUIT AC</v>
      </c>
      <c r="M141" s="111" t="str">
        <f>IF(E141="", "", VLOOKUP(E141, 'MASTER LIST'!$A:$N, 11, FALSE))</f>
        <v>MK</v>
      </c>
    </row>
    <row r="142" spans="2:13" s="112" customFormat="1" ht="24.95" customHeight="1" x14ac:dyDescent="0.3">
      <c r="B142" s="102"/>
      <c r="C142" s="103">
        <v>1204</v>
      </c>
      <c r="D142" s="104" t="s">
        <v>245</v>
      </c>
      <c r="E142" s="113">
        <v>3439</v>
      </c>
      <c r="F142" s="114"/>
      <c r="G142" s="106" t="str">
        <f>IF(E142="", "", VLOOKUP(E142, 'MASTER LIST'!$A:$N, 2, FALSE))</f>
        <v>RAMGUTTEE</v>
      </c>
      <c r="H142" s="107" t="str">
        <f>IF(E142="", "", VLOOKUP(E142, 'MASTER LIST'!$A:$N, 3, FALSE))</f>
        <v>Evanya</v>
      </c>
      <c r="I142" s="108">
        <f>IF(E142="", "", VLOOKUP(E142, 'MASTER LIST'!$A:$N, 5, FALSE))</f>
        <v>40913</v>
      </c>
      <c r="J142" s="109" t="str">
        <f>IF(E142="", "", VLOOKUP(E142, 'MASTER LIST'!$A:$N, 4, FALSE))</f>
        <v>F</v>
      </c>
      <c r="K142" s="109" t="str">
        <f>IF(E142="", "", VLOOKUP(E142, 'MASTER LIST'!$A:$N, 13, FALSE))</f>
        <v>U14</v>
      </c>
      <c r="L142" s="110" t="str">
        <f>IF(E142="", "", VLOOKUP(E142, 'MASTER LIST'!$A:$N, 10, FALSE))</f>
        <v>ANGELS REDUIT AC</v>
      </c>
      <c r="M142" s="111" t="str">
        <f>IF(E142="", "", VLOOKUP(E142, 'MASTER LIST'!$A:$N, 11, FALSE))</f>
        <v>MK</v>
      </c>
    </row>
    <row r="143" spans="2:13" s="112" customFormat="1" ht="24.95" customHeight="1" x14ac:dyDescent="0.3">
      <c r="B143" s="102"/>
      <c r="C143" s="103">
        <v>1205</v>
      </c>
      <c r="D143" s="104" t="s">
        <v>245</v>
      </c>
      <c r="E143" s="113">
        <v>1371</v>
      </c>
      <c r="F143" s="114"/>
      <c r="G143" s="106" t="str">
        <f>IF(E143="", "", VLOOKUP(E143, 'MASTER LIST'!$A:$N, 2, FALSE))</f>
        <v>TSE YUEN CHONG</v>
      </c>
      <c r="H143" s="107" t="str">
        <f>IF(E143="", "", VLOOKUP(E143, 'MASTER LIST'!$A:$N, 3, FALSE))</f>
        <v>Sofia</v>
      </c>
      <c r="I143" s="108">
        <f>IF(E143="", "", VLOOKUP(E143, 'MASTER LIST'!$A:$N, 5, FALSE))</f>
        <v>41456</v>
      </c>
      <c r="J143" s="109" t="str">
        <f>IF(E143="", "", VLOOKUP(E143, 'MASTER LIST'!$A:$N, 4, FALSE))</f>
        <v>F</v>
      </c>
      <c r="K143" s="109" t="str">
        <f>IF(E143="", "", VLOOKUP(E143, 'MASTER LIST'!$A:$N, 13, FALSE))</f>
        <v>U14</v>
      </c>
      <c r="L143" s="110" t="str">
        <f>IF(E143="", "", VLOOKUP(E143, 'MASTER LIST'!$A:$N, 10, FALSE))</f>
        <v>ANGELS REDUIT AC</v>
      </c>
      <c r="M143" s="111" t="str">
        <f>IF(E143="", "", VLOOKUP(E143, 'MASTER LIST'!$A:$N, 11, FALSE))</f>
        <v>MK</v>
      </c>
    </row>
    <row r="144" spans="2:13" s="112" customFormat="1" ht="24.95" customHeight="1" x14ac:dyDescent="0.3">
      <c r="B144" s="102"/>
      <c r="C144" s="103"/>
      <c r="D144" s="104"/>
      <c r="E144" s="113"/>
      <c r="F144" s="114"/>
      <c r="G144" s="106"/>
      <c r="H144" s="107"/>
      <c r="I144" s="108"/>
      <c r="J144" s="109"/>
      <c r="K144" s="109"/>
      <c r="L144" s="110"/>
      <c r="M144" s="111"/>
    </row>
    <row r="145" spans="2:13" s="112" customFormat="1" ht="24.95" customHeight="1" x14ac:dyDescent="0.3">
      <c r="B145" s="102"/>
      <c r="C145" s="103"/>
      <c r="D145" s="104"/>
      <c r="E145" s="113"/>
      <c r="F145" s="114"/>
      <c r="G145" s="106"/>
      <c r="H145" s="107"/>
      <c r="I145" s="108"/>
      <c r="J145" s="109"/>
      <c r="K145" s="109"/>
      <c r="L145" s="110"/>
      <c r="M145" s="111"/>
    </row>
    <row r="146" spans="2:13" s="112" customFormat="1" ht="24.95" customHeight="1" x14ac:dyDescent="0.3">
      <c r="B146" s="102"/>
      <c r="C146" s="103">
        <v>1206</v>
      </c>
      <c r="D146" s="104" t="s">
        <v>245</v>
      </c>
      <c r="E146" s="105">
        <v>1458</v>
      </c>
      <c r="F146" s="104"/>
      <c r="G146" s="106" t="str">
        <f>IF(E146="", "", VLOOKUP(E146, 'MASTER LIST'!$A:$N, 2, FALSE))</f>
        <v>CALICE</v>
      </c>
      <c r="H146" s="107" t="str">
        <f>IF(E146="", "", VLOOKUP(E146, 'MASTER LIST'!$A:$N, 3, FALSE))</f>
        <v>Logan</v>
      </c>
      <c r="I146" s="108">
        <f>IF(E146="", "", VLOOKUP(E146, 'MASTER LIST'!$A:$N, 5, FALSE))</f>
        <v>41469</v>
      </c>
      <c r="J146" s="109" t="str">
        <f>IF(E146="", "", VLOOKUP(E146, 'MASTER LIST'!$A:$N, 4, FALSE))</f>
        <v>F</v>
      </c>
      <c r="K146" s="109" t="str">
        <f>IF(E146="", "", VLOOKUP(E146, 'MASTER LIST'!$A:$N, 13, FALSE))</f>
        <v>U14</v>
      </c>
      <c r="L146" s="110" t="str">
        <f>IF(E146="", "", VLOOKUP(E146, 'MASTER LIST'!$A:$N, 10, FALSE))</f>
        <v>BEAU BASSIN AC</v>
      </c>
      <c r="M146" s="111" t="str">
        <f>IF(E146="", "", VLOOKUP(E146, 'MASTER LIST'!$A:$N, 11, FALSE))</f>
        <v>BBRH</v>
      </c>
    </row>
    <row r="147" spans="2:13" s="112" customFormat="1" ht="24.95" customHeight="1" x14ac:dyDescent="0.3">
      <c r="B147" s="102"/>
      <c r="C147" s="103">
        <v>1207</v>
      </c>
      <c r="D147" s="104" t="s">
        <v>245</v>
      </c>
      <c r="E147" s="105">
        <v>1459</v>
      </c>
      <c r="F147" s="104"/>
      <c r="G147" s="106" t="str">
        <f>IF(E147="", "", VLOOKUP(E147, 'MASTER LIST'!$A:$N, 2, FALSE))</f>
        <v>MAURER</v>
      </c>
      <c r="H147" s="107" t="str">
        <f>IF(E147="", "", VLOOKUP(E147, 'MASTER LIST'!$A:$N, 3, FALSE))</f>
        <v xml:space="preserve">Jamelia </v>
      </c>
      <c r="I147" s="108">
        <f>IF(E147="", "", VLOOKUP(E147, 'MASTER LIST'!$A:$N, 5, FALSE))</f>
        <v>41525</v>
      </c>
      <c r="J147" s="109" t="str">
        <f>IF(E147="", "", VLOOKUP(E147, 'MASTER LIST'!$A:$N, 4, FALSE))</f>
        <v>F</v>
      </c>
      <c r="K147" s="109" t="str">
        <f>IF(E147="", "", VLOOKUP(E147, 'MASTER LIST'!$A:$N, 13, FALSE))</f>
        <v>U14</v>
      </c>
      <c r="L147" s="110" t="str">
        <f>IF(E147="", "", VLOOKUP(E147, 'MASTER LIST'!$A:$N, 10, FALSE))</f>
        <v>BEAU BASSIN AC</v>
      </c>
      <c r="M147" s="111" t="str">
        <f>IF(E147="", "", VLOOKUP(E147, 'MASTER LIST'!$A:$N, 11, FALSE))</f>
        <v>BBRH</v>
      </c>
    </row>
    <row r="148" spans="2:13" s="112" customFormat="1" ht="24.95" customHeight="1" x14ac:dyDescent="0.3">
      <c r="B148" s="102"/>
      <c r="C148" s="103">
        <v>1208</v>
      </c>
      <c r="D148" s="104" t="s">
        <v>245</v>
      </c>
      <c r="E148" s="105">
        <v>3123</v>
      </c>
      <c r="F148" s="104"/>
      <c r="G148" s="106" t="str">
        <f>IF(E148="", "", VLOOKUP(E148, 'MASTER LIST'!$A:$N, 2, FALSE))</f>
        <v>NADAL</v>
      </c>
      <c r="H148" s="107" t="str">
        <f>IF(E148="", "", VLOOKUP(E148, 'MASTER LIST'!$A:$N, 3, FALSE))</f>
        <v xml:space="preserve">Wayne </v>
      </c>
      <c r="I148" s="108">
        <f>IF(E148="", "", VLOOKUP(E148, 'MASTER LIST'!$A:$N, 5, FALSE))</f>
        <v>41109</v>
      </c>
      <c r="J148" s="109" t="str">
        <f>IF(E148="", "", VLOOKUP(E148, 'MASTER LIST'!$A:$N, 4, FALSE))</f>
        <v>M</v>
      </c>
      <c r="K148" s="109" t="str">
        <f>IF(E148="", "", VLOOKUP(E148, 'MASTER LIST'!$A:$N, 13, FALSE))</f>
        <v>U14</v>
      </c>
      <c r="L148" s="110" t="str">
        <f>IF(E148="", "", VLOOKUP(E148, 'MASTER LIST'!$A:$N, 10, FALSE))</f>
        <v>BEAU BASSIN AC</v>
      </c>
      <c r="M148" s="111" t="str">
        <f>IF(E148="", "", VLOOKUP(E148, 'MASTER LIST'!$A:$N, 11, FALSE))</f>
        <v>BBRH</v>
      </c>
    </row>
    <row r="149" spans="2:13" s="112" customFormat="1" ht="24.95" customHeight="1" x14ac:dyDescent="0.3">
      <c r="B149" s="102"/>
      <c r="C149" s="103"/>
      <c r="D149" s="104"/>
      <c r="E149" s="105"/>
      <c r="F149" s="104"/>
      <c r="G149" s="106"/>
      <c r="H149" s="107"/>
      <c r="I149" s="108"/>
      <c r="J149" s="109"/>
      <c r="K149" s="109"/>
      <c r="L149" s="110"/>
      <c r="M149" s="111"/>
    </row>
    <row r="150" spans="2:13" s="112" customFormat="1" ht="24.95" customHeight="1" x14ac:dyDescent="0.3">
      <c r="B150" s="102"/>
      <c r="C150" s="103"/>
      <c r="D150" s="104"/>
      <c r="E150" s="105"/>
      <c r="F150" s="104"/>
      <c r="G150" s="106"/>
      <c r="H150" s="107"/>
      <c r="I150" s="108"/>
      <c r="J150" s="109"/>
      <c r="K150" s="109"/>
      <c r="L150" s="110"/>
      <c r="M150" s="111"/>
    </row>
    <row r="151" spans="2:13" s="112" customFormat="1" ht="24.95" customHeight="1" x14ac:dyDescent="0.3">
      <c r="B151" s="102"/>
      <c r="C151" s="103">
        <v>1209</v>
      </c>
      <c r="D151" s="104" t="s">
        <v>245</v>
      </c>
      <c r="E151" s="113">
        <v>2644</v>
      </c>
      <c r="F151" s="114"/>
      <c r="G151" s="106" t="str">
        <f>IF(E151="", "", VLOOKUP(E151, 'MASTER LIST'!$A:$N, 2, FALSE))</f>
        <v>BONOMALLY RAM</v>
      </c>
      <c r="H151" s="107" t="str">
        <f>IF(E151="", "", VLOOKUP(E151, 'MASTER LIST'!$A:$N, 3, FALSE))</f>
        <v>Yana</v>
      </c>
      <c r="I151" s="108">
        <f>IF(E151="", "", VLOOKUP(E151, 'MASTER LIST'!$A:$N, 5, FALSE))</f>
        <v>41137</v>
      </c>
      <c r="J151" s="109" t="str">
        <f>IF(E151="", "", VLOOKUP(E151, 'MASTER LIST'!$A:$N, 4, FALSE))</f>
        <v>F</v>
      </c>
      <c r="K151" s="109" t="str">
        <f>IF(E151="", "", VLOOKUP(E151, 'MASTER LIST'!$A:$N, 13, FALSE))</f>
        <v>U14</v>
      </c>
      <c r="L151" s="110" t="str">
        <f>IF(E151="", "", VLOOKUP(E151, 'MASTER LIST'!$A:$N, 10, FALSE))</f>
        <v>CUREPIPE HARLEM AC</v>
      </c>
      <c r="M151" s="111" t="str">
        <f>IF(E151="", "", VLOOKUP(E151, 'MASTER LIST'!$A:$N, 11, FALSE))</f>
        <v>CPE</v>
      </c>
    </row>
    <row r="152" spans="2:13" s="112" customFormat="1" ht="24.95" customHeight="1" x14ac:dyDescent="0.3">
      <c r="B152" s="102"/>
      <c r="C152" s="103"/>
      <c r="D152" s="104"/>
      <c r="E152" s="105"/>
      <c r="F152" s="104"/>
      <c r="G152" s="106"/>
      <c r="H152" s="107"/>
      <c r="I152" s="108"/>
      <c r="J152" s="109"/>
      <c r="K152" s="109"/>
      <c r="L152" s="110"/>
      <c r="M152" s="111"/>
    </row>
    <row r="153" spans="2:13" s="112" customFormat="1" ht="24.95" customHeight="1" x14ac:dyDescent="0.3">
      <c r="B153" s="102"/>
      <c r="C153" s="103"/>
      <c r="D153" s="104"/>
      <c r="E153" s="105"/>
      <c r="F153" s="104"/>
      <c r="G153" s="106"/>
      <c r="H153" s="107"/>
      <c r="I153" s="108"/>
      <c r="J153" s="109"/>
      <c r="K153" s="109"/>
      <c r="L153" s="110"/>
      <c r="M153" s="111"/>
    </row>
    <row r="154" spans="2:13" s="112" customFormat="1" ht="24.95" customHeight="1" x14ac:dyDescent="0.3">
      <c r="B154" s="102"/>
      <c r="C154" s="103">
        <v>1210</v>
      </c>
      <c r="D154" s="104" t="s">
        <v>245</v>
      </c>
      <c r="E154" s="105">
        <v>4218</v>
      </c>
      <c r="F154" s="104"/>
      <c r="G154" s="106" t="str">
        <f>IF(E154="", "", VLOOKUP(E154, 'MASTER LIST'!$A:$N, 2, FALSE))</f>
        <v xml:space="preserve">ARLANDA </v>
      </c>
      <c r="H154" s="107" t="str">
        <f>IF(E154="", "", VLOOKUP(E154, 'MASTER LIST'!$A:$N, 3, FALSE))</f>
        <v>Sephora Doriane</v>
      </c>
      <c r="I154" s="108">
        <f>IF(E154="", "", VLOOKUP(E154, 'MASTER LIST'!$A:$N, 5, FALSE))</f>
        <v>41307</v>
      </c>
      <c r="J154" s="109" t="str">
        <f>IF(E154="", "", VLOOKUP(E154, 'MASTER LIST'!$A:$N, 4, FALSE))</f>
        <v>F</v>
      </c>
      <c r="K154" s="109" t="str">
        <f>IF(E154="", "", VLOOKUP(E154, 'MASTER LIST'!$A:$N, 13, FALSE))</f>
        <v>U14</v>
      </c>
      <c r="L154" s="110" t="str">
        <f>IF(E154="", "", VLOOKUP(E154, 'MASTER LIST'!$A:$N, 10, FALSE))</f>
        <v>CUREPIPE HARLEM AC 'B'</v>
      </c>
      <c r="M154" s="111" t="str">
        <f>IF(E154="", "", VLOOKUP(E154, 'MASTER LIST'!$A:$N, 11, FALSE))</f>
        <v>CPE</v>
      </c>
    </row>
    <row r="155" spans="2:13" s="112" customFormat="1" ht="24.95" customHeight="1" x14ac:dyDescent="0.3">
      <c r="B155" s="102"/>
      <c r="C155" s="103">
        <v>1211</v>
      </c>
      <c r="D155" s="104" t="s">
        <v>243</v>
      </c>
      <c r="E155" s="105">
        <v>3737</v>
      </c>
      <c r="F155" s="104"/>
      <c r="G155" s="106" t="str">
        <f>IF(E155="", "", VLOOKUP(E155, 'MASTER LIST'!$A:$N, 2, FALSE))</f>
        <v>MANDARY</v>
      </c>
      <c r="H155" s="107" t="str">
        <f>IF(E155="", "", VLOOKUP(E155, 'MASTER LIST'!$A:$N, 3, FALSE))</f>
        <v>Athena</v>
      </c>
      <c r="I155" s="108">
        <f>IF(E155="", "", VLOOKUP(E155, 'MASTER LIST'!$A:$N, 5, FALSE))</f>
        <v>41567</v>
      </c>
      <c r="J155" s="109" t="str">
        <f>IF(E155="", "", VLOOKUP(E155, 'MASTER LIST'!$A:$N, 4, FALSE))</f>
        <v>F</v>
      </c>
      <c r="K155" s="109" t="str">
        <f>IF(E155="", "", VLOOKUP(E155, 'MASTER LIST'!$A:$N, 13, FALSE))</f>
        <v>U14</v>
      </c>
      <c r="L155" s="110" t="str">
        <f>IF(E155="", "", VLOOKUP(E155, 'MASTER LIST'!$A:$N, 10, FALSE))</f>
        <v>CUREPIPE HARLEM AC 'B'</v>
      </c>
      <c r="M155" s="111" t="str">
        <f>IF(E155="", "", VLOOKUP(E155, 'MASTER LIST'!$A:$N, 11, FALSE))</f>
        <v>CPE</v>
      </c>
    </row>
    <row r="156" spans="2:13" s="112" customFormat="1" ht="24.95" customHeight="1" x14ac:dyDescent="0.3">
      <c r="B156" s="102"/>
      <c r="C156" s="103"/>
      <c r="D156" s="104"/>
      <c r="E156" s="115"/>
      <c r="F156" s="104"/>
      <c r="G156" s="106"/>
      <c r="H156" s="107"/>
      <c r="I156" s="108"/>
      <c r="J156" s="109"/>
      <c r="K156" s="109"/>
      <c r="L156" s="110"/>
      <c r="M156" s="111"/>
    </row>
    <row r="157" spans="2:13" s="112" customFormat="1" ht="24.95" customHeight="1" x14ac:dyDescent="0.3">
      <c r="B157" s="102"/>
      <c r="C157" s="103"/>
      <c r="D157" s="104"/>
      <c r="E157" s="116"/>
      <c r="F157" s="114"/>
      <c r="G157" s="106"/>
      <c r="H157" s="107"/>
      <c r="I157" s="108"/>
      <c r="J157" s="109"/>
      <c r="K157" s="109"/>
      <c r="L157" s="110"/>
      <c r="M157" s="111"/>
    </row>
    <row r="158" spans="2:13" s="112" customFormat="1" ht="24.95" customHeight="1" x14ac:dyDescent="0.3">
      <c r="B158" s="102"/>
      <c r="C158" s="103">
        <v>1212</v>
      </c>
      <c r="D158" s="104" t="s">
        <v>245</v>
      </c>
      <c r="E158" s="115">
        <v>1216</v>
      </c>
      <c r="F158" s="117"/>
      <c r="G158" s="106" t="str">
        <f>IF(E158="", "", VLOOKUP(E158, 'MASTER LIST'!$A:$N, 2, FALSE))</f>
        <v>FLORE</v>
      </c>
      <c r="H158" s="107" t="str">
        <f>IF(E158="", "", VLOOKUP(E158, 'MASTER LIST'!$A:$N, 3, FALSE))</f>
        <v>Marushka</v>
      </c>
      <c r="I158" s="108">
        <f>IF(E158="", "", VLOOKUP(E158, 'MASTER LIST'!$A:$N, 5, FALSE))</f>
        <v>41316</v>
      </c>
      <c r="J158" s="109" t="str">
        <f>IF(E158="", "", VLOOKUP(E158, 'MASTER LIST'!$A:$N, 4, FALSE))</f>
        <v>F</v>
      </c>
      <c r="K158" s="109" t="str">
        <f>IF(E158="", "", VLOOKUP(E158, 'MASTER LIST'!$A:$N, 13, FALSE))</f>
        <v>U14</v>
      </c>
      <c r="L158" s="110" t="str">
        <f>IF(E158="", "", VLOOKUP(E158, 'MASTER LIST'!$A:$N, 10, FALSE))</f>
        <v>HENRIETTA AC</v>
      </c>
      <c r="M158" s="111" t="str">
        <f>IF(E158="", "", VLOOKUP(E158, 'MASTER LIST'!$A:$N, 11, FALSE))</f>
        <v>VCPH</v>
      </c>
    </row>
    <row r="159" spans="2:13" s="112" customFormat="1" ht="24.95" customHeight="1" x14ac:dyDescent="0.3">
      <c r="B159" s="102"/>
      <c r="C159" s="103">
        <v>1213</v>
      </c>
      <c r="D159" s="104" t="s">
        <v>245</v>
      </c>
      <c r="E159" s="113">
        <v>1835</v>
      </c>
      <c r="F159" s="114"/>
      <c r="G159" s="106" t="str">
        <f>IF(E159="", "", VLOOKUP(E159, 'MASTER LIST'!$A:$N, 2, FALSE))</f>
        <v>HOSSEINY</v>
      </c>
      <c r="H159" s="107" t="str">
        <f>IF(E159="", "", VLOOKUP(E159, 'MASTER LIST'!$A:$N, 3, FALSE))</f>
        <v xml:space="preserve">Judy </v>
      </c>
      <c r="I159" s="108">
        <f>IF(E159="", "", VLOOKUP(E159, 'MASTER LIST'!$A:$N, 5, FALSE))</f>
        <v>41285</v>
      </c>
      <c r="J159" s="109" t="str">
        <f>IF(E159="", "", VLOOKUP(E159, 'MASTER LIST'!$A:$N, 4, FALSE))</f>
        <v>F</v>
      </c>
      <c r="K159" s="109" t="str">
        <f>IF(E159="", "", VLOOKUP(E159, 'MASTER LIST'!$A:$N, 13, FALSE))</f>
        <v>U14</v>
      </c>
      <c r="L159" s="110" t="str">
        <f>IF(E159="", "", VLOOKUP(E159, 'MASTER LIST'!$A:$N, 10, FALSE))</f>
        <v>HENRIETTA AC</v>
      </c>
      <c r="M159" s="111" t="str">
        <f>IF(E159="", "", VLOOKUP(E159, 'MASTER LIST'!$A:$N, 11, FALSE))</f>
        <v>VCPH</v>
      </c>
    </row>
    <row r="160" spans="2:13" s="112" customFormat="1" ht="24.95" customHeight="1" x14ac:dyDescent="0.3">
      <c r="B160" s="102"/>
      <c r="C160" s="103">
        <v>1214</v>
      </c>
      <c r="D160" s="104" t="s">
        <v>245</v>
      </c>
      <c r="E160" s="113">
        <v>3279</v>
      </c>
      <c r="F160" s="114"/>
      <c r="G160" s="106" t="str">
        <f>IF(E160="", "", VLOOKUP(E160, 'MASTER LIST'!$A:$N, 2, FALSE))</f>
        <v>VILHART</v>
      </c>
      <c r="H160" s="107" t="str">
        <f>IF(E160="", "", VLOOKUP(E160, 'MASTER LIST'!$A:$N, 3, FALSE))</f>
        <v>Morgane</v>
      </c>
      <c r="I160" s="108">
        <f>IF(E160="", "", VLOOKUP(E160, 'MASTER LIST'!$A:$N, 5, FALSE))</f>
        <v>41175</v>
      </c>
      <c r="J160" s="109" t="str">
        <f>IF(E160="", "", VLOOKUP(E160, 'MASTER LIST'!$A:$N, 4, FALSE))</f>
        <v>F</v>
      </c>
      <c r="K160" s="109" t="str">
        <f>IF(E160="", "", VLOOKUP(E160, 'MASTER LIST'!$A:$N, 13, FALSE))</f>
        <v>U14</v>
      </c>
      <c r="L160" s="110" t="str">
        <f>IF(E160="", "", VLOOKUP(E160, 'MASTER LIST'!$A:$N, 10, FALSE))</f>
        <v>HENRIETTA AC</v>
      </c>
      <c r="M160" s="111" t="str">
        <f>IF(E160="", "", VLOOKUP(E160, 'MASTER LIST'!$A:$N, 11, FALSE))</f>
        <v>VCPH</v>
      </c>
    </row>
    <row r="161" spans="2:13" s="112" customFormat="1" ht="24.95" customHeight="1" x14ac:dyDescent="0.3">
      <c r="B161" s="102"/>
      <c r="C161" s="103"/>
      <c r="D161" s="104"/>
      <c r="E161" s="113"/>
      <c r="F161" s="114"/>
      <c r="G161" s="106"/>
      <c r="H161" s="107"/>
      <c r="I161" s="108"/>
      <c r="J161" s="109"/>
      <c r="K161" s="109"/>
      <c r="L161" s="110"/>
      <c r="M161" s="111"/>
    </row>
    <row r="162" spans="2:13" s="112" customFormat="1" ht="24.95" customHeight="1" x14ac:dyDescent="0.3">
      <c r="B162" s="102"/>
      <c r="C162" s="103"/>
      <c r="D162" s="104"/>
      <c r="E162" s="113"/>
      <c r="F162" s="114"/>
      <c r="G162" s="106"/>
      <c r="H162" s="107"/>
      <c r="I162" s="108"/>
      <c r="J162" s="109"/>
      <c r="K162" s="109"/>
      <c r="L162" s="110"/>
      <c r="M162" s="111"/>
    </row>
    <row r="163" spans="2:13" s="112" customFormat="1" ht="24.95" customHeight="1" x14ac:dyDescent="0.3">
      <c r="B163" s="102"/>
      <c r="C163" s="103">
        <v>1215</v>
      </c>
      <c r="D163" s="104" t="s">
        <v>245</v>
      </c>
      <c r="E163" s="113">
        <v>1216</v>
      </c>
      <c r="F163" s="114"/>
      <c r="G163" s="106" t="str">
        <f>IF(E163="", "", VLOOKUP(E163, 'MASTER LIST'!$A:$N, 2, FALSE))</f>
        <v>FLORE</v>
      </c>
      <c r="H163" s="107" t="str">
        <f>IF(E163="", "", VLOOKUP(E163, 'MASTER LIST'!$A:$N, 3, FALSE))</f>
        <v>Marushka</v>
      </c>
      <c r="I163" s="108">
        <f>IF(E163="", "", VLOOKUP(E163, 'MASTER LIST'!$A:$N, 5, FALSE))</f>
        <v>41316</v>
      </c>
      <c r="J163" s="109" t="str">
        <f>IF(E163="", "", VLOOKUP(E163, 'MASTER LIST'!$A:$N, 4, FALSE))</f>
        <v>F</v>
      </c>
      <c r="K163" s="109" t="str">
        <f>IF(E163="", "", VLOOKUP(E163, 'MASTER LIST'!$A:$N, 13, FALSE))</f>
        <v>U14</v>
      </c>
      <c r="L163" s="110" t="str">
        <f>IF(E163="", "", VLOOKUP(E163, 'MASTER LIST'!$A:$N, 10, FALSE))</f>
        <v>HENRIETTA AC</v>
      </c>
      <c r="M163" s="111" t="str">
        <f>IF(E163="", "", VLOOKUP(E163, 'MASTER LIST'!$A:$N, 11, FALSE))</f>
        <v>VCPH</v>
      </c>
    </row>
    <row r="164" spans="2:13" s="112" customFormat="1" ht="24.95" customHeight="1" x14ac:dyDescent="0.3">
      <c r="B164" s="102"/>
      <c r="C164" s="103"/>
      <c r="D164" s="104"/>
      <c r="E164" s="113"/>
      <c r="F164" s="114"/>
      <c r="G164" s="106"/>
      <c r="H164" s="107"/>
      <c r="I164" s="108"/>
      <c r="J164" s="109"/>
      <c r="K164" s="109"/>
      <c r="L164" s="110"/>
      <c r="M164" s="111"/>
    </row>
    <row r="165" spans="2:13" s="112" customFormat="1" ht="24.95" customHeight="1" x14ac:dyDescent="0.3">
      <c r="B165" s="102"/>
      <c r="C165" s="103"/>
      <c r="D165" s="104"/>
      <c r="E165" s="113"/>
      <c r="F165" s="114"/>
      <c r="G165" s="106"/>
      <c r="H165" s="107"/>
      <c r="I165" s="108"/>
      <c r="J165" s="109"/>
      <c r="K165" s="109"/>
      <c r="L165" s="110"/>
      <c r="M165" s="111"/>
    </row>
    <row r="166" spans="2:13" s="112" customFormat="1" ht="24.95" customHeight="1" x14ac:dyDescent="0.3">
      <c r="B166" s="102"/>
      <c r="C166" s="103">
        <v>1216</v>
      </c>
      <c r="D166" s="104" t="s">
        <v>245</v>
      </c>
      <c r="E166" s="113">
        <v>1497</v>
      </c>
      <c r="F166" s="114"/>
      <c r="G166" s="106" t="str">
        <f>IF(E166="", "", VLOOKUP(E166, 'MASTER LIST'!$A:$N, 2, FALSE))</f>
        <v>JOSON</v>
      </c>
      <c r="H166" s="107" t="str">
        <f>IF(E166="", "", VLOOKUP(E166, 'MASTER LIST'!$A:$N, 3, FALSE))</f>
        <v>Elisha R.</v>
      </c>
      <c r="I166" s="108">
        <f>IF(E166="", "", VLOOKUP(E166, 'MASTER LIST'!$A:$N, 5, FALSE))</f>
        <v>41424</v>
      </c>
      <c r="J166" s="109" t="str">
        <f>IF(E166="", "", VLOOKUP(E166, 'MASTER LIST'!$A:$N, 4, FALSE))</f>
        <v>F</v>
      </c>
      <c r="K166" s="109" t="str">
        <f>IF(E166="", "", VLOOKUP(E166, 'MASTER LIST'!$A:$N, 13, FALSE))</f>
        <v>U14</v>
      </c>
      <c r="L166" s="110" t="str">
        <f>IF(E166="", "", VLOOKUP(E166, 'MASTER LIST'!$A:$N, 10, FALSE))</f>
        <v>LA CAVERNE AC</v>
      </c>
      <c r="M166" s="111" t="str">
        <f>IF(E166="", "", VLOOKUP(E166, 'MASTER LIST'!$A:$N, 11, FALSE))</f>
        <v>VCPH</v>
      </c>
    </row>
    <row r="167" spans="2:13" s="112" customFormat="1" ht="24.95" customHeight="1" x14ac:dyDescent="0.3">
      <c r="B167" s="102"/>
      <c r="C167" s="103">
        <v>1217</v>
      </c>
      <c r="D167" s="104" t="s">
        <v>245</v>
      </c>
      <c r="E167" s="113">
        <v>3914</v>
      </c>
      <c r="F167" s="114"/>
      <c r="G167" s="106" t="str">
        <f>IF(E167="", "", VLOOKUP(E167, 'MASTER LIST'!$A:$N, 2, FALSE))</f>
        <v>SEENEEVASSEN</v>
      </c>
      <c r="H167" s="107" t="str">
        <f>IF(E167="", "", VLOOKUP(E167, 'MASTER LIST'!$A:$N, 3, FALSE))</f>
        <v>Keshinee</v>
      </c>
      <c r="I167" s="108">
        <f>IF(E167="", "", VLOOKUP(E167, 'MASTER LIST'!$A:$N, 5, FALSE))</f>
        <v>41336</v>
      </c>
      <c r="J167" s="109" t="str">
        <f>IF(E167="", "", VLOOKUP(E167, 'MASTER LIST'!$A:$N, 4, FALSE))</f>
        <v>F</v>
      </c>
      <c r="K167" s="109" t="str">
        <f>IF(E167="", "", VLOOKUP(E167, 'MASTER LIST'!$A:$N, 13, FALSE))</f>
        <v>U14</v>
      </c>
      <c r="L167" s="110" t="str">
        <f>IF(E167="", "", VLOOKUP(E167, 'MASTER LIST'!$A:$N, 10, FALSE))</f>
        <v>LA CAVERNE AC</v>
      </c>
      <c r="M167" s="111" t="str">
        <f>IF(E167="", "", VLOOKUP(E167, 'MASTER LIST'!$A:$N, 11, FALSE))</f>
        <v>VCPH</v>
      </c>
    </row>
    <row r="168" spans="2:13" s="112" customFormat="1" ht="24.95" customHeight="1" x14ac:dyDescent="0.3">
      <c r="B168" s="102"/>
      <c r="C168" s="103"/>
      <c r="D168" s="104"/>
      <c r="E168" s="113"/>
      <c r="F168" s="114"/>
      <c r="G168" s="106"/>
      <c r="H168" s="107"/>
      <c r="I168" s="108"/>
      <c r="J168" s="109"/>
      <c r="K168" s="109"/>
      <c r="L168" s="110"/>
      <c r="M168" s="111"/>
    </row>
    <row r="169" spans="2:13" s="112" customFormat="1" ht="24.95" customHeight="1" x14ac:dyDescent="0.3">
      <c r="B169" s="102"/>
      <c r="C169" s="103"/>
      <c r="D169" s="104"/>
      <c r="E169" s="113"/>
      <c r="F169" s="114"/>
      <c r="G169" s="106"/>
      <c r="H169" s="107"/>
      <c r="I169" s="108"/>
      <c r="J169" s="109"/>
      <c r="K169" s="109"/>
      <c r="L169" s="110"/>
      <c r="M169" s="111"/>
    </row>
    <row r="170" spans="2:13" s="112" customFormat="1" ht="24.95" customHeight="1" x14ac:dyDescent="0.3">
      <c r="B170" s="102"/>
      <c r="C170" s="103">
        <v>1218</v>
      </c>
      <c r="D170" s="104" t="s">
        <v>245</v>
      </c>
      <c r="E170" s="113">
        <v>1311</v>
      </c>
      <c r="F170" s="114"/>
      <c r="G170" s="106" t="str">
        <f>IF(E170="", "", VLOOKUP(E170, 'MASTER LIST'!$A:$N, 2, FALSE))</f>
        <v xml:space="preserve">CATHERINE </v>
      </c>
      <c r="H170" s="107" t="str">
        <f>IF(E170="", "", VLOOKUP(E170, 'MASTER LIST'!$A:$N, 3, FALSE))</f>
        <v>Amy</v>
      </c>
      <c r="I170" s="108">
        <f>IF(E170="", "", VLOOKUP(E170, 'MASTER LIST'!$A:$N, 5, FALSE))</f>
        <v>41045</v>
      </c>
      <c r="J170" s="109" t="str">
        <f>IF(E170="", "", VLOOKUP(E170, 'MASTER LIST'!$A:$N, 4, FALSE))</f>
        <v>F</v>
      </c>
      <c r="K170" s="109" t="str">
        <f>IF(E170="", "", VLOOKUP(E170, 'MASTER LIST'!$A:$N, 13, FALSE))</f>
        <v>U14</v>
      </c>
      <c r="L170" s="110" t="str">
        <f>IF(E170="", "", VLOOKUP(E170, 'MASTER LIST'!$A:$N, 10, FALSE))</f>
        <v>LE HOCHET AC</v>
      </c>
      <c r="M170" s="111" t="str">
        <f>IF(E170="", "", VLOOKUP(E170, 'MASTER LIST'!$A:$N, 11, FALSE))</f>
        <v>PAMP</v>
      </c>
    </row>
    <row r="171" spans="2:13" s="112" customFormat="1" ht="24.95" customHeight="1" x14ac:dyDescent="0.3">
      <c r="B171" s="102"/>
      <c r="C171" s="103">
        <v>1219</v>
      </c>
      <c r="D171" s="104" t="s">
        <v>245</v>
      </c>
      <c r="E171" s="113">
        <v>3132</v>
      </c>
      <c r="F171" s="114"/>
      <c r="G171" s="106" t="str">
        <f>IF(E171="", "", VLOOKUP(E171, 'MASTER LIST'!$A:$N, 2, FALSE))</f>
        <v xml:space="preserve">PAULIN </v>
      </c>
      <c r="H171" s="107" t="str">
        <f>IF(E171="", "", VLOOKUP(E171, 'MASTER LIST'!$A:$N, 3, FALSE))</f>
        <v>Kursilla</v>
      </c>
      <c r="I171" s="108">
        <f>IF(E171="", "", VLOOKUP(E171, 'MASTER LIST'!$A:$N, 5, FALSE))</f>
        <v>41636</v>
      </c>
      <c r="J171" s="109" t="str">
        <f>IF(E171="", "", VLOOKUP(E171, 'MASTER LIST'!$A:$N, 4, FALSE))</f>
        <v>F</v>
      </c>
      <c r="K171" s="109" t="str">
        <f>IF(E171="", "", VLOOKUP(E171, 'MASTER LIST'!$A:$N, 13, FALSE))</f>
        <v>U14</v>
      </c>
      <c r="L171" s="110" t="str">
        <f>IF(E171="", "", VLOOKUP(E171, 'MASTER LIST'!$A:$N, 10, FALSE))</f>
        <v>LE HOCHET AC</v>
      </c>
      <c r="M171" s="111" t="str">
        <f>IF(E171="", "", VLOOKUP(E171, 'MASTER LIST'!$A:$N, 11, FALSE))</f>
        <v>PAMP</v>
      </c>
    </row>
    <row r="172" spans="2:13" s="112" customFormat="1" ht="24.95" customHeight="1" x14ac:dyDescent="0.3">
      <c r="B172" s="102"/>
      <c r="C172" s="103"/>
      <c r="D172" s="104"/>
      <c r="E172" s="105"/>
      <c r="F172" s="104"/>
      <c r="G172" s="106"/>
      <c r="H172" s="107"/>
      <c r="I172" s="108"/>
      <c r="J172" s="109"/>
      <c r="K172" s="109"/>
      <c r="L172" s="110"/>
      <c r="M172" s="111"/>
    </row>
    <row r="173" spans="2:13" s="112" customFormat="1" ht="24.95" customHeight="1" x14ac:dyDescent="0.3">
      <c r="B173" s="102"/>
      <c r="C173" s="103"/>
      <c r="D173" s="104"/>
      <c r="E173" s="105"/>
      <c r="F173" s="104"/>
      <c r="G173" s="106"/>
      <c r="H173" s="107"/>
      <c r="I173" s="108"/>
      <c r="J173" s="109"/>
      <c r="K173" s="109"/>
      <c r="L173" s="110"/>
      <c r="M173" s="111"/>
    </row>
    <row r="174" spans="2:13" s="112" customFormat="1" ht="24.95" customHeight="1" x14ac:dyDescent="0.3">
      <c r="B174" s="102"/>
      <c r="C174" s="103">
        <v>1220</v>
      </c>
      <c r="D174" s="104" t="s">
        <v>245</v>
      </c>
      <c r="E174" s="113">
        <v>4312</v>
      </c>
      <c r="F174" s="114"/>
      <c r="G174" s="106" t="str">
        <f>IF(E174="", "", VLOOKUP(E174, 'MASTER LIST'!$A:$N, 2, FALSE))</f>
        <v>LACROIX</v>
      </c>
      <c r="H174" s="107" t="str">
        <f>IF(E174="", "", VLOOKUP(E174, 'MASTER LIST'!$A:$N, 3, FALSE))</f>
        <v>Khelia</v>
      </c>
      <c r="I174" s="108">
        <f>IF(E174="", "", VLOOKUP(E174, 'MASTER LIST'!$A:$N, 5, FALSE))</f>
        <v>41577</v>
      </c>
      <c r="J174" s="109" t="str">
        <f>IF(E174="", "", VLOOKUP(E174, 'MASTER LIST'!$A:$N, 4, FALSE))</f>
        <v>F</v>
      </c>
      <c r="K174" s="109" t="str">
        <f>IF(E174="", "", VLOOKUP(E174, 'MASTER LIST'!$A:$N, 13, FALSE))</f>
        <v>U14</v>
      </c>
      <c r="L174" s="110" t="str">
        <f>IF(E174="", "", VLOOKUP(E174, 'MASTER LIST'!$A:$N, 10, FALSE))</f>
        <v>P-LOUIS CENTAURS AC</v>
      </c>
      <c r="M174" s="111" t="str">
        <f>IF(E174="", "", VLOOKUP(E174, 'MASTER LIST'!$A:$N, 11, FALSE))</f>
        <v>PL</v>
      </c>
    </row>
    <row r="175" spans="2:13" s="112" customFormat="1" ht="24.95" customHeight="1" x14ac:dyDescent="0.3">
      <c r="B175" s="102"/>
      <c r="C175" s="103"/>
      <c r="D175" s="104"/>
      <c r="E175" s="113"/>
      <c r="F175" s="114"/>
      <c r="G175" s="106"/>
      <c r="H175" s="107"/>
      <c r="I175" s="108"/>
      <c r="J175" s="109"/>
      <c r="K175" s="109"/>
      <c r="L175" s="110"/>
      <c r="M175" s="111"/>
    </row>
    <row r="176" spans="2:13" s="112" customFormat="1" ht="24.95" customHeight="1" x14ac:dyDescent="0.3">
      <c r="B176" s="102"/>
      <c r="C176" s="103"/>
      <c r="D176" s="104"/>
      <c r="E176" s="113"/>
      <c r="F176" s="114"/>
      <c r="G176" s="106"/>
      <c r="H176" s="107"/>
      <c r="I176" s="108"/>
      <c r="J176" s="109"/>
      <c r="K176" s="109"/>
      <c r="L176" s="110"/>
      <c r="M176" s="111"/>
    </row>
    <row r="177" spans="2:13" s="112" customFormat="1" ht="24.95" customHeight="1" x14ac:dyDescent="0.3">
      <c r="B177" s="102"/>
      <c r="C177" s="103">
        <v>1221</v>
      </c>
      <c r="D177" s="104" t="s">
        <v>245</v>
      </c>
      <c r="E177" s="113">
        <v>4287</v>
      </c>
      <c r="F177" s="114" t="s">
        <v>240</v>
      </c>
      <c r="G177" s="106" t="str">
        <f>IF(E177="", "", VLOOKUP(E177, 'MASTER LIST'!$A:$N, 2, FALSE))</f>
        <v>BATTERIE</v>
      </c>
      <c r="H177" s="107" t="str">
        <f>IF(E177="", "", VLOOKUP(E177, 'MASTER LIST'!$A:$N, 3, FALSE))</f>
        <v>Anne Cecile</v>
      </c>
      <c r="I177" s="108">
        <f>IF(E177="", "", VLOOKUP(E177, 'MASTER LIST'!$A:$N, 5, FALSE))</f>
        <v>40951</v>
      </c>
      <c r="J177" s="109" t="str">
        <f>IF(E177="", "", VLOOKUP(E177, 'MASTER LIST'!$A:$N, 4, FALSE))</f>
        <v>F</v>
      </c>
      <c r="K177" s="109" t="str">
        <f>IF(E177="", "", VLOOKUP(E177, 'MASTER LIST'!$A:$N, 13, FALSE))</f>
        <v>U14</v>
      </c>
      <c r="L177" s="110" t="str">
        <f>IF(E177="", "", VLOOKUP(E177, 'MASTER LIST'!$A:$N, 10, FALSE))</f>
        <v>P-LOUIS RACERS AC</v>
      </c>
      <c r="M177" s="111" t="str">
        <f>IF(E177="", "", VLOOKUP(E177, 'MASTER LIST'!$A:$N, 11, FALSE))</f>
        <v>PL</v>
      </c>
    </row>
    <row r="178" spans="2:13" s="112" customFormat="1" ht="24.95" customHeight="1" x14ac:dyDescent="0.3">
      <c r="B178" s="102"/>
      <c r="C178" s="103">
        <v>1222</v>
      </c>
      <c r="D178" s="104" t="s">
        <v>245</v>
      </c>
      <c r="E178" s="113">
        <v>4056</v>
      </c>
      <c r="F178" s="114" t="s">
        <v>240</v>
      </c>
      <c r="G178" s="106" t="str">
        <f>IF(E178="", "", VLOOKUP(E178, 'MASTER LIST'!$A:$N, 2, FALSE))</f>
        <v>CHAVRY</v>
      </c>
      <c r="H178" s="107" t="str">
        <f>IF(E178="", "", VLOOKUP(E178, 'MASTER LIST'!$A:$N, 3, FALSE))</f>
        <v>Mayesha Selena</v>
      </c>
      <c r="I178" s="108">
        <f>IF(E178="", "", VLOOKUP(E178, 'MASTER LIST'!$A:$N, 5, FALSE))</f>
        <v>41202</v>
      </c>
      <c r="J178" s="109" t="str">
        <f>IF(E178="", "", VLOOKUP(E178, 'MASTER LIST'!$A:$N, 4, FALSE))</f>
        <v>F</v>
      </c>
      <c r="K178" s="109" t="str">
        <f>IF(E178="", "", VLOOKUP(E178, 'MASTER LIST'!$A:$N, 13, FALSE))</f>
        <v>U14</v>
      </c>
      <c r="L178" s="110" t="str">
        <f>IF(E178="", "", VLOOKUP(E178, 'MASTER LIST'!$A:$N, 10, FALSE))</f>
        <v>P-LOUIS RACERS AC</v>
      </c>
      <c r="M178" s="111" t="str">
        <f>IF(E178="", "", VLOOKUP(E178, 'MASTER LIST'!$A:$N, 11, FALSE))</f>
        <v>PL</v>
      </c>
    </row>
    <row r="179" spans="2:13" s="112" customFormat="1" ht="24.95" customHeight="1" x14ac:dyDescent="0.3">
      <c r="B179" s="102"/>
      <c r="C179" s="103">
        <v>1223</v>
      </c>
      <c r="D179" s="104" t="s">
        <v>245</v>
      </c>
      <c r="E179" s="113">
        <v>4051</v>
      </c>
      <c r="F179" s="114"/>
      <c r="G179" s="106" t="str">
        <f>IF(E179="", "", VLOOKUP(E179, 'MASTER LIST'!$A:$N, 2, FALSE))</f>
        <v>DEVAUX</v>
      </c>
      <c r="H179" s="107" t="str">
        <f>IF(E179="", "", VLOOKUP(E179, 'MASTER LIST'!$A:$N, 3, FALSE))</f>
        <v>Peyton Meysha</v>
      </c>
      <c r="I179" s="108">
        <f>IF(E179="", "", VLOOKUP(E179, 'MASTER LIST'!$A:$N, 5, FALSE))</f>
        <v>40977</v>
      </c>
      <c r="J179" s="109" t="str">
        <f>IF(E179="", "", VLOOKUP(E179, 'MASTER LIST'!$A:$N, 4, FALSE))</f>
        <v>F</v>
      </c>
      <c r="K179" s="109" t="str">
        <f>IF(E179="", "", VLOOKUP(E179, 'MASTER LIST'!$A:$N, 13, FALSE))</f>
        <v>U14</v>
      </c>
      <c r="L179" s="110" t="str">
        <f>IF(E179="", "", VLOOKUP(E179, 'MASTER LIST'!$A:$N, 10, FALSE))</f>
        <v>P-LOUIS RACERS AC</v>
      </c>
      <c r="M179" s="111" t="str">
        <f>IF(E179="", "", VLOOKUP(E179, 'MASTER LIST'!$A:$N, 11, FALSE))</f>
        <v>PL</v>
      </c>
    </row>
    <row r="180" spans="2:13" s="112" customFormat="1" ht="24.95" customHeight="1" x14ac:dyDescent="0.3">
      <c r="B180" s="102"/>
      <c r="C180" s="103">
        <v>1224</v>
      </c>
      <c r="D180" s="104" t="s">
        <v>245</v>
      </c>
      <c r="E180" s="113">
        <v>4058</v>
      </c>
      <c r="F180" s="114" t="s">
        <v>240</v>
      </c>
      <c r="G180" s="106" t="str">
        <f>IF(E180="", "", VLOOKUP(E180, 'MASTER LIST'!$A:$N, 2, FALSE))</f>
        <v>LEBRASSE</v>
      </c>
      <c r="H180" s="107" t="str">
        <f>IF(E180="", "", VLOOKUP(E180, 'MASTER LIST'!$A:$N, 3, FALSE))</f>
        <v>Marusha</v>
      </c>
      <c r="I180" s="108">
        <f>IF(E180="", "", VLOOKUP(E180, 'MASTER LIST'!$A:$N, 5, FALSE))</f>
        <v>41147</v>
      </c>
      <c r="J180" s="109" t="str">
        <f>IF(E180="", "", VLOOKUP(E180, 'MASTER LIST'!$A:$N, 4, FALSE))</f>
        <v>F</v>
      </c>
      <c r="K180" s="109" t="str">
        <f>IF(E180="", "", VLOOKUP(E180, 'MASTER LIST'!$A:$N, 13, FALSE))</f>
        <v>U14</v>
      </c>
      <c r="L180" s="110" t="str">
        <f>IF(E180="", "", VLOOKUP(E180, 'MASTER LIST'!$A:$N, 10, FALSE))</f>
        <v>P-LOUIS RACERS AC</v>
      </c>
      <c r="M180" s="111" t="str">
        <f>IF(E180="", "", VLOOKUP(E180, 'MASTER LIST'!$A:$N, 11, FALSE))</f>
        <v>PL</v>
      </c>
    </row>
    <row r="181" spans="2:13" s="112" customFormat="1" ht="24.95" customHeight="1" x14ac:dyDescent="0.3">
      <c r="B181" s="102"/>
      <c r="C181" s="103">
        <v>1225</v>
      </c>
      <c r="D181" s="104" t="s">
        <v>245</v>
      </c>
      <c r="E181" s="113">
        <v>3413</v>
      </c>
      <c r="F181" s="114" t="s">
        <v>240</v>
      </c>
      <c r="G181" s="106" t="str">
        <f>IF(E181="", "", VLOOKUP(E181, 'MASTER LIST'!$A:$N, 2, FALSE))</f>
        <v>LOUIS</v>
      </c>
      <c r="H181" s="107" t="str">
        <f>IF(E181="", "", VLOOKUP(E181, 'MASTER LIST'!$A:$N, 3, FALSE))</f>
        <v>Megane</v>
      </c>
      <c r="I181" s="108">
        <f>IF(E181="", "", VLOOKUP(E181, 'MASTER LIST'!$A:$N, 5, FALSE))</f>
        <v>41628</v>
      </c>
      <c r="J181" s="109" t="str">
        <f>IF(E181="", "", VLOOKUP(E181, 'MASTER LIST'!$A:$N, 4, FALSE))</f>
        <v>F</v>
      </c>
      <c r="K181" s="109" t="str">
        <f>IF(E181="", "", VLOOKUP(E181, 'MASTER LIST'!$A:$N, 13, FALSE))</f>
        <v>U14</v>
      </c>
      <c r="L181" s="110" t="str">
        <f>IF(E181="", "", VLOOKUP(E181, 'MASTER LIST'!$A:$N, 10, FALSE))</f>
        <v>P-LOUIS RACERS AC</v>
      </c>
      <c r="M181" s="111" t="str">
        <f>IF(E181="", "", VLOOKUP(E181, 'MASTER LIST'!$A:$N, 11, FALSE))</f>
        <v>PL</v>
      </c>
    </row>
    <row r="182" spans="2:13" s="112" customFormat="1" ht="24.95" customHeight="1" x14ac:dyDescent="0.3">
      <c r="B182" s="102"/>
      <c r="C182" s="103">
        <v>1226</v>
      </c>
      <c r="D182" s="104" t="s">
        <v>245</v>
      </c>
      <c r="E182" s="113">
        <v>1729</v>
      </c>
      <c r="F182" s="114" t="s">
        <v>240</v>
      </c>
      <c r="G182" s="106" t="str">
        <f>IF(E182="", "", VLOOKUP(E182, 'MASTER LIST'!$A:$N, 2, FALSE))</f>
        <v>ROMANCE</v>
      </c>
      <c r="H182" s="107" t="str">
        <f>IF(E182="", "", VLOOKUP(E182, 'MASTER LIST'!$A:$N, 3, FALSE))</f>
        <v xml:space="preserve">Anais </v>
      </c>
      <c r="I182" s="108">
        <f>IF(E182="", "", VLOOKUP(E182, 'MASTER LIST'!$A:$N, 5, FALSE))</f>
        <v>41063</v>
      </c>
      <c r="J182" s="109" t="str">
        <f>IF(E182="", "", VLOOKUP(E182, 'MASTER LIST'!$A:$N, 4, FALSE))</f>
        <v>F</v>
      </c>
      <c r="K182" s="109" t="str">
        <f>IF(E182="", "", VLOOKUP(E182, 'MASTER LIST'!$A:$N, 13, FALSE))</f>
        <v>U14</v>
      </c>
      <c r="L182" s="110" t="str">
        <f>IF(E182="", "", VLOOKUP(E182, 'MASTER LIST'!$A:$N, 10, FALSE))</f>
        <v>P-LOUIS RACERS AC</v>
      </c>
      <c r="M182" s="111" t="str">
        <f>IF(E182="", "", VLOOKUP(E182, 'MASTER LIST'!$A:$N, 11, FALSE))</f>
        <v>PL</v>
      </c>
    </row>
    <row r="183" spans="2:13" s="112" customFormat="1" ht="24.95" customHeight="1" x14ac:dyDescent="0.3">
      <c r="B183" s="102"/>
      <c r="C183" s="103">
        <v>1227</v>
      </c>
      <c r="D183" s="104" t="s">
        <v>245</v>
      </c>
      <c r="E183" s="113">
        <v>4062</v>
      </c>
      <c r="F183" s="114" t="s">
        <v>240</v>
      </c>
      <c r="G183" s="106" t="str">
        <f>IF(E183="", "", VLOOKUP(E183, 'MASTER LIST'!$A:$N, 2, FALSE))</f>
        <v>TENNERMONT</v>
      </c>
      <c r="H183" s="107" t="str">
        <f>IF(E183="", "", VLOOKUP(E183, 'MASTER LIST'!$A:$N, 3, FALSE))</f>
        <v>Jenaelle</v>
      </c>
      <c r="I183" s="108">
        <f>IF(E183="", "", VLOOKUP(E183, 'MASTER LIST'!$A:$N, 5, FALSE))</f>
        <v>41436</v>
      </c>
      <c r="J183" s="109" t="str">
        <f>IF(E183="", "", VLOOKUP(E183, 'MASTER LIST'!$A:$N, 4, FALSE))</f>
        <v>F</v>
      </c>
      <c r="K183" s="109" t="str">
        <f>IF(E183="", "", VLOOKUP(E183, 'MASTER LIST'!$A:$N, 13, FALSE))</f>
        <v>U14</v>
      </c>
      <c r="L183" s="110" t="str">
        <f>IF(E183="", "", VLOOKUP(E183, 'MASTER LIST'!$A:$N, 10, FALSE))</f>
        <v>P-LOUIS RACERS AC</v>
      </c>
      <c r="M183" s="111" t="str">
        <f>IF(E183="", "", VLOOKUP(E183, 'MASTER LIST'!$A:$N, 11, FALSE))</f>
        <v>PL</v>
      </c>
    </row>
    <row r="184" spans="2:13" s="112" customFormat="1" ht="24.95" customHeight="1" x14ac:dyDescent="0.3">
      <c r="B184" s="102"/>
      <c r="C184" s="103"/>
      <c r="D184" s="104"/>
      <c r="E184" s="113"/>
      <c r="F184" s="114"/>
      <c r="G184" s="106"/>
      <c r="H184" s="107"/>
      <c r="I184" s="108"/>
      <c r="J184" s="109"/>
      <c r="K184" s="109"/>
      <c r="L184" s="110"/>
      <c r="M184" s="111"/>
    </row>
    <row r="185" spans="2:13" s="112" customFormat="1" ht="24.95" customHeight="1" x14ac:dyDescent="0.3">
      <c r="B185" s="102"/>
      <c r="C185" s="103"/>
      <c r="D185" s="104"/>
      <c r="E185" s="113"/>
      <c r="F185" s="114"/>
      <c r="G185" s="106"/>
      <c r="H185" s="107"/>
      <c r="I185" s="108"/>
      <c r="J185" s="109"/>
      <c r="K185" s="109"/>
      <c r="L185" s="110"/>
      <c r="M185" s="111"/>
    </row>
    <row r="186" spans="2:13" s="112" customFormat="1" ht="24.95" customHeight="1" x14ac:dyDescent="0.3">
      <c r="B186" s="102"/>
      <c r="C186" s="103">
        <v>1228</v>
      </c>
      <c r="D186" s="104" t="s">
        <v>245</v>
      </c>
      <c r="E186" s="113">
        <v>4297</v>
      </c>
      <c r="F186" s="114"/>
      <c r="G186" s="106" t="str">
        <f>IF(E186="", "", VLOOKUP(E186, 'MASTER LIST'!$A:$N, 2, FALSE))</f>
        <v>BOUDEUSE</v>
      </c>
      <c r="H186" s="107" t="str">
        <f>IF(E186="", "", VLOOKUP(E186, 'MASTER LIST'!$A:$N, 3, FALSE))</f>
        <v>Eliona Naomie</v>
      </c>
      <c r="I186" s="108">
        <f>IF(E186="", "", VLOOKUP(E186, 'MASTER LIST'!$A:$N, 5, FALSE))</f>
        <v>40993</v>
      </c>
      <c r="J186" s="109" t="str">
        <f>IF(E186="", "", VLOOKUP(E186, 'MASTER LIST'!$A:$N, 4, FALSE))</f>
        <v>F</v>
      </c>
      <c r="K186" s="109" t="str">
        <f>IF(E186="", "", VLOOKUP(E186, 'MASTER LIST'!$A:$N, 13, FALSE))</f>
        <v>U14</v>
      </c>
      <c r="L186" s="110" t="str">
        <f>IF(E186="", "", VLOOKUP(E186, 'MASTER LIST'!$A:$N, 10, FALSE))</f>
        <v>POUDRE D'OR AC</v>
      </c>
      <c r="M186" s="111" t="str">
        <f>IF(E186="", "", VLOOKUP(E186, 'MASTER LIST'!$A:$N, 11, FALSE))</f>
        <v>REMP</v>
      </c>
    </row>
    <row r="187" spans="2:13" s="112" customFormat="1" ht="24.95" customHeight="1" x14ac:dyDescent="0.3">
      <c r="B187" s="102"/>
      <c r="C187" s="103">
        <v>1229</v>
      </c>
      <c r="D187" s="104" t="s">
        <v>245</v>
      </c>
      <c r="E187" s="113">
        <v>3336</v>
      </c>
      <c r="F187" s="114" t="s">
        <v>240</v>
      </c>
      <c r="G187" s="106" t="str">
        <f>IF(E187="", "", VLOOKUP(E187, 'MASTER LIST'!$A:$N, 2, FALSE))</f>
        <v>CORDEN</v>
      </c>
      <c r="H187" s="107" t="str">
        <f>IF(E187="", "", VLOOKUP(E187, 'MASTER LIST'!$A:$N, 3, FALSE))</f>
        <v>Mackenzie</v>
      </c>
      <c r="I187" s="108">
        <f>IF(E187="", "", VLOOKUP(E187, 'MASTER LIST'!$A:$N, 5, FALSE))</f>
        <v>41015</v>
      </c>
      <c r="J187" s="109" t="str">
        <f>IF(E187="", "", VLOOKUP(E187, 'MASTER LIST'!$A:$N, 4, FALSE))</f>
        <v>F</v>
      </c>
      <c r="K187" s="109" t="str">
        <f>IF(E187="", "", VLOOKUP(E187, 'MASTER LIST'!$A:$N, 13, FALSE))</f>
        <v>U14</v>
      </c>
      <c r="L187" s="110" t="str">
        <f>IF(E187="", "", VLOOKUP(E187, 'MASTER LIST'!$A:$N, 10, FALSE))</f>
        <v>POUDRE D'OR AC</v>
      </c>
      <c r="M187" s="111" t="str">
        <f>IF(E187="", "", VLOOKUP(E187, 'MASTER LIST'!$A:$N, 11, FALSE))</f>
        <v>REMP</v>
      </c>
    </row>
    <row r="188" spans="2:13" s="112" customFormat="1" ht="24.95" customHeight="1" x14ac:dyDescent="0.3">
      <c r="B188" s="102"/>
      <c r="C188" s="103">
        <v>1330</v>
      </c>
      <c r="D188" s="104" t="s">
        <v>245</v>
      </c>
      <c r="E188" s="113">
        <v>3335</v>
      </c>
      <c r="F188" s="114" t="s">
        <v>240</v>
      </c>
      <c r="G188" s="106" t="str">
        <f>IF(E188="", "", VLOOKUP(E188, 'MASTER LIST'!$A:$N, 2, FALSE))</f>
        <v>CORDEN</v>
      </c>
      <c r="H188" s="107" t="str">
        <f>IF(E188="", "", VLOOKUP(E188, 'MASTER LIST'!$A:$N, 3, FALSE))</f>
        <v>Roxi</v>
      </c>
      <c r="I188" s="108">
        <f>IF(E188="", "", VLOOKUP(E188, 'MASTER LIST'!$A:$N, 5, FALSE))</f>
        <v>41015</v>
      </c>
      <c r="J188" s="109" t="str">
        <f>IF(E188="", "", VLOOKUP(E188, 'MASTER LIST'!$A:$N, 4, FALSE))</f>
        <v>F</v>
      </c>
      <c r="K188" s="109" t="str">
        <f>IF(E188="", "", VLOOKUP(E188, 'MASTER LIST'!$A:$N, 13, FALSE))</f>
        <v>U14</v>
      </c>
      <c r="L188" s="110" t="str">
        <f>IF(E188="", "", VLOOKUP(E188, 'MASTER LIST'!$A:$N, 10, FALSE))</f>
        <v>POUDRE D'OR AC</v>
      </c>
      <c r="M188" s="111" t="str">
        <f>IF(E188="", "", VLOOKUP(E188, 'MASTER LIST'!$A:$N, 11, FALSE))</f>
        <v>REMP</v>
      </c>
    </row>
    <row r="189" spans="2:13" s="112" customFormat="1" ht="24.95" customHeight="1" x14ac:dyDescent="0.3">
      <c r="B189" s="102"/>
      <c r="C189" s="103">
        <v>1231</v>
      </c>
      <c r="D189" s="104" t="s">
        <v>245</v>
      </c>
      <c r="E189" s="113">
        <v>4272</v>
      </c>
      <c r="F189" s="114"/>
      <c r="G189" s="106" t="str">
        <f>IF(E189="", "", VLOOKUP(E189, 'MASTER LIST'!$A:$N, 2, FALSE))</f>
        <v>GATEAU</v>
      </c>
      <c r="H189" s="107" t="str">
        <f>IF(E189="", "", VLOOKUP(E189, 'MASTER LIST'!$A:$N, 3, FALSE))</f>
        <v>Marie Elissa Guillana</v>
      </c>
      <c r="I189" s="108">
        <f>IF(E189="", "", VLOOKUP(E189, 'MASTER LIST'!$A:$N, 5, FALSE))</f>
        <v>41164</v>
      </c>
      <c r="J189" s="109" t="str">
        <f>IF(E189="", "", VLOOKUP(E189, 'MASTER LIST'!$A:$N, 4, FALSE))</f>
        <v>F</v>
      </c>
      <c r="K189" s="109" t="str">
        <f>IF(E189="", "", VLOOKUP(E189, 'MASTER LIST'!$A:$N, 13, FALSE))</f>
        <v>U14</v>
      </c>
      <c r="L189" s="110" t="str">
        <f>IF(E189="", "", VLOOKUP(E189, 'MASTER LIST'!$A:$N, 10, FALSE))</f>
        <v>POUDRE D'OR AC</v>
      </c>
      <c r="M189" s="111" t="str">
        <f>IF(E189="", "", VLOOKUP(E189, 'MASTER LIST'!$A:$N, 11, FALSE))</f>
        <v>REMP</v>
      </c>
    </row>
    <row r="190" spans="2:13" s="112" customFormat="1" ht="24.95" customHeight="1" x14ac:dyDescent="0.3">
      <c r="B190" s="102"/>
      <c r="C190" s="103">
        <v>1232</v>
      </c>
      <c r="D190" s="104" t="s">
        <v>245</v>
      </c>
      <c r="E190" s="113">
        <v>4369</v>
      </c>
      <c r="F190" s="114" t="s">
        <v>240</v>
      </c>
      <c r="G190" s="106" t="str">
        <f>IF(E190="", "", VLOOKUP(E190, 'MASTER LIST'!$A:$N, 2, FALSE))</f>
        <v>KRITZINGER</v>
      </c>
      <c r="H190" s="107" t="str">
        <f>IF(E190="", "", VLOOKUP(E190, 'MASTER LIST'!$A:$N, 3, FALSE))</f>
        <v>Una</v>
      </c>
      <c r="I190" s="108">
        <f>IF(E190="", "", VLOOKUP(E190, 'MASTER LIST'!$A:$N, 5, FALSE))</f>
        <v>41177</v>
      </c>
      <c r="J190" s="109" t="str">
        <f>IF(E190="", "", VLOOKUP(E190, 'MASTER LIST'!$A:$N, 4, FALSE))</f>
        <v>F</v>
      </c>
      <c r="K190" s="109" t="str">
        <f>IF(E190="", "", VLOOKUP(E190, 'MASTER LIST'!$A:$N, 13, FALSE))</f>
        <v>U14</v>
      </c>
      <c r="L190" s="110" t="str">
        <f>IF(E190="", "", VLOOKUP(E190, 'MASTER LIST'!$A:$N, 10, FALSE))</f>
        <v>POUDRE D'OR AC</v>
      </c>
      <c r="M190" s="111" t="str">
        <f>IF(E190="", "", VLOOKUP(E190, 'MASTER LIST'!$A:$N, 11, FALSE))</f>
        <v>REMP</v>
      </c>
    </row>
    <row r="191" spans="2:13" s="112" customFormat="1" ht="24.95" customHeight="1" x14ac:dyDescent="0.3">
      <c r="B191" s="102"/>
      <c r="C191" s="103">
        <v>1233</v>
      </c>
      <c r="D191" s="104" t="s">
        <v>245</v>
      </c>
      <c r="E191" s="113">
        <v>4213</v>
      </c>
      <c r="F191" s="114"/>
      <c r="G191" s="106" t="str">
        <f>IF(E191="", "", VLOOKUP(E191, 'MASTER LIST'!$A:$N, 2, FALSE))</f>
        <v>NOEL</v>
      </c>
      <c r="H191" s="107" t="str">
        <f>IF(E191="", "", VLOOKUP(E191, 'MASTER LIST'!$A:$N, 3, FALSE))</f>
        <v>Katherine</v>
      </c>
      <c r="I191" s="108">
        <f>IF(E191="", "", VLOOKUP(E191, 'MASTER LIST'!$A:$N, 5, FALSE))</f>
        <v>41302</v>
      </c>
      <c r="J191" s="109" t="str">
        <f>IF(E191="", "", VLOOKUP(E191, 'MASTER LIST'!$A:$N, 4, FALSE))</f>
        <v>F</v>
      </c>
      <c r="K191" s="109" t="str">
        <f>IF(E191="", "", VLOOKUP(E191, 'MASTER LIST'!$A:$N, 13, FALSE))</f>
        <v>U14</v>
      </c>
      <c r="L191" s="110" t="str">
        <f>IF(E191="", "", VLOOKUP(E191, 'MASTER LIST'!$A:$N, 10, FALSE))</f>
        <v>POUDRE D'OR AC</v>
      </c>
      <c r="M191" s="111" t="str">
        <f>IF(E191="", "", VLOOKUP(E191, 'MASTER LIST'!$A:$N, 11, FALSE))</f>
        <v>REMP</v>
      </c>
    </row>
    <row r="192" spans="2:13" s="112" customFormat="1" ht="24.95" customHeight="1" x14ac:dyDescent="0.3">
      <c r="B192" s="102"/>
      <c r="C192" s="103">
        <v>1234</v>
      </c>
      <c r="D192" s="104" t="s">
        <v>245</v>
      </c>
      <c r="E192" s="113">
        <v>4374</v>
      </c>
      <c r="F192" s="114" t="s">
        <v>240</v>
      </c>
      <c r="G192" s="106" t="str">
        <f>IF(E192="", "", VLOOKUP(E192, 'MASTER LIST'!$A:$N, 2, FALSE))</f>
        <v>PRETORIUS</v>
      </c>
      <c r="H192" s="107" t="str">
        <f>IF(E192="", "", VLOOKUP(E192, 'MASTER LIST'!$A:$N, 3, FALSE))</f>
        <v>Emily</v>
      </c>
      <c r="I192" s="108">
        <f>IF(E192="", "", VLOOKUP(E192, 'MASTER LIST'!$A:$N, 5, FALSE))</f>
        <v>41197</v>
      </c>
      <c r="J192" s="109" t="str">
        <f>IF(E192="", "", VLOOKUP(E192, 'MASTER LIST'!$A:$N, 4, FALSE))</f>
        <v>F</v>
      </c>
      <c r="K192" s="109" t="str">
        <f>IF(E192="", "", VLOOKUP(E192, 'MASTER LIST'!$A:$N, 13, FALSE))</f>
        <v>U14</v>
      </c>
      <c r="L192" s="110" t="str">
        <f>IF(E192="", "", VLOOKUP(E192, 'MASTER LIST'!$A:$N, 10, FALSE))</f>
        <v>POUDRE D'OR AC</v>
      </c>
      <c r="M192" s="111" t="str">
        <f>IF(E192="", "", VLOOKUP(E192, 'MASTER LIST'!$A:$N, 11, FALSE))</f>
        <v>REMP</v>
      </c>
    </row>
    <row r="193" spans="2:13" s="112" customFormat="1" ht="24.95" customHeight="1" x14ac:dyDescent="0.3">
      <c r="B193" s="102"/>
      <c r="C193" s="103">
        <v>1235</v>
      </c>
      <c r="D193" s="104" t="s">
        <v>245</v>
      </c>
      <c r="E193" s="118">
        <v>1130</v>
      </c>
      <c r="F193" s="119" t="s">
        <v>240</v>
      </c>
      <c r="G193" s="106" t="str">
        <f>IF(E193="", "", VLOOKUP(E193, 'MASTER LIST'!$A:$N, 2, FALSE))</f>
        <v>ROUSSEL</v>
      </c>
      <c r="H193" s="107" t="str">
        <f>IF(E193="", "", VLOOKUP(E193, 'MASTER LIST'!$A:$N, 3, FALSE))</f>
        <v xml:space="preserve">Teagan </v>
      </c>
      <c r="I193" s="108">
        <f>IF(E193="", "", VLOOKUP(E193, 'MASTER LIST'!$A:$N, 5, FALSE))</f>
        <v>41291</v>
      </c>
      <c r="J193" s="109" t="str">
        <f>IF(E193="", "", VLOOKUP(E193, 'MASTER LIST'!$A:$N, 4, FALSE))</f>
        <v>F</v>
      </c>
      <c r="K193" s="109" t="str">
        <f>IF(E193="", "", VLOOKUP(E193, 'MASTER LIST'!$A:$N, 13, FALSE))</f>
        <v>U14</v>
      </c>
      <c r="L193" s="110" t="str">
        <f>IF(E193="", "", VLOOKUP(E193, 'MASTER LIST'!$A:$N, 10, FALSE))</f>
        <v>POUDRE D'OR AC</v>
      </c>
      <c r="M193" s="111" t="str">
        <f>IF(E193="", "", VLOOKUP(E193, 'MASTER LIST'!$A:$N, 11, FALSE))</f>
        <v>REMP</v>
      </c>
    </row>
    <row r="194" spans="2:13" s="112" customFormat="1" ht="24.95" customHeight="1" x14ac:dyDescent="0.3">
      <c r="B194" s="102"/>
      <c r="C194" s="103">
        <v>1236</v>
      </c>
      <c r="D194" s="104" t="s">
        <v>245</v>
      </c>
      <c r="E194" s="113">
        <v>1548</v>
      </c>
      <c r="F194" s="114" t="s">
        <v>240</v>
      </c>
      <c r="G194" s="106" t="str">
        <f>IF(E194="", "", VLOOKUP(E194, 'MASTER LIST'!$A:$N, 2, FALSE))</f>
        <v xml:space="preserve">TONTA </v>
      </c>
      <c r="H194" s="107" t="str">
        <f>IF(E194="", "", VLOOKUP(E194, 'MASTER LIST'!$A:$N, 3, FALSE))</f>
        <v>Selena</v>
      </c>
      <c r="I194" s="108">
        <f>IF(E194="", "", VLOOKUP(E194, 'MASTER LIST'!$A:$N, 5, FALSE))</f>
        <v>41353</v>
      </c>
      <c r="J194" s="109" t="str">
        <f>IF(E194="", "", VLOOKUP(E194, 'MASTER LIST'!$A:$N, 4, FALSE))</f>
        <v>F</v>
      </c>
      <c r="K194" s="109" t="str">
        <f>IF(E194="", "", VLOOKUP(E194, 'MASTER LIST'!$A:$N, 13, FALSE))</f>
        <v>U14</v>
      </c>
      <c r="L194" s="110" t="str">
        <f>IF(E194="", "", VLOOKUP(E194, 'MASTER LIST'!$A:$N, 10, FALSE))</f>
        <v>POUDRE D'OR AC</v>
      </c>
      <c r="M194" s="111" t="str">
        <f>IF(E194="", "", VLOOKUP(E194, 'MASTER LIST'!$A:$N, 11, FALSE))</f>
        <v>REMP</v>
      </c>
    </row>
    <row r="195" spans="2:13" s="112" customFormat="1" ht="24.95" customHeight="1" x14ac:dyDescent="0.3">
      <c r="B195" s="102"/>
      <c r="C195" s="103"/>
      <c r="D195" s="104"/>
      <c r="E195" s="113"/>
      <c r="F195" s="114"/>
      <c r="G195" s="106"/>
      <c r="H195" s="107"/>
      <c r="I195" s="108"/>
      <c r="J195" s="109"/>
      <c r="K195" s="109"/>
      <c r="L195" s="110"/>
      <c r="M195" s="111"/>
    </row>
    <row r="196" spans="2:13" s="112" customFormat="1" ht="24.95" customHeight="1" x14ac:dyDescent="0.3">
      <c r="B196" s="102"/>
      <c r="C196" s="103"/>
      <c r="D196" s="104"/>
      <c r="E196" s="113"/>
      <c r="F196" s="114"/>
      <c r="G196" s="106"/>
      <c r="H196" s="107"/>
      <c r="I196" s="108"/>
      <c r="J196" s="109"/>
      <c r="K196" s="109"/>
      <c r="L196" s="110"/>
      <c r="M196" s="111"/>
    </row>
    <row r="197" spans="2:13" s="112" customFormat="1" ht="24.95" customHeight="1" x14ac:dyDescent="0.3">
      <c r="B197" s="102"/>
      <c r="C197" s="103">
        <v>1237</v>
      </c>
      <c r="D197" s="104" t="s">
        <v>245</v>
      </c>
      <c r="E197" s="113">
        <v>4331</v>
      </c>
      <c r="F197" s="114"/>
      <c r="G197" s="106" t="s">
        <v>216</v>
      </c>
      <c r="H197" s="107" t="s">
        <v>225</v>
      </c>
      <c r="I197" s="108">
        <v>40914</v>
      </c>
      <c r="J197" s="109" t="s">
        <v>201</v>
      </c>
      <c r="K197" s="109" t="s">
        <v>71</v>
      </c>
      <c r="L197" s="110" t="s">
        <v>7094</v>
      </c>
      <c r="M197" s="111" t="s">
        <v>23</v>
      </c>
    </row>
    <row r="198" spans="2:13" s="112" customFormat="1" ht="24.95" customHeight="1" x14ac:dyDescent="0.3">
      <c r="B198" s="102"/>
      <c r="C198" s="103"/>
      <c r="D198" s="104"/>
      <c r="E198" s="113"/>
      <c r="F198" s="104"/>
      <c r="G198" s="106"/>
      <c r="H198" s="107"/>
      <c r="I198" s="108"/>
      <c r="J198" s="109"/>
      <c r="K198" s="109"/>
      <c r="L198" s="110"/>
      <c r="M198" s="111"/>
    </row>
    <row r="199" spans="2:13" s="112" customFormat="1" ht="24.95" customHeight="1" x14ac:dyDescent="0.3">
      <c r="B199" s="102"/>
      <c r="C199" s="103"/>
      <c r="D199" s="104"/>
      <c r="E199" s="113"/>
      <c r="F199" s="104"/>
      <c r="G199" s="106"/>
      <c r="H199" s="107"/>
      <c r="I199" s="108"/>
      <c r="J199" s="109"/>
      <c r="K199" s="109"/>
      <c r="L199" s="110"/>
      <c r="M199" s="111"/>
    </row>
    <row r="200" spans="2:13" s="112" customFormat="1" ht="24.95" customHeight="1" x14ac:dyDescent="0.3">
      <c r="B200" s="102"/>
      <c r="C200" s="103">
        <v>1238</v>
      </c>
      <c r="D200" s="104" t="s">
        <v>245</v>
      </c>
      <c r="E200" s="113">
        <v>1188</v>
      </c>
      <c r="F200" s="104"/>
      <c r="G200" s="106" t="str">
        <f>IF(E200="", "", VLOOKUP(E200, 'MASTER LIST'!$A:$N, 2, FALSE))</f>
        <v>BAUDA</v>
      </c>
      <c r="H200" s="107" t="str">
        <f>IF(E200="", "", VLOOKUP(E200, 'MASTER LIST'!$A:$N, 3, FALSE))</f>
        <v>Angel Gabrielle Emilie</v>
      </c>
      <c r="I200" s="108">
        <f>IF(E200="", "", VLOOKUP(E200, 'MASTER LIST'!$A:$N, 5, FALSE))</f>
        <v>41141</v>
      </c>
      <c r="J200" s="109" t="str">
        <f>IF(E200="", "", VLOOKUP(E200, 'MASTER LIST'!$A:$N, 4, FALSE))</f>
        <v>F</v>
      </c>
      <c r="K200" s="109" t="str">
        <f>IF(E200="", "", VLOOKUP(E200, 'MASTER LIST'!$A:$N, 13, FALSE))</f>
        <v>U14</v>
      </c>
      <c r="L200" s="110" t="str">
        <f>IF(E200="", "", VLOOKUP(E200, 'MASTER LIST'!$A:$N, 10, FALSE))</f>
        <v>Q-BORNES PAVILLON AC</v>
      </c>
      <c r="M200" s="111" t="str">
        <f>IF(E200="", "", VLOOKUP(E200, 'MASTER LIST'!$A:$N, 11, FALSE))</f>
        <v>QB</v>
      </c>
    </row>
    <row r="201" spans="2:13" s="112" customFormat="1" ht="24.95" customHeight="1" x14ac:dyDescent="0.3">
      <c r="B201" s="102"/>
      <c r="C201" s="103">
        <v>1239</v>
      </c>
      <c r="D201" s="104" t="s">
        <v>245</v>
      </c>
      <c r="E201" s="113">
        <v>4091</v>
      </c>
      <c r="F201" s="104"/>
      <c r="G201" s="106" t="str">
        <f>IF(E201="", "", VLOOKUP(E201, 'MASTER LIST'!$A:$N, 2, FALSE))</f>
        <v>BONTEMPS</v>
      </c>
      <c r="H201" s="107" t="str">
        <f>IF(E201="", "", VLOOKUP(E201, 'MASTER LIST'!$A:$N, 3, FALSE))</f>
        <v>Elsa Benedicte</v>
      </c>
      <c r="I201" s="108">
        <f>IF(E201="", "", VLOOKUP(E201, 'MASTER LIST'!$A:$N, 5, FALSE))</f>
        <v>41172</v>
      </c>
      <c r="J201" s="109" t="str">
        <f>IF(E201="", "", VLOOKUP(E201, 'MASTER LIST'!$A:$N, 4, FALSE))</f>
        <v>F</v>
      </c>
      <c r="K201" s="109" t="str">
        <f>IF(E201="", "", VLOOKUP(E201, 'MASTER LIST'!$A:$N, 13, FALSE))</f>
        <v>U14</v>
      </c>
      <c r="L201" s="110" t="str">
        <f>IF(E201="", "", VLOOKUP(E201, 'MASTER LIST'!$A:$N, 10, FALSE))</f>
        <v>Q-BORNES PAVILLON AC</v>
      </c>
      <c r="M201" s="111" t="str">
        <f>IF(E201="", "", VLOOKUP(E201, 'MASTER LIST'!$A:$N, 11, FALSE))</f>
        <v>QB</v>
      </c>
    </row>
    <row r="202" spans="2:13" s="112" customFormat="1" ht="24.95" customHeight="1" x14ac:dyDescent="0.3">
      <c r="B202" s="102"/>
      <c r="C202" s="103">
        <v>1240</v>
      </c>
      <c r="D202" s="104" t="s">
        <v>245</v>
      </c>
      <c r="E202" s="113">
        <v>3796</v>
      </c>
      <c r="F202" s="114"/>
      <c r="G202" s="106" t="str">
        <f>IF(E202="", "", VLOOKUP(E202, 'MASTER LIST'!$A:$N, 2, FALSE))</f>
        <v>DOMINGUE</v>
      </c>
      <c r="H202" s="107" t="str">
        <f>IF(E202="", "", VLOOKUP(E202, 'MASTER LIST'!$A:$N, 3, FALSE))</f>
        <v>Marie Erele Noemie</v>
      </c>
      <c r="I202" s="108">
        <f>IF(E202="", "", VLOOKUP(E202, 'MASTER LIST'!$A:$N, 5, FALSE))</f>
        <v>41057</v>
      </c>
      <c r="J202" s="109" t="str">
        <f>IF(E202="", "", VLOOKUP(E202, 'MASTER LIST'!$A:$N, 4, FALSE))</f>
        <v>F</v>
      </c>
      <c r="K202" s="109" t="str">
        <f>IF(E202="", "", VLOOKUP(E202, 'MASTER LIST'!$A:$N, 13, FALSE))</f>
        <v>U14</v>
      </c>
      <c r="L202" s="110" t="str">
        <f>IF(E202="", "", VLOOKUP(E202, 'MASTER LIST'!$A:$N, 10, FALSE))</f>
        <v>Q-BORNES PAVILLON AC</v>
      </c>
      <c r="M202" s="111" t="str">
        <f>IF(E202="", "", VLOOKUP(E202, 'MASTER LIST'!$A:$N, 11, FALSE))</f>
        <v>QB</v>
      </c>
    </row>
    <row r="203" spans="2:13" s="112" customFormat="1" ht="24.95" customHeight="1" x14ac:dyDescent="0.3">
      <c r="B203" s="102"/>
      <c r="C203" s="103">
        <v>1241</v>
      </c>
      <c r="D203" s="104" t="s">
        <v>245</v>
      </c>
      <c r="E203" s="113">
        <v>1185</v>
      </c>
      <c r="F203" s="114"/>
      <c r="G203" s="106" t="str">
        <f>IF(E203="", "", VLOOKUP(E203, 'MASTER LIST'!$A:$N, 2, FALSE))</f>
        <v>ITHIER</v>
      </c>
      <c r="H203" s="107" t="str">
        <f>IF(E203="", "", VLOOKUP(E203, 'MASTER LIST'!$A:$N, 3, FALSE))</f>
        <v>Camille</v>
      </c>
      <c r="I203" s="108">
        <f>IF(E203="", "", VLOOKUP(E203, 'MASTER LIST'!$A:$N, 5, FALSE))</f>
        <v>40995</v>
      </c>
      <c r="J203" s="109" t="str">
        <f>IF(E203="", "", VLOOKUP(E203, 'MASTER LIST'!$A:$N, 4, FALSE))</f>
        <v>F</v>
      </c>
      <c r="K203" s="109" t="str">
        <f>IF(E203="", "", VLOOKUP(E203, 'MASTER LIST'!$A:$N, 13, FALSE))</f>
        <v>U14</v>
      </c>
      <c r="L203" s="110" t="str">
        <f>IF(E203="", "", VLOOKUP(E203, 'MASTER LIST'!$A:$N, 10, FALSE))</f>
        <v>Q-BORNES PAVILLON AC</v>
      </c>
      <c r="M203" s="111" t="str">
        <f>IF(E203="", "", VLOOKUP(E203, 'MASTER LIST'!$A:$N, 11, FALSE))</f>
        <v>QB</v>
      </c>
    </row>
    <row r="204" spans="2:13" s="112" customFormat="1" ht="24.95" customHeight="1" x14ac:dyDescent="0.3">
      <c r="B204" s="102"/>
      <c r="C204" s="103">
        <v>1242</v>
      </c>
      <c r="D204" s="104" t="s">
        <v>245</v>
      </c>
      <c r="E204" s="113">
        <v>4136</v>
      </c>
      <c r="F204" s="114"/>
      <c r="G204" s="106" t="str">
        <f>IF(E204="", "", VLOOKUP(E204, 'MASTER LIST'!$A:$N, 2, FALSE))</f>
        <v>LAFINE</v>
      </c>
      <c r="H204" s="107" t="str">
        <f>IF(E204="", "", VLOOKUP(E204, 'MASTER LIST'!$A:$N, 3, FALSE))</f>
        <v>Marie Estrella Teyana</v>
      </c>
      <c r="I204" s="108">
        <f>IF(E204="", "", VLOOKUP(E204, 'MASTER LIST'!$A:$N, 5, FALSE))</f>
        <v>40921</v>
      </c>
      <c r="J204" s="109" t="str">
        <f>IF(E204="", "", VLOOKUP(E204, 'MASTER LIST'!$A:$N, 4, FALSE))</f>
        <v>F</v>
      </c>
      <c r="K204" s="109" t="str">
        <f>IF(E204="", "", VLOOKUP(E204, 'MASTER LIST'!$A:$N, 13, FALSE))</f>
        <v>U14</v>
      </c>
      <c r="L204" s="110" t="str">
        <f>IF(E204="", "", VLOOKUP(E204, 'MASTER LIST'!$A:$N, 10, FALSE))</f>
        <v>Q-BORNES PAVILLON AC</v>
      </c>
      <c r="M204" s="111" t="str">
        <f>IF(E204="", "", VLOOKUP(E204, 'MASTER LIST'!$A:$N, 11, FALSE))</f>
        <v>QB</v>
      </c>
    </row>
    <row r="205" spans="2:13" s="112" customFormat="1" ht="24.95" customHeight="1" x14ac:dyDescent="0.3">
      <c r="B205" s="102"/>
      <c r="C205" s="103">
        <v>1243</v>
      </c>
      <c r="D205" s="104" t="s">
        <v>245</v>
      </c>
      <c r="E205" s="113">
        <v>3967</v>
      </c>
      <c r="F205" s="114"/>
      <c r="G205" s="106" t="str">
        <f>IF(E205="", "", VLOOKUP(E205, 'MASTER LIST'!$A:$N, 2, FALSE))</f>
        <v>LUI TSZE CHUNG</v>
      </c>
      <c r="H205" s="107" t="str">
        <f>IF(E205="", "", VLOOKUP(E205, 'MASTER LIST'!$A:$N, 3, FALSE))</f>
        <v>Marine Rachel</v>
      </c>
      <c r="I205" s="108">
        <f>IF(E205="", "", VLOOKUP(E205, 'MASTER LIST'!$A:$N, 5, FALSE))</f>
        <v>41035</v>
      </c>
      <c r="J205" s="109" t="str">
        <f>IF(E205="", "", VLOOKUP(E205, 'MASTER LIST'!$A:$N, 4, FALSE))</f>
        <v>F</v>
      </c>
      <c r="K205" s="109" t="str">
        <f>IF(E205="", "", VLOOKUP(E205, 'MASTER LIST'!$A:$N, 13, FALSE))</f>
        <v>U14</v>
      </c>
      <c r="L205" s="110" t="str">
        <f>IF(E205="", "", VLOOKUP(E205, 'MASTER LIST'!$A:$N, 10, FALSE))</f>
        <v>Q-BORNES PAVILLON AC</v>
      </c>
      <c r="M205" s="111" t="str">
        <f>IF(E205="", "", VLOOKUP(E205, 'MASTER LIST'!$A:$N, 11, FALSE))</f>
        <v>QB</v>
      </c>
    </row>
    <row r="206" spans="2:13" s="112" customFormat="1" ht="24.95" customHeight="1" x14ac:dyDescent="0.3">
      <c r="B206" s="102"/>
      <c r="C206" s="103">
        <v>1244</v>
      </c>
      <c r="D206" s="104" t="s">
        <v>245</v>
      </c>
      <c r="E206" s="113">
        <v>4020</v>
      </c>
      <c r="F206" s="114"/>
      <c r="G206" s="106" t="str">
        <f>IF(E206="", "", VLOOKUP(E206, 'MASTER LIST'!$A:$N, 2, FALSE))</f>
        <v>PARSOORAMEN</v>
      </c>
      <c r="H206" s="107" t="str">
        <f>IF(E206="", "", VLOOKUP(E206, 'MASTER LIST'!$A:$N, 3, FALSE))</f>
        <v>Oria</v>
      </c>
      <c r="I206" s="108">
        <f>IF(E206="", "", VLOOKUP(E206, 'MASTER LIST'!$A:$N, 5, FALSE))</f>
        <v>41104</v>
      </c>
      <c r="J206" s="109" t="str">
        <f>IF(E206="", "", VLOOKUP(E206, 'MASTER LIST'!$A:$N, 4, FALSE))</f>
        <v>F</v>
      </c>
      <c r="K206" s="109" t="str">
        <f>IF(E206="", "", VLOOKUP(E206, 'MASTER LIST'!$A:$N, 13, FALSE))</f>
        <v>U14</v>
      </c>
      <c r="L206" s="110" t="str">
        <f>IF(E206="", "", VLOOKUP(E206, 'MASTER LIST'!$A:$N, 10, FALSE))</f>
        <v>Q-BORNES PAVILLON AC</v>
      </c>
      <c r="M206" s="111" t="str">
        <f>IF(E206="", "", VLOOKUP(E206, 'MASTER LIST'!$A:$N, 11, FALSE))</f>
        <v>QB</v>
      </c>
    </row>
    <row r="207" spans="2:13" s="112" customFormat="1" ht="24.95" customHeight="1" x14ac:dyDescent="0.3">
      <c r="B207" s="102"/>
      <c r="C207" s="103">
        <v>1245</v>
      </c>
      <c r="D207" s="104" t="s">
        <v>245</v>
      </c>
      <c r="E207" s="113">
        <v>1640</v>
      </c>
      <c r="F207" s="114"/>
      <c r="G207" s="106" t="str">
        <f>IF(E207="", "", VLOOKUP(E207, 'MASTER LIST'!$A:$N, 2, FALSE))</f>
        <v>PETIT</v>
      </c>
      <c r="H207" s="107" t="str">
        <f>IF(E207="", "", VLOOKUP(E207, 'MASTER LIST'!$A:$N, 3, FALSE))</f>
        <v>E. Julie</v>
      </c>
      <c r="I207" s="108">
        <f>IF(E207="", "", VLOOKUP(E207, 'MASTER LIST'!$A:$N, 5, FALSE))</f>
        <v>41067</v>
      </c>
      <c r="J207" s="109" t="str">
        <f>IF(E207="", "", VLOOKUP(E207, 'MASTER LIST'!$A:$N, 4, FALSE))</f>
        <v>F</v>
      </c>
      <c r="K207" s="109" t="str">
        <f>IF(E207="", "", VLOOKUP(E207, 'MASTER LIST'!$A:$N, 13, FALSE))</f>
        <v>U14</v>
      </c>
      <c r="L207" s="110" t="str">
        <f>IF(E207="", "", VLOOKUP(E207, 'MASTER LIST'!$A:$N, 10, FALSE))</f>
        <v>Q-BORNES PAVILLON AC</v>
      </c>
      <c r="M207" s="111" t="str">
        <f>IF(E207="", "", VLOOKUP(E207, 'MASTER LIST'!$A:$N, 11, FALSE))</f>
        <v>QB</v>
      </c>
    </row>
    <row r="208" spans="2:13" s="112" customFormat="1" ht="24.95" customHeight="1" x14ac:dyDescent="0.3">
      <c r="B208" s="102"/>
      <c r="C208" s="103">
        <v>1246</v>
      </c>
      <c r="D208" s="104" t="s">
        <v>245</v>
      </c>
      <c r="E208" s="113">
        <v>1180</v>
      </c>
      <c r="F208" s="114"/>
      <c r="G208" s="106" t="str">
        <f>IF(E208="", "", VLOOKUP(E208, 'MASTER LIST'!$A:$N, 2, FALSE))</f>
        <v>PIARROUX</v>
      </c>
      <c r="H208" s="107" t="str">
        <f>IF(E208="", "", VLOOKUP(E208, 'MASTER LIST'!$A:$N, 3, FALSE))</f>
        <v>Katya Marie</v>
      </c>
      <c r="I208" s="108">
        <f>IF(E208="", "", VLOOKUP(E208, 'MASTER LIST'!$A:$N, 5, FALSE))</f>
        <v>41379</v>
      </c>
      <c r="J208" s="109" t="str">
        <f>IF(E208="", "", VLOOKUP(E208, 'MASTER LIST'!$A:$N, 4, FALSE))</f>
        <v>F</v>
      </c>
      <c r="K208" s="109" t="str">
        <f>IF(E208="", "", VLOOKUP(E208, 'MASTER LIST'!$A:$N, 13, FALSE))</f>
        <v>U14</v>
      </c>
      <c r="L208" s="110" t="str">
        <f>IF(E208="", "", VLOOKUP(E208, 'MASTER LIST'!$A:$N, 10, FALSE))</f>
        <v>Q-BORNES PAVILLON AC</v>
      </c>
      <c r="M208" s="111" t="str">
        <f>IF(E208="", "", VLOOKUP(E208, 'MASTER LIST'!$A:$N, 11, FALSE))</f>
        <v>QB</v>
      </c>
    </row>
    <row r="209" spans="2:13" s="112" customFormat="1" ht="24.95" customHeight="1" x14ac:dyDescent="0.3">
      <c r="B209" s="102"/>
      <c r="C209" s="103">
        <v>1247</v>
      </c>
      <c r="D209" s="104" t="s">
        <v>245</v>
      </c>
      <c r="E209" s="113">
        <v>1648</v>
      </c>
      <c r="F209" s="114"/>
      <c r="G209" s="106" t="str">
        <f>IF(E209="", "", VLOOKUP(E209, 'MASTER LIST'!$A:$N, 2, FALSE))</f>
        <v>PYANEE</v>
      </c>
      <c r="H209" s="107" t="str">
        <f>IF(E209="", "", VLOOKUP(E209, 'MASTER LIST'!$A:$N, 3, FALSE))</f>
        <v>Megane</v>
      </c>
      <c r="I209" s="108">
        <f>IF(E209="", "", VLOOKUP(E209, 'MASTER LIST'!$A:$N, 5, FALSE))</f>
        <v>40978</v>
      </c>
      <c r="J209" s="109" t="str">
        <f>IF(E209="", "", VLOOKUP(E209, 'MASTER LIST'!$A:$N, 4, FALSE))</f>
        <v>F</v>
      </c>
      <c r="K209" s="109" t="str">
        <f>IF(E209="", "", VLOOKUP(E209, 'MASTER LIST'!$A:$N, 13, FALSE))</f>
        <v>U14</v>
      </c>
      <c r="L209" s="110" t="str">
        <f>IF(E209="", "", VLOOKUP(E209, 'MASTER LIST'!$A:$N, 10, FALSE))</f>
        <v>Q-BORNES PAVILLON AC</v>
      </c>
      <c r="M209" s="111" t="str">
        <f>IF(E209="", "", VLOOKUP(E209, 'MASTER LIST'!$A:$N, 11, FALSE))</f>
        <v>QB</v>
      </c>
    </row>
    <row r="210" spans="2:13" s="112" customFormat="1" ht="24.95" customHeight="1" x14ac:dyDescent="0.3">
      <c r="B210" s="102"/>
      <c r="C210" s="103">
        <v>1248</v>
      </c>
      <c r="D210" s="104" t="s">
        <v>245</v>
      </c>
      <c r="E210" s="113">
        <v>3968</v>
      </c>
      <c r="F210" s="114"/>
      <c r="G210" s="106" t="str">
        <f>IF(E210="", "", VLOOKUP(E210, 'MASTER LIST'!$A:$N, 2, FALSE))</f>
        <v>RAHIMAN</v>
      </c>
      <c r="H210" s="107" t="str">
        <f>IF(E210="", "", VLOOKUP(E210, 'MASTER LIST'!$A:$N, 3, FALSE))</f>
        <v>Aniyah Jaulim Rahiman</v>
      </c>
      <c r="I210" s="108">
        <f>IF(E210="", "", VLOOKUP(E210, 'MASTER LIST'!$A:$N, 5, FALSE))</f>
        <v>41146</v>
      </c>
      <c r="J210" s="109" t="str">
        <f>IF(E210="", "", VLOOKUP(E210, 'MASTER LIST'!$A:$N, 4, FALSE))</f>
        <v>F</v>
      </c>
      <c r="K210" s="109" t="str">
        <f>IF(E210="", "", VLOOKUP(E210, 'MASTER LIST'!$A:$N, 13, FALSE))</f>
        <v>U14</v>
      </c>
      <c r="L210" s="110" t="str">
        <f>IF(E210="", "", VLOOKUP(E210, 'MASTER LIST'!$A:$N, 10, FALSE))</f>
        <v>Q-BORNES PAVILLON AC</v>
      </c>
      <c r="M210" s="111" t="str">
        <f>IF(E210="", "", VLOOKUP(E210, 'MASTER LIST'!$A:$N, 11, FALSE))</f>
        <v>QB</v>
      </c>
    </row>
    <row r="211" spans="2:13" s="112" customFormat="1" ht="24.95" customHeight="1" x14ac:dyDescent="0.3">
      <c r="B211" s="102"/>
      <c r="C211" s="103">
        <v>1249</v>
      </c>
      <c r="D211" s="104" t="s">
        <v>245</v>
      </c>
      <c r="E211" s="113">
        <v>3969</v>
      </c>
      <c r="F211" s="114"/>
      <c r="G211" s="106" t="str">
        <f>IF(E211="", "", VLOOKUP(E211, 'MASTER LIST'!$A:$N, 2, FALSE))</f>
        <v>SEEBALUCK</v>
      </c>
      <c r="H211" s="107" t="str">
        <f>IF(E211="", "", VLOOKUP(E211, 'MASTER LIST'!$A:$N, 3, FALSE))</f>
        <v>Keisha Devi</v>
      </c>
      <c r="I211" s="108">
        <f>IF(E211="", "", VLOOKUP(E211, 'MASTER LIST'!$A:$N, 5, FALSE))</f>
        <v>41342</v>
      </c>
      <c r="J211" s="109" t="str">
        <f>IF(E211="", "", VLOOKUP(E211, 'MASTER LIST'!$A:$N, 4, FALSE))</f>
        <v>F</v>
      </c>
      <c r="K211" s="109" t="str">
        <f>IF(E211="", "", VLOOKUP(E211, 'MASTER LIST'!$A:$N, 13, FALSE))</f>
        <v>U14</v>
      </c>
      <c r="L211" s="110" t="str">
        <f>IF(E211="", "", VLOOKUP(E211, 'MASTER LIST'!$A:$N, 10, FALSE))</f>
        <v>Q-BORNES PAVILLON AC</v>
      </c>
      <c r="M211" s="111" t="str">
        <f>IF(E211="", "", VLOOKUP(E211, 'MASTER LIST'!$A:$N, 11, FALSE))</f>
        <v>QB</v>
      </c>
    </row>
    <row r="212" spans="2:13" s="112" customFormat="1" ht="24.95" customHeight="1" x14ac:dyDescent="0.3">
      <c r="B212" s="102"/>
      <c r="C212" s="103">
        <v>1250</v>
      </c>
      <c r="D212" s="104" t="s">
        <v>245</v>
      </c>
      <c r="E212" s="113">
        <v>1545</v>
      </c>
      <c r="F212" s="114"/>
      <c r="G212" s="106" t="str">
        <f>IF(E212="", "", VLOOKUP(E212, 'MASTER LIST'!$A:$N, 2, FALSE))</f>
        <v>SOOKURUN</v>
      </c>
      <c r="H212" s="107" t="str">
        <f>IF(E212="", "", VLOOKUP(E212, 'MASTER LIST'!$A:$N, 3, FALSE))</f>
        <v>Phenicia</v>
      </c>
      <c r="I212" s="108">
        <f>IF(E212="", "", VLOOKUP(E212, 'MASTER LIST'!$A:$N, 5, FALSE))</f>
        <v>41045</v>
      </c>
      <c r="J212" s="109" t="str">
        <f>IF(E212="", "", VLOOKUP(E212, 'MASTER LIST'!$A:$N, 4, FALSE))</f>
        <v>F</v>
      </c>
      <c r="K212" s="109" t="str">
        <f>IF(E212="", "", VLOOKUP(E212, 'MASTER LIST'!$A:$N, 13, FALSE))</f>
        <v>U14</v>
      </c>
      <c r="L212" s="110" t="str">
        <f>IF(E212="", "", VLOOKUP(E212, 'MASTER LIST'!$A:$N, 10, FALSE))</f>
        <v>Q-BORNES PAVILLON AC</v>
      </c>
      <c r="M212" s="111" t="str">
        <f>IF(E212="", "", VLOOKUP(E212, 'MASTER LIST'!$A:$N, 11, FALSE))</f>
        <v>QB</v>
      </c>
    </row>
    <row r="213" spans="2:13" s="112" customFormat="1" ht="24.95" customHeight="1" x14ac:dyDescent="0.3">
      <c r="B213" s="102"/>
      <c r="C213" s="103">
        <v>1251</v>
      </c>
      <c r="D213" s="104" t="s">
        <v>245</v>
      </c>
      <c r="E213" s="113">
        <v>4135</v>
      </c>
      <c r="F213" s="114"/>
      <c r="G213" s="106" t="str">
        <f>IF(E213="", "", VLOOKUP(E213, 'MASTER LIST'!$A:$N, 2, FALSE))</f>
        <v>TSANG CHIN WAN</v>
      </c>
      <c r="H213" s="107" t="str">
        <f>IF(E213="", "", VLOOKUP(E213, 'MASTER LIST'!$A:$N, 3, FALSE))</f>
        <v>Mary Abigail</v>
      </c>
      <c r="I213" s="108">
        <f>IF(E213="", "", VLOOKUP(E213, 'MASTER LIST'!$A:$N, 5, FALSE))</f>
        <v>40939</v>
      </c>
      <c r="J213" s="109" t="str">
        <f>IF(E213="", "", VLOOKUP(E213, 'MASTER LIST'!$A:$N, 4, FALSE))</f>
        <v>F</v>
      </c>
      <c r="K213" s="109" t="str">
        <f>IF(E213="", "", VLOOKUP(E213, 'MASTER LIST'!$A:$N, 13, FALSE))</f>
        <v>U14</v>
      </c>
      <c r="L213" s="110" t="str">
        <f>IF(E213="", "", VLOOKUP(E213, 'MASTER LIST'!$A:$N, 10, FALSE))</f>
        <v>Q-BORNES PAVILLON AC</v>
      </c>
      <c r="M213" s="111" t="str">
        <f>IF(E213="", "", VLOOKUP(E213, 'MASTER LIST'!$A:$N, 11, FALSE))</f>
        <v>QB</v>
      </c>
    </row>
    <row r="214" spans="2:13" s="112" customFormat="1" ht="24.95" customHeight="1" x14ac:dyDescent="0.3">
      <c r="B214" s="102"/>
      <c r="C214" s="103">
        <v>1252</v>
      </c>
      <c r="D214" s="104" t="s">
        <v>245</v>
      </c>
      <c r="E214" s="113">
        <v>3966</v>
      </c>
      <c r="F214" s="114"/>
      <c r="G214" s="106" t="str">
        <f>IF(E214="", "", VLOOKUP(E214, 'MASTER LIST'!$A:$N, 2, FALSE))</f>
        <v>ZUFFOUR</v>
      </c>
      <c r="H214" s="107" t="str">
        <f>IF(E214="", "", VLOOKUP(E214, 'MASTER LIST'!$A:$N, 3, FALSE))</f>
        <v>Olivia</v>
      </c>
      <c r="I214" s="108">
        <f>IF(E214="", "", VLOOKUP(E214, 'MASTER LIST'!$A:$N, 5, FALSE))</f>
        <v>41024</v>
      </c>
      <c r="J214" s="109" t="str">
        <f>IF(E214="", "", VLOOKUP(E214, 'MASTER LIST'!$A:$N, 4, FALSE))</f>
        <v>F</v>
      </c>
      <c r="K214" s="109" t="str">
        <f>IF(E214="", "", VLOOKUP(E214, 'MASTER LIST'!$A:$N, 13, FALSE))</f>
        <v>U14</v>
      </c>
      <c r="L214" s="110" t="str">
        <f>IF(E214="", "", VLOOKUP(E214, 'MASTER LIST'!$A:$N, 10, FALSE))</f>
        <v>Q-BORNES PAVILLON AC</v>
      </c>
      <c r="M214" s="111" t="str">
        <f>IF(E214="", "", VLOOKUP(E214, 'MASTER LIST'!$A:$N, 11, FALSE))</f>
        <v>QB</v>
      </c>
    </row>
    <row r="215" spans="2:13" s="112" customFormat="1" ht="24.95" customHeight="1" x14ac:dyDescent="0.3">
      <c r="B215" s="102"/>
      <c r="C215" s="103"/>
      <c r="D215" s="104"/>
      <c r="E215" s="113"/>
      <c r="F215" s="114"/>
      <c r="G215" s="106"/>
      <c r="H215" s="107"/>
      <c r="I215" s="108"/>
      <c r="J215" s="109"/>
      <c r="K215" s="109"/>
      <c r="L215" s="110"/>
      <c r="M215" s="111"/>
    </row>
    <row r="216" spans="2:13" s="112" customFormat="1" ht="24.95" customHeight="1" x14ac:dyDescent="0.3">
      <c r="B216" s="102"/>
      <c r="C216" s="103"/>
      <c r="D216" s="104"/>
      <c r="E216" s="113"/>
      <c r="F216" s="114"/>
      <c r="G216" s="106"/>
      <c r="H216" s="107"/>
      <c r="I216" s="108"/>
      <c r="J216" s="109"/>
      <c r="K216" s="109"/>
      <c r="L216" s="110"/>
      <c r="M216" s="111"/>
    </row>
    <row r="217" spans="2:13" s="112" customFormat="1" ht="24.95" customHeight="1" x14ac:dyDescent="0.3">
      <c r="B217" s="102"/>
      <c r="C217" s="103">
        <v>1253</v>
      </c>
      <c r="D217" s="104" t="s">
        <v>245</v>
      </c>
      <c r="E217" s="113">
        <v>2969</v>
      </c>
      <c r="F217" s="114"/>
      <c r="G217" s="106" t="str">
        <f>IF(E217="", "", VLOOKUP(E217, 'MASTER LIST'!$A:$N, 2, FALSE))</f>
        <v>CAETANNE</v>
      </c>
      <c r="H217" s="107" t="str">
        <f>IF(E217="", "", VLOOKUP(E217, 'MASTER LIST'!$A:$N, 3, FALSE))</f>
        <v>Kellya</v>
      </c>
      <c r="I217" s="108">
        <f>IF(E217="", "", VLOOKUP(E217, 'MASTER LIST'!$A:$N, 5, FALSE))</f>
        <v>40984</v>
      </c>
      <c r="J217" s="109" t="str">
        <f>IF(E217="", "", VLOOKUP(E217, 'MASTER LIST'!$A:$N, 4, FALSE))</f>
        <v>F</v>
      </c>
      <c r="K217" s="109" t="str">
        <f>IF(E217="", "", VLOOKUP(E217, 'MASTER LIST'!$A:$N, 13, FALSE))</f>
        <v>U14</v>
      </c>
      <c r="L217" s="110" t="str">
        <f>IF(E217="", "", VLOOKUP(E217, 'MASTER LIST'!$A:$N, 10, FALSE))</f>
        <v>RISING PHOENIX AC</v>
      </c>
      <c r="M217" s="111" t="str">
        <f>IF(E217="", "", VLOOKUP(E217, 'MASTER LIST'!$A:$N, 11, FALSE))</f>
        <v>VCPH</v>
      </c>
    </row>
    <row r="218" spans="2:13" s="112" customFormat="1" ht="24.95" customHeight="1" x14ac:dyDescent="0.3">
      <c r="B218" s="102"/>
      <c r="C218" s="103">
        <v>1254</v>
      </c>
      <c r="D218" s="104" t="s">
        <v>245</v>
      </c>
      <c r="E218" s="113">
        <v>1582</v>
      </c>
      <c r="F218" s="114" t="s">
        <v>240</v>
      </c>
      <c r="G218" s="106" t="str">
        <f>IF(E218="", "", VLOOKUP(E218, 'MASTER LIST'!$A:$N, 2, FALSE))</f>
        <v>HOSANY</v>
      </c>
      <c r="H218" s="107" t="str">
        <f>IF(E218="", "", VLOOKUP(E218, 'MASTER LIST'!$A:$N, 3, FALSE))</f>
        <v>Amelia</v>
      </c>
      <c r="I218" s="108">
        <f>IF(E218="", "", VLOOKUP(E218, 'MASTER LIST'!$A:$N, 5, FALSE))</f>
        <v>41110</v>
      </c>
      <c r="J218" s="109" t="str">
        <f>IF(E218="", "", VLOOKUP(E218, 'MASTER LIST'!$A:$N, 4, FALSE))</f>
        <v>F</v>
      </c>
      <c r="K218" s="109" t="str">
        <f>IF(E218="", "", VLOOKUP(E218, 'MASTER LIST'!$A:$N, 13, FALSE))</f>
        <v>U14</v>
      </c>
      <c r="L218" s="110" t="str">
        <f>IF(E218="", "", VLOOKUP(E218, 'MASTER LIST'!$A:$N, 10, FALSE))</f>
        <v>RISING PHOENIX AC</v>
      </c>
      <c r="M218" s="111" t="str">
        <f>IF(E218="", "", VLOOKUP(E218, 'MASTER LIST'!$A:$N, 11, FALSE))</f>
        <v>VCPH</v>
      </c>
    </row>
    <row r="219" spans="2:13" s="112" customFormat="1" ht="24.95" customHeight="1" x14ac:dyDescent="0.3">
      <c r="B219" s="102"/>
      <c r="C219" s="103">
        <v>1255</v>
      </c>
      <c r="D219" s="104" t="s">
        <v>245</v>
      </c>
      <c r="E219" s="113">
        <v>3156</v>
      </c>
      <c r="F219" s="114" t="s">
        <v>240</v>
      </c>
      <c r="G219" s="106" t="str">
        <f>IF(E219="", "", VLOOKUP(E219, 'MASTER LIST'!$A:$N, 2, FALSE))</f>
        <v>JACQUOTTE</v>
      </c>
      <c r="H219" s="107" t="str">
        <f>IF(E219="", "", VLOOKUP(E219, 'MASTER LIST'!$A:$N, 3, FALSE))</f>
        <v>Elianah</v>
      </c>
      <c r="I219" s="108">
        <f>IF(E219="", "", VLOOKUP(E219, 'MASTER LIST'!$A:$N, 5, FALSE))</f>
        <v>41433</v>
      </c>
      <c r="J219" s="109" t="str">
        <f>IF(E219="", "", VLOOKUP(E219, 'MASTER LIST'!$A:$N, 4, FALSE))</f>
        <v>F</v>
      </c>
      <c r="K219" s="109" t="str">
        <f>IF(E219="", "", VLOOKUP(E219, 'MASTER LIST'!$A:$N, 13, FALSE))</f>
        <v>U14</v>
      </c>
      <c r="L219" s="110" t="str">
        <f>IF(E219="", "", VLOOKUP(E219, 'MASTER LIST'!$A:$N, 10, FALSE))</f>
        <v>RISING PHOENIX AC</v>
      </c>
      <c r="M219" s="111" t="str">
        <f>IF(E219="", "", VLOOKUP(E219, 'MASTER LIST'!$A:$N, 11, FALSE))</f>
        <v>VCPH</v>
      </c>
    </row>
    <row r="220" spans="2:13" s="112" customFormat="1" ht="24.95" customHeight="1" x14ac:dyDescent="0.3">
      <c r="B220" s="102"/>
      <c r="C220" s="103">
        <v>1256</v>
      </c>
      <c r="D220" s="104" t="s">
        <v>245</v>
      </c>
      <c r="E220" s="113">
        <v>1166</v>
      </c>
      <c r="F220" s="114" t="s">
        <v>240</v>
      </c>
      <c r="G220" s="106" t="str">
        <f>IF(E220="", "", VLOOKUP(E220, 'MASTER LIST'!$A:$N, 2, FALSE))</f>
        <v>MOHUN</v>
      </c>
      <c r="H220" s="107" t="str">
        <f>IF(E220="", "", VLOOKUP(E220, 'MASTER LIST'!$A:$N, 3, FALSE))</f>
        <v>Zoyah</v>
      </c>
      <c r="I220" s="108">
        <f>IF(E220="", "", VLOOKUP(E220, 'MASTER LIST'!$A:$N, 5, FALSE))</f>
        <v>41322</v>
      </c>
      <c r="J220" s="109" t="str">
        <f>IF(E220="", "", VLOOKUP(E220, 'MASTER LIST'!$A:$N, 4, FALSE))</f>
        <v>F</v>
      </c>
      <c r="K220" s="109" t="str">
        <f>IF(E220="", "", VLOOKUP(E220, 'MASTER LIST'!$A:$N, 13, FALSE))</f>
        <v>U14</v>
      </c>
      <c r="L220" s="110" t="str">
        <f>IF(E220="", "", VLOOKUP(E220, 'MASTER LIST'!$A:$N, 10, FALSE))</f>
        <v>RISING PHOENIX AC</v>
      </c>
      <c r="M220" s="111" t="str">
        <f>IF(E220="", "", VLOOKUP(E220, 'MASTER LIST'!$A:$N, 11, FALSE))</f>
        <v>VCPH</v>
      </c>
    </row>
    <row r="221" spans="2:13" s="112" customFormat="1" ht="24.95" customHeight="1" x14ac:dyDescent="0.3">
      <c r="B221" s="102"/>
      <c r="C221" s="103">
        <v>1257</v>
      </c>
      <c r="D221" s="104" t="s">
        <v>245</v>
      </c>
      <c r="E221" s="113">
        <v>1587</v>
      </c>
      <c r="F221" s="114" t="s">
        <v>240</v>
      </c>
      <c r="G221" s="106" t="str">
        <f>IF(E221="", "", VLOOKUP(E221, 'MASTER LIST'!$A:$N, 2, FALSE))</f>
        <v>POTTIER</v>
      </c>
      <c r="H221" s="107" t="str">
        <f>IF(E221="", "", VLOOKUP(E221, 'MASTER LIST'!$A:$N, 3, FALSE))</f>
        <v>Alaina</v>
      </c>
      <c r="I221" s="108">
        <f>IF(E221="", "", VLOOKUP(E221, 'MASTER LIST'!$A:$N, 5, FALSE))</f>
        <v>40919</v>
      </c>
      <c r="J221" s="109" t="str">
        <f>IF(E221="", "", VLOOKUP(E221, 'MASTER LIST'!$A:$N, 4, FALSE))</f>
        <v>F</v>
      </c>
      <c r="K221" s="109" t="str">
        <f>IF(E221="", "", VLOOKUP(E221, 'MASTER LIST'!$A:$N, 13, FALSE))</f>
        <v>U14</v>
      </c>
      <c r="L221" s="110" t="str">
        <f>IF(E221="", "", VLOOKUP(E221, 'MASTER LIST'!$A:$N, 10, FALSE))</f>
        <v>RISING PHOENIX AC</v>
      </c>
      <c r="M221" s="111" t="str">
        <f>IF(E221="", "", VLOOKUP(E221, 'MASTER LIST'!$A:$N, 11, FALSE))</f>
        <v>VCPH</v>
      </c>
    </row>
    <row r="222" spans="2:13" s="112" customFormat="1" ht="24.95" customHeight="1" x14ac:dyDescent="0.3">
      <c r="B222" s="102"/>
      <c r="C222" s="103">
        <v>1258</v>
      </c>
      <c r="D222" s="104" t="s">
        <v>245</v>
      </c>
      <c r="E222" s="113">
        <v>1594</v>
      </c>
      <c r="F222" s="114" t="s">
        <v>240</v>
      </c>
      <c r="G222" s="106" t="str">
        <f>IF(E222="", "", VLOOKUP(E222, 'MASTER LIST'!$A:$N, 2, FALSE))</f>
        <v>SEVENE</v>
      </c>
      <c r="H222" s="107" t="str">
        <f>IF(E222="", "", VLOOKUP(E222, 'MASTER LIST'!$A:$N, 3, FALSE))</f>
        <v xml:space="preserve">Natalia </v>
      </c>
      <c r="I222" s="108">
        <f>IF(E222="", "", VLOOKUP(E222, 'MASTER LIST'!$A:$N, 5, FALSE))</f>
        <v>41442</v>
      </c>
      <c r="J222" s="109" t="str">
        <f>IF(E222="", "", VLOOKUP(E222, 'MASTER LIST'!$A:$N, 4, FALSE))</f>
        <v>F</v>
      </c>
      <c r="K222" s="109" t="str">
        <f>IF(E222="", "", VLOOKUP(E222, 'MASTER LIST'!$A:$N, 13, FALSE))</f>
        <v>U14</v>
      </c>
      <c r="L222" s="110" t="str">
        <f>IF(E222="", "", VLOOKUP(E222, 'MASTER LIST'!$A:$N, 10, FALSE))</f>
        <v>RISING PHOENIX AC</v>
      </c>
      <c r="M222" s="111" t="str">
        <f>IF(E222="", "", VLOOKUP(E222, 'MASTER LIST'!$A:$N, 11, FALSE))</f>
        <v>VCPH</v>
      </c>
    </row>
    <row r="223" spans="2:13" s="112" customFormat="1" ht="24.95" customHeight="1" x14ac:dyDescent="0.3">
      <c r="B223" s="102"/>
      <c r="C223" s="103">
        <v>1259</v>
      </c>
      <c r="D223" s="104" t="s">
        <v>245</v>
      </c>
      <c r="E223" s="113">
        <v>1595</v>
      </c>
      <c r="F223" s="114" t="s">
        <v>240</v>
      </c>
      <c r="G223" s="106" t="str">
        <f>IF(E223="", "", VLOOKUP(E223, 'MASTER LIST'!$A:$N, 2, FALSE))</f>
        <v>SEVENE</v>
      </c>
      <c r="H223" s="107" t="str">
        <f>IF(E223="", "", VLOOKUP(E223, 'MASTER LIST'!$A:$N, 3, FALSE))</f>
        <v xml:space="preserve">Kathaleya </v>
      </c>
      <c r="I223" s="108">
        <f>IF(E223="", "", VLOOKUP(E223, 'MASTER LIST'!$A:$N, 5, FALSE))</f>
        <v>41017</v>
      </c>
      <c r="J223" s="109" t="str">
        <f>IF(E223="", "", VLOOKUP(E223, 'MASTER LIST'!$A:$N, 4, FALSE))</f>
        <v>F</v>
      </c>
      <c r="K223" s="109" t="str">
        <f>IF(E223="", "", VLOOKUP(E223, 'MASTER LIST'!$A:$N, 13, FALSE))</f>
        <v>U14</v>
      </c>
      <c r="L223" s="110" t="str">
        <f>IF(E223="", "", VLOOKUP(E223, 'MASTER LIST'!$A:$N, 10, FALSE))</f>
        <v>RISING PHOENIX AC</v>
      </c>
      <c r="M223" s="111" t="str">
        <f>IF(E223="", "", VLOOKUP(E223, 'MASTER LIST'!$A:$N, 11, FALSE))</f>
        <v>VCPH</v>
      </c>
    </row>
    <row r="224" spans="2:13" s="112" customFormat="1" ht="24.95" customHeight="1" x14ac:dyDescent="0.3">
      <c r="B224" s="102"/>
      <c r="C224" s="103"/>
      <c r="D224" s="104"/>
      <c r="E224" s="113"/>
      <c r="F224" s="114"/>
      <c r="G224" s="106"/>
      <c r="H224" s="107"/>
      <c r="I224" s="108"/>
      <c r="J224" s="109"/>
      <c r="K224" s="109"/>
      <c r="L224" s="110"/>
      <c r="M224" s="111"/>
    </row>
    <row r="225" spans="2:13" s="112" customFormat="1" ht="24.95" customHeight="1" x14ac:dyDescent="0.3">
      <c r="B225" s="102"/>
      <c r="C225" s="103"/>
      <c r="D225" s="104"/>
      <c r="E225" s="113"/>
      <c r="F225" s="114"/>
      <c r="G225" s="106"/>
      <c r="H225" s="107"/>
      <c r="I225" s="108"/>
      <c r="J225" s="109"/>
      <c r="K225" s="109"/>
      <c r="L225" s="110"/>
      <c r="M225" s="111"/>
    </row>
    <row r="226" spans="2:13" s="112" customFormat="1" ht="24.95" customHeight="1" x14ac:dyDescent="0.3">
      <c r="B226" s="102"/>
      <c r="C226" s="103">
        <v>1260</v>
      </c>
      <c r="D226" s="104" t="s">
        <v>245</v>
      </c>
      <c r="E226" s="113">
        <v>4264</v>
      </c>
      <c r="F226" s="114"/>
      <c r="G226" s="106" t="str">
        <f>IF(E226="", "", VLOOKUP(E226, 'MASTER LIST'!$A:$N, 2, FALSE))</f>
        <v>BATHILDE</v>
      </c>
      <c r="H226" s="107" t="str">
        <f>IF(E226="", "", VLOOKUP(E226, 'MASTER LIST'!$A:$N, 3, FALSE))</f>
        <v>Ruth Shanellia</v>
      </c>
      <c r="I226" s="108">
        <f>IF(E226="", "", VLOOKUP(E226, 'MASTER LIST'!$A:$N, 5, FALSE))</f>
        <v>41191</v>
      </c>
      <c r="J226" s="109" t="str">
        <f>IF(E226="", "", VLOOKUP(E226, 'MASTER LIST'!$A:$N, 4, FALSE))</f>
        <v>F</v>
      </c>
      <c r="K226" s="109" t="str">
        <f>IF(E226="", "", VLOOKUP(E226, 'MASTER LIST'!$A:$N, 13, FALSE))</f>
        <v>U14</v>
      </c>
      <c r="L226" s="110" t="str">
        <f>IF(E226="", "", VLOOKUP(E226, 'MASTER LIST'!$A:$N, 10, FALSE))</f>
        <v>RIVIÈRE DES CRÉOLES SOUTHERN LIONS AC</v>
      </c>
      <c r="M226" s="111" t="str">
        <f>IF(E226="", "", VLOOKUP(E226, 'MASTER LIST'!$A:$N, 11, FALSE))</f>
        <v>GP</v>
      </c>
    </row>
    <row r="227" spans="2:13" s="112" customFormat="1" ht="24.95" customHeight="1" x14ac:dyDescent="0.3">
      <c r="B227" s="102"/>
      <c r="C227" s="103">
        <v>1261</v>
      </c>
      <c r="D227" s="104" t="s">
        <v>239</v>
      </c>
      <c r="E227" s="113">
        <v>4303</v>
      </c>
      <c r="F227" s="114"/>
      <c r="G227" s="106" t="str">
        <f>IF(E227="", "", VLOOKUP(E227, 'MASTER LIST'!$A:$N, 2, FALSE))</f>
        <v>DUSSAYE</v>
      </c>
      <c r="H227" s="107" t="str">
        <f>IF(E227="", "", VLOOKUP(E227, 'MASTER LIST'!$A:$N, 3, FALSE))</f>
        <v>Miteesha</v>
      </c>
      <c r="I227" s="108">
        <f>IF(E227="", "", VLOOKUP(E227, 'MASTER LIST'!$A:$N, 5, FALSE))</f>
        <v>41057</v>
      </c>
      <c r="J227" s="109" t="str">
        <f>IF(E227="", "", VLOOKUP(E227, 'MASTER LIST'!$A:$N, 4, FALSE))</f>
        <v>F</v>
      </c>
      <c r="K227" s="109" t="str">
        <f>IF(E227="", "", VLOOKUP(E227, 'MASTER LIST'!$A:$N, 13, FALSE))</f>
        <v>U14</v>
      </c>
      <c r="L227" s="110" t="str">
        <f>IF(E227="", "", VLOOKUP(E227, 'MASTER LIST'!$A:$N, 10, FALSE))</f>
        <v>RIVIÈRE DES CRÉOLES SOUTHERN LIONS AC</v>
      </c>
      <c r="M227" s="111" t="str">
        <f>IF(E227="", "", VLOOKUP(E227, 'MASTER LIST'!$A:$N, 11, FALSE))</f>
        <v>GP</v>
      </c>
    </row>
    <row r="228" spans="2:13" s="112" customFormat="1" ht="24.95" customHeight="1" x14ac:dyDescent="0.3">
      <c r="B228" s="102"/>
      <c r="C228" s="103">
        <v>1262</v>
      </c>
      <c r="D228" s="104" t="s">
        <v>245</v>
      </c>
      <c r="E228" s="113">
        <v>3667</v>
      </c>
      <c r="F228" s="114"/>
      <c r="G228" s="106" t="str">
        <f>IF(E228="", "", VLOOKUP(E228, 'MASTER LIST'!$A:$N, 2, FALSE))</f>
        <v>GANIAH</v>
      </c>
      <c r="H228" s="107" t="str">
        <f>IF(E228="", "", VLOOKUP(E228, 'MASTER LIST'!$A:$N, 3, FALSE))</f>
        <v>Lunasha</v>
      </c>
      <c r="I228" s="108">
        <f>IF(E228="", "", VLOOKUP(E228, 'MASTER LIST'!$A:$N, 5, FALSE))</f>
        <v>41267</v>
      </c>
      <c r="J228" s="109" t="str">
        <f>IF(E228="", "", VLOOKUP(E228, 'MASTER LIST'!$A:$N, 4, FALSE))</f>
        <v>F</v>
      </c>
      <c r="K228" s="109" t="str">
        <f>IF(E228="", "", VLOOKUP(E228, 'MASTER LIST'!$A:$N, 13, FALSE))</f>
        <v>U14</v>
      </c>
      <c r="L228" s="110" t="str">
        <f>IF(E228="", "", VLOOKUP(E228, 'MASTER LIST'!$A:$N, 10, FALSE))</f>
        <v>RIVIÈRE DES CRÉOLES SOUTHERN LIONS AC</v>
      </c>
      <c r="M228" s="111" t="str">
        <f>IF(E228="", "", VLOOKUP(E228, 'MASTER LIST'!$A:$N, 11, FALSE))</f>
        <v>GP</v>
      </c>
    </row>
    <row r="229" spans="2:13" s="112" customFormat="1" ht="24.95" customHeight="1" x14ac:dyDescent="0.3">
      <c r="B229" s="102"/>
      <c r="C229" s="103"/>
      <c r="D229" s="104"/>
      <c r="E229" s="113"/>
      <c r="F229" s="114"/>
      <c r="G229" s="106"/>
      <c r="H229" s="107"/>
      <c r="I229" s="108"/>
      <c r="J229" s="109"/>
      <c r="K229" s="109"/>
      <c r="L229" s="110"/>
      <c r="M229" s="111"/>
    </row>
    <row r="230" spans="2:13" s="112" customFormat="1" ht="24.95" customHeight="1" x14ac:dyDescent="0.3">
      <c r="B230" s="102"/>
      <c r="C230" s="103"/>
      <c r="D230" s="104"/>
      <c r="E230" s="113"/>
      <c r="F230" s="114"/>
      <c r="G230" s="106"/>
      <c r="H230" s="107"/>
      <c r="I230" s="108"/>
      <c r="J230" s="109"/>
      <c r="K230" s="109"/>
      <c r="L230" s="110"/>
      <c r="M230" s="111"/>
    </row>
    <row r="231" spans="2:13" s="112" customFormat="1" ht="24.95" customHeight="1" x14ac:dyDescent="0.3">
      <c r="B231" s="102"/>
      <c r="C231" s="103">
        <v>1263</v>
      </c>
      <c r="D231" s="104" t="s">
        <v>245</v>
      </c>
      <c r="E231" s="113">
        <v>3196</v>
      </c>
      <c r="F231" s="114"/>
      <c r="G231" s="106" t="str">
        <f>IF(E231="", "", VLOOKUP(E231, 'MASTER LIST'!$A:$N, 2, FALSE))</f>
        <v>LANE</v>
      </c>
      <c r="H231" s="107" t="str">
        <f>IF(E231="", "", VLOOKUP(E231, 'MASTER LIST'!$A:$N, 3, FALSE))</f>
        <v>Zoey</v>
      </c>
      <c r="I231" s="108">
        <f>IF(E231="", "", VLOOKUP(E231, 'MASTER LIST'!$A:$N, 5, FALSE))</f>
        <v>41264</v>
      </c>
      <c r="J231" s="109" t="str">
        <f>IF(E231="", "", VLOOKUP(E231, 'MASTER LIST'!$A:$N, 4, FALSE))</f>
        <v>F</v>
      </c>
      <c r="K231" s="109" t="str">
        <f>IF(E231="", "", VLOOKUP(E231, 'MASTER LIST'!$A:$N, 13, FALSE))</f>
        <v>U14</v>
      </c>
      <c r="L231" s="110" t="str">
        <f>IF(E231="", "", VLOOKUP(E231, 'MASTER LIST'!$A:$N, 10, FALSE))</f>
        <v>ROCHE NOIRES NORTH STAR AC</v>
      </c>
      <c r="M231" s="111" t="str">
        <f>IF(E231="", "", VLOOKUP(E231, 'MASTER LIST'!$A:$N, 11, FALSE))</f>
        <v>REMP</v>
      </c>
    </row>
    <row r="232" spans="2:13" s="112" customFormat="1" ht="24.95" customHeight="1" x14ac:dyDescent="0.3">
      <c r="B232" s="102"/>
      <c r="C232" s="103"/>
      <c r="D232" s="104"/>
      <c r="E232" s="113"/>
      <c r="F232" s="114"/>
      <c r="G232" s="106"/>
      <c r="H232" s="107"/>
      <c r="I232" s="108"/>
      <c r="J232" s="109"/>
      <c r="K232" s="109"/>
      <c r="L232" s="110"/>
      <c r="M232" s="111"/>
    </row>
    <row r="233" spans="2:13" s="112" customFormat="1" ht="24.95" customHeight="1" x14ac:dyDescent="0.3">
      <c r="B233" s="102"/>
      <c r="C233" s="103"/>
      <c r="D233" s="104"/>
      <c r="E233" s="113"/>
      <c r="F233" s="114"/>
      <c r="G233" s="106"/>
      <c r="H233" s="107"/>
      <c r="I233" s="108"/>
      <c r="J233" s="109"/>
      <c r="K233" s="109"/>
      <c r="L233" s="110"/>
      <c r="M233" s="111"/>
    </row>
    <row r="234" spans="2:13" s="112" customFormat="1" ht="24.95" customHeight="1" x14ac:dyDescent="0.3">
      <c r="B234" s="102"/>
      <c r="C234" s="103">
        <v>1264</v>
      </c>
      <c r="D234" s="104" t="s">
        <v>245</v>
      </c>
      <c r="E234" s="113">
        <v>3694</v>
      </c>
      <c r="F234" s="114"/>
      <c r="G234" s="106" t="str">
        <f>IF(E234="", "", VLOOKUP(E234, 'MASTER LIST'!$A:$N, 2, FALSE))</f>
        <v xml:space="preserve">NALLACOOTEE </v>
      </c>
      <c r="H234" s="107" t="str">
        <f>IF(E234="", "", VLOOKUP(E234, 'MASTER LIST'!$A:$N, 3, FALSE))</f>
        <v>Marie Grace Jade</v>
      </c>
      <c r="I234" s="108">
        <f>IF(E234="", "", VLOOKUP(E234, 'MASTER LIST'!$A:$N, 5, FALSE))</f>
        <v>41163</v>
      </c>
      <c r="J234" s="109" t="str">
        <f>IF(E234="", "", VLOOKUP(E234, 'MASTER LIST'!$A:$N, 4, FALSE))</f>
        <v>F</v>
      </c>
      <c r="K234" s="109" t="str">
        <f>IF(E234="", "", VLOOKUP(E234, 'MASTER LIST'!$A:$N, 13, FALSE))</f>
        <v>U14</v>
      </c>
      <c r="L234" s="110" t="str">
        <f>IF(E234="", "", VLOOKUP(E234, 'MASTER LIST'!$A:$N, 10, FALSE))</f>
        <v>ROSE BELLE AC</v>
      </c>
      <c r="M234" s="111" t="str">
        <f>IF(E234="", "", VLOOKUP(E234, 'MASTER LIST'!$A:$N, 11, FALSE))</f>
        <v>GP</v>
      </c>
    </row>
    <row r="235" spans="2:13" s="112" customFormat="1" ht="24.95" customHeight="1" x14ac:dyDescent="0.3">
      <c r="B235" s="102"/>
      <c r="C235" s="103">
        <v>1265</v>
      </c>
      <c r="D235" s="104" t="s">
        <v>245</v>
      </c>
      <c r="E235" s="113">
        <v>3695</v>
      </c>
      <c r="F235" s="114"/>
      <c r="G235" s="106" t="str">
        <f>IF(E235="", "", VLOOKUP(E235, 'MASTER LIST'!$A:$N, 2, FALSE))</f>
        <v>SUFFEE</v>
      </c>
      <c r="H235" s="107" t="str">
        <f>IF(E235="", "", VLOOKUP(E235, 'MASTER LIST'!$A:$N, 3, FALSE))</f>
        <v>Bibi Ayisha Khadeejah Afreen</v>
      </c>
      <c r="I235" s="108">
        <f>IF(E235="", "", VLOOKUP(E235, 'MASTER LIST'!$A:$N, 5, FALSE))</f>
        <v>41154</v>
      </c>
      <c r="J235" s="109" t="str">
        <f>IF(E235="", "", VLOOKUP(E235, 'MASTER LIST'!$A:$N, 4, FALSE))</f>
        <v>F</v>
      </c>
      <c r="K235" s="109" t="str">
        <f>IF(E235="", "", VLOOKUP(E235, 'MASTER LIST'!$A:$N, 13, FALSE))</f>
        <v>U14</v>
      </c>
      <c r="L235" s="110" t="str">
        <f>IF(E235="", "", VLOOKUP(E235, 'MASTER LIST'!$A:$N, 10, FALSE))</f>
        <v>ROSE BELLE AC</v>
      </c>
      <c r="M235" s="111" t="str">
        <f>IF(E235="", "", VLOOKUP(E235, 'MASTER LIST'!$A:$N, 11, FALSE))</f>
        <v>GP</v>
      </c>
    </row>
    <row r="236" spans="2:13" s="112" customFormat="1" ht="24.95" customHeight="1" x14ac:dyDescent="0.3">
      <c r="B236" s="102"/>
      <c r="C236" s="103"/>
      <c r="D236" s="104"/>
      <c r="E236" s="113"/>
      <c r="F236" s="114"/>
      <c r="G236" s="106"/>
      <c r="H236" s="107"/>
      <c r="I236" s="108"/>
      <c r="J236" s="109"/>
      <c r="K236" s="109"/>
      <c r="L236" s="110"/>
      <c r="M236" s="111"/>
    </row>
    <row r="237" spans="2:13" s="112" customFormat="1" ht="24.95" customHeight="1" x14ac:dyDescent="0.3">
      <c r="B237" s="102"/>
      <c r="C237" s="103"/>
      <c r="D237" s="104"/>
      <c r="E237" s="113"/>
      <c r="F237" s="114"/>
      <c r="G237" s="106"/>
      <c r="H237" s="107"/>
      <c r="I237" s="108"/>
      <c r="J237" s="109"/>
      <c r="K237" s="109"/>
      <c r="L237" s="110"/>
      <c r="M237" s="111"/>
    </row>
    <row r="238" spans="2:13" s="112" customFormat="1" ht="24.95" customHeight="1" x14ac:dyDescent="0.3">
      <c r="B238" s="102"/>
      <c r="C238" s="103">
        <v>1266</v>
      </c>
      <c r="D238" s="104" t="s">
        <v>245</v>
      </c>
      <c r="E238" s="113">
        <v>3682</v>
      </c>
      <c r="F238" s="114"/>
      <c r="G238" s="106" t="str">
        <f>IF(E238="", "", VLOOKUP(E238, 'MASTER LIST'!$A:$N, 2, FALSE))</f>
        <v>BOODIAH</v>
      </c>
      <c r="H238" s="107" t="str">
        <f>IF(E238="", "", VLOOKUP(E238, 'MASTER LIST'!$A:$N, 3, FALSE))</f>
        <v>Tanais</v>
      </c>
      <c r="I238" s="108">
        <f>IF(E238="", "", VLOOKUP(E238, 'MASTER LIST'!$A:$N, 5, FALSE))</f>
        <v>41211</v>
      </c>
      <c r="J238" s="109" t="str">
        <f>IF(E238="", "", VLOOKUP(E238, 'MASTER LIST'!$A:$N, 4, FALSE))</f>
        <v>F</v>
      </c>
      <c r="K238" s="109" t="str">
        <f>IF(E238="", "", VLOOKUP(E238, 'MASTER LIST'!$A:$N, 13, FALSE))</f>
        <v>U14</v>
      </c>
      <c r="L238" s="110" t="str">
        <f>IF(E238="", "", VLOOKUP(E238, 'MASTER LIST'!$A:$N, 10, FALSE))</f>
        <v>ROSE HILL AC</v>
      </c>
      <c r="M238" s="111" t="str">
        <f>IF(E238="", "", VLOOKUP(E238, 'MASTER LIST'!$A:$N, 11, FALSE))</f>
        <v>BBRH</v>
      </c>
    </row>
    <row r="239" spans="2:13" s="112" customFormat="1" ht="24.95" customHeight="1" x14ac:dyDescent="0.3">
      <c r="B239" s="102"/>
      <c r="C239" s="103">
        <v>1267</v>
      </c>
      <c r="D239" s="104" t="s">
        <v>245</v>
      </c>
      <c r="E239" s="113">
        <v>3677</v>
      </c>
      <c r="F239" s="114"/>
      <c r="G239" s="106" t="str">
        <f>IF(E239="", "", VLOOKUP(E239, 'MASTER LIST'!$A:$N, 2, FALSE))</f>
        <v>DOORGAYA</v>
      </c>
      <c r="H239" s="107" t="str">
        <f>IF(E239="", "", VLOOKUP(E239, 'MASTER LIST'!$A:$N, 3, FALSE))</f>
        <v>Amy</v>
      </c>
      <c r="I239" s="108">
        <f>IF(E239="", "", VLOOKUP(E239, 'MASTER LIST'!$A:$N, 5, FALSE))</f>
        <v>41143</v>
      </c>
      <c r="J239" s="109" t="str">
        <f>IF(E239="", "", VLOOKUP(E239, 'MASTER LIST'!$A:$N, 4, FALSE))</f>
        <v>F</v>
      </c>
      <c r="K239" s="109" t="str">
        <f>IF(E239="", "", VLOOKUP(E239, 'MASTER LIST'!$A:$N, 13, FALSE))</f>
        <v>U14</v>
      </c>
      <c r="L239" s="110" t="str">
        <f>IF(E239="", "", VLOOKUP(E239, 'MASTER LIST'!$A:$N, 10, FALSE))</f>
        <v>ROSE HILL AC</v>
      </c>
      <c r="M239" s="111" t="str">
        <f>IF(E239="", "", VLOOKUP(E239, 'MASTER LIST'!$A:$N, 11, FALSE))</f>
        <v>BBRH</v>
      </c>
    </row>
    <row r="240" spans="2:13" s="112" customFormat="1" ht="24.95" customHeight="1" x14ac:dyDescent="0.3">
      <c r="B240" s="102"/>
      <c r="C240" s="103">
        <v>1268</v>
      </c>
      <c r="D240" s="104" t="s">
        <v>245</v>
      </c>
      <c r="E240" s="113">
        <v>4037</v>
      </c>
      <c r="F240" s="114"/>
      <c r="G240" s="106" t="str">
        <f>IF(E240="", "", VLOOKUP(E240, 'MASTER LIST'!$A:$N, 2, FALSE))</f>
        <v>HERMINETTE</v>
      </c>
      <c r="H240" s="107" t="str">
        <f>IF(E240="", "", VLOOKUP(E240, 'MASTER LIST'!$A:$N, 3, FALSE))</f>
        <v>Irma</v>
      </c>
      <c r="I240" s="108">
        <f>IF(E240="", "", VLOOKUP(E240, 'MASTER LIST'!$A:$N, 5, FALSE))</f>
        <v>41160</v>
      </c>
      <c r="J240" s="109" t="str">
        <f>IF(E240="", "", VLOOKUP(E240, 'MASTER LIST'!$A:$N, 4, FALSE))</f>
        <v>F</v>
      </c>
      <c r="K240" s="109" t="str">
        <f>IF(E240="", "", VLOOKUP(E240, 'MASTER LIST'!$A:$N, 13, FALSE))</f>
        <v>U14</v>
      </c>
      <c r="L240" s="110" t="str">
        <f>IF(E240="", "", VLOOKUP(E240, 'MASTER LIST'!$A:$N, 10, FALSE))</f>
        <v>ROSE HILL AC</v>
      </c>
      <c r="M240" s="111" t="str">
        <f>IF(E240="", "", VLOOKUP(E240, 'MASTER LIST'!$A:$N, 11, FALSE))</f>
        <v>BBRH</v>
      </c>
    </row>
    <row r="241" spans="2:13" s="112" customFormat="1" ht="24.95" customHeight="1" x14ac:dyDescent="0.3">
      <c r="B241" s="102"/>
      <c r="C241" s="103">
        <v>1269</v>
      </c>
      <c r="D241" s="104" t="s">
        <v>245</v>
      </c>
      <c r="E241" s="113">
        <v>4031</v>
      </c>
      <c r="F241" s="114"/>
      <c r="G241" s="106" t="str">
        <f>IF(E241="", "", VLOOKUP(E241, 'MASTER LIST'!$A:$N, 2, FALSE))</f>
        <v>JEAN</v>
      </c>
      <c r="H241" s="107" t="str">
        <f>IF(E241="", "", VLOOKUP(E241, 'MASTER LIST'!$A:$N, 3, FALSE))</f>
        <v>Maeva</v>
      </c>
      <c r="I241" s="108">
        <f>IF(E241="", "", VLOOKUP(E241, 'MASTER LIST'!$A:$N, 5, FALSE))</f>
        <v>41057</v>
      </c>
      <c r="J241" s="109" t="str">
        <f>IF(E241="", "", VLOOKUP(E241, 'MASTER LIST'!$A:$N, 4, FALSE))</f>
        <v>F</v>
      </c>
      <c r="K241" s="109" t="str">
        <f>IF(E241="", "", VLOOKUP(E241, 'MASTER LIST'!$A:$N, 13, FALSE))</f>
        <v>U14</v>
      </c>
      <c r="L241" s="110" t="str">
        <f>IF(E241="", "", VLOOKUP(E241, 'MASTER LIST'!$A:$N, 10, FALSE))</f>
        <v>ROSE HILL AC</v>
      </c>
      <c r="M241" s="111" t="str">
        <f>IF(E241="", "", VLOOKUP(E241, 'MASTER LIST'!$A:$N, 11, FALSE))</f>
        <v>BBRH</v>
      </c>
    </row>
    <row r="242" spans="2:13" s="112" customFormat="1" ht="24.95" customHeight="1" x14ac:dyDescent="0.3">
      <c r="B242" s="102"/>
      <c r="C242" s="103">
        <v>1270</v>
      </c>
      <c r="D242" s="104" t="s">
        <v>245</v>
      </c>
      <c r="E242" s="113">
        <v>3590</v>
      </c>
      <c r="F242" s="114"/>
      <c r="G242" s="106" t="str">
        <f>IF(E242="", "", VLOOKUP(E242, 'MASTER LIST'!$A:$N, 2, FALSE))</f>
        <v>LUXE</v>
      </c>
      <c r="H242" s="107" t="str">
        <f>IF(E242="", "", VLOOKUP(E242, 'MASTER LIST'!$A:$N, 3, FALSE))</f>
        <v>Diane</v>
      </c>
      <c r="I242" s="108">
        <f>IF(E242="", "", VLOOKUP(E242, 'MASTER LIST'!$A:$N, 5, FALSE))</f>
        <v>40918</v>
      </c>
      <c r="J242" s="109" t="str">
        <f>IF(E242="", "", VLOOKUP(E242, 'MASTER LIST'!$A:$N, 4, FALSE))</f>
        <v>F</v>
      </c>
      <c r="K242" s="109" t="str">
        <f>IF(E242="", "", VLOOKUP(E242, 'MASTER LIST'!$A:$N, 13, FALSE))</f>
        <v>U14</v>
      </c>
      <c r="L242" s="110" t="str">
        <f>IF(E242="", "", VLOOKUP(E242, 'MASTER LIST'!$A:$N, 10, FALSE))</f>
        <v>ROSE HILL AC</v>
      </c>
      <c r="M242" s="111" t="str">
        <f>IF(E242="", "", VLOOKUP(E242, 'MASTER LIST'!$A:$N, 11, FALSE))</f>
        <v>BBRH</v>
      </c>
    </row>
    <row r="243" spans="2:13" s="112" customFormat="1" ht="24.95" customHeight="1" x14ac:dyDescent="0.3">
      <c r="B243" s="102"/>
      <c r="C243" s="103">
        <v>1271</v>
      </c>
      <c r="D243" s="104" t="s">
        <v>245</v>
      </c>
      <c r="E243" s="113">
        <v>3951</v>
      </c>
      <c r="F243" s="114"/>
      <c r="G243" s="106" t="str">
        <f>IF(E243="", "", VLOOKUP(E243, 'MASTER LIST'!$A:$N, 2, FALSE))</f>
        <v>SOOKARAM</v>
      </c>
      <c r="H243" s="107" t="str">
        <f>IF(E243="", "", VLOOKUP(E243, 'MASTER LIST'!$A:$N, 3, FALSE))</f>
        <v>SELDY</v>
      </c>
      <c r="I243" s="108">
        <f>IF(E243="", "", VLOOKUP(E243, 'MASTER LIST'!$A:$N, 5, FALSE))</f>
        <v>40977</v>
      </c>
      <c r="J243" s="109" t="str">
        <f>IF(E243="", "", VLOOKUP(E243, 'MASTER LIST'!$A:$N, 4, FALSE))</f>
        <v>F</v>
      </c>
      <c r="K243" s="109" t="str">
        <f>IF(E243="", "", VLOOKUP(E243, 'MASTER LIST'!$A:$N, 13, FALSE))</f>
        <v>U14</v>
      </c>
      <c r="L243" s="110" t="str">
        <f>IF(E243="", "", VLOOKUP(E243, 'MASTER LIST'!$A:$N, 10, FALSE))</f>
        <v>ROSE HILL AC</v>
      </c>
      <c r="M243" s="111" t="str">
        <f>IF(E243="", "", VLOOKUP(E243, 'MASTER LIST'!$A:$N, 11, FALSE))</f>
        <v>BBRH</v>
      </c>
    </row>
    <row r="244" spans="2:13" s="112" customFormat="1" ht="24.95" customHeight="1" x14ac:dyDescent="0.3">
      <c r="B244" s="102"/>
      <c r="C244" s="103"/>
      <c r="D244" s="104"/>
      <c r="E244" s="113"/>
      <c r="F244" s="114"/>
      <c r="G244" s="106"/>
      <c r="H244" s="107"/>
      <c r="I244" s="108"/>
      <c r="J244" s="109"/>
      <c r="K244" s="109"/>
      <c r="L244" s="110"/>
      <c r="M244" s="111"/>
    </row>
    <row r="245" spans="2:13" s="112" customFormat="1" ht="24.95" customHeight="1" x14ac:dyDescent="0.3">
      <c r="B245" s="102"/>
      <c r="C245" s="103"/>
      <c r="D245" s="104"/>
      <c r="E245" s="113"/>
      <c r="F245" s="114"/>
      <c r="G245" s="106"/>
      <c r="H245" s="107"/>
      <c r="I245" s="108"/>
      <c r="J245" s="109"/>
      <c r="K245" s="109"/>
      <c r="L245" s="110"/>
      <c r="M245" s="111"/>
    </row>
    <row r="246" spans="2:13" s="112" customFormat="1" ht="24.95" customHeight="1" x14ac:dyDescent="0.3">
      <c r="B246" s="102"/>
      <c r="C246" s="103">
        <v>1272</v>
      </c>
      <c r="D246" s="104" t="s">
        <v>245</v>
      </c>
      <c r="E246" s="113">
        <v>4113</v>
      </c>
      <c r="F246" s="114"/>
      <c r="G246" s="106" t="str">
        <f>IF(E246="", "", VLOOKUP(E246, 'MASTER LIST'!$A:$N, 2, FALSE))</f>
        <v>SEBLIN</v>
      </c>
      <c r="H246" s="107" t="str">
        <f>IF(E246="", "", VLOOKUP(E246, 'MASTER LIST'!$A:$N, 3, FALSE))</f>
        <v>Marie Solenza</v>
      </c>
      <c r="I246" s="108" t="str">
        <f>IF(E246="", "", VLOOKUP(E246, 'MASTER LIST'!$A:$N, 5, FALSE))</f>
        <v>29/05/2012</v>
      </c>
      <c r="J246" s="109" t="str">
        <f>IF(E246="", "", VLOOKUP(E246, 'MASTER LIST'!$A:$N, 4, FALSE))</f>
        <v>F</v>
      </c>
      <c r="K246" s="109" t="str">
        <f>IF(E246="", "", VLOOKUP(E246, 'MASTER LIST'!$A:$N, 13, FALSE))</f>
        <v>U14</v>
      </c>
      <c r="L246" s="110" t="str">
        <f>IF(E246="", "", VLOOKUP(E246, 'MASTER LIST'!$A:$N, 10, FALSE))</f>
        <v>SOUILLAC AC</v>
      </c>
      <c r="M246" s="111" t="str">
        <f>IF(E246="", "", VLOOKUP(E246, 'MASTER LIST'!$A:$N, 11, FALSE))</f>
        <v>SAV</v>
      </c>
    </row>
    <row r="247" spans="2:13" s="112" customFormat="1" ht="24.95" customHeight="1" x14ac:dyDescent="0.3">
      <c r="B247" s="102"/>
      <c r="C247" s="103"/>
      <c r="D247" s="104"/>
      <c r="E247" s="113"/>
      <c r="F247" s="114"/>
      <c r="G247" s="106"/>
      <c r="H247" s="107"/>
      <c r="I247" s="108"/>
      <c r="J247" s="109"/>
      <c r="K247" s="109"/>
      <c r="L247" s="110"/>
      <c r="M247" s="111"/>
    </row>
    <row r="248" spans="2:13" s="112" customFormat="1" ht="24.95" customHeight="1" x14ac:dyDescent="0.3">
      <c r="B248" s="102"/>
      <c r="C248" s="103"/>
      <c r="D248" s="104"/>
      <c r="E248" s="113"/>
      <c r="F248" s="114"/>
      <c r="G248" s="106"/>
      <c r="H248" s="107"/>
      <c r="I248" s="108"/>
      <c r="J248" s="109"/>
      <c r="K248" s="109"/>
      <c r="L248" s="110"/>
      <c r="M248" s="111"/>
    </row>
    <row r="249" spans="2:13" s="112" customFormat="1" ht="24.95" customHeight="1" x14ac:dyDescent="0.3">
      <c r="B249" s="102"/>
      <c r="C249" s="103">
        <v>1500</v>
      </c>
      <c r="D249" s="104" t="s">
        <v>247</v>
      </c>
      <c r="E249" s="113">
        <v>1603</v>
      </c>
      <c r="F249" s="114"/>
      <c r="G249" s="106" t="str">
        <f>IF(E249="", "", VLOOKUP(E249, 'MASTER LIST'!$A:$N, 2, FALSE))</f>
        <v>KEELING</v>
      </c>
      <c r="H249" s="107" t="str">
        <f>IF(E249="", "", VLOOKUP(E249, 'MASTER LIST'!$A:$N, 3, FALSE))</f>
        <v>Tilly</v>
      </c>
      <c r="I249" s="108">
        <f>IF(E249="", "", VLOOKUP(E249, 'MASTER LIST'!$A:$N, 5, FALSE))</f>
        <v>40203</v>
      </c>
      <c r="J249" s="109" t="str">
        <f>IF(E249="", "", VLOOKUP(E249, 'MASTER LIST'!$A:$N, 4, FALSE))</f>
        <v>F</v>
      </c>
      <c r="K249" s="109" t="str">
        <f>IF(E249="", "", VLOOKUP(E249, 'MASTER LIST'!$A:$N, 13, FALSE))</f>
        <v>U16</v>
      </c>
      <c r="L249" s="110" t="str">
        <f>IF(E249="", "", VLOOKUP(E249, 'MASTER LIST'!$A:$N, 10, FALSE))</f>
        <v>ADONAI CANDOS AC</v>
      </c>
      <c r="M249" s="111" t="str">
        <f>IF(E249="", "", VLOOKUP(E249, 'MASTER LIST'!$A:$N, 11, FALSE))</f>
        <v>QB</v>
      </c>
    </row>
    <row r="250" spans="2:13" s="112" customFormat="1" ht="24.95" customHeight="1" x14ac:dyDescent="0.3">
      <c r="B250" s="102"/>
      <c r="C250" s="103">
        <v>1501</v>
      </c>
      <c r="D250" s="104" t="s">
        <v>247</v>
      </c>
      <c r="E250" s="113">
        <v>1326</v>
      </c>
      <c r="F250" s="114"/>
      <c r="G250" s="106" t="str">
        <f>IF(E250="", "", VLOOKUP(E250, 'MASTER LIST'!$A:$N, 2, FALSE))</f>
        <v>LECLERC</v>
      </c>
      <c r="H250" s="107" t="str">
        <f>IF(E250="", "", VLOOKUP(E250, 'MASTER LIST'!$A:$N, 3, FALSE))</f>
        <v>Kelsie</v>
      </c>
      <c r="I250" s="108">
        <f>IF(E250="", "", VLOOKUP(E250, 'MASTER LIST'!$A:$N, 5, FALSE))</f>
        <v>40829</v>
      </c>
      <c r="J250" s="109" t="str">
        <f>IF(E250="", "", VLOOKUP(E250, 'MASTER LIST'!$A:$N, 4, FALSE))</f>
        <v>F</v>
      </c>
      <c r="K250" s="109" t="str">
        <f>IF(E250="", "", VLOOKUP(E250, 'MASTER LIST'!$A:$N, 13, FALSE))</f>
        <v>U16</v>
      </c>
      <c r="L250" s="110" t="str">
        <f>IF(E250="", "", VLOOKUP(E250, 'MASTER LIST'!$A:$N, 10, FALSE))</f>
        <v>ADONAI CANDOS AC</v>
      </c>
      <c r="M250" s="111" t="str">
        <f>IF(E250="", "", VLOOKUP(E250, 'MASTER LIST'!$A:$N, 11, FALSE))</f>
        <v>QB</v>
      </c>
    </row>
    <row r="251" spans="2:13" s="112" customFormat="1" ht="24.95" customHeight="1" x14ac:dyDescent="0.3">
      <c r="B251" s="102"/>
      <c r="C251" s="103">
        <v>1502</v>
      </c>
      <c r="D251" s="104" t="s">
        <v>247</v>
      </c>
      <c r="E251" s="113">
        <v>1327</v>
      </c>
      <c r="F251" s="114"/>
      <c r="G251" s="106" t="str">
        <f>IF(E251="", "", VLOOKUP(E251, 'MASTER LIST'!$A:$N, 2, FALSE))</f>
        <v>LECLERC</v>
      </c>
      <c r="H251" s="107" t="str">
        <f>IF(E251="", "", VLOOKUP(E251, 'MASTER LIST'!$A:$N, 3, FALSE))</f>
        <v>Ketzia</v>
      </c>
      <c r="I251" s="108">
        <f>IF(E251="", "", VLOOKUP(E251, 'MASTER LIST'!$A:$N, 5, FALSE))</f>
        <v>40214</v>
      </c>
      <c r="J251" s="109" t="str">
        <f>IF(E251="", "", VLOOKUP(E251, 'MASTER LIST'!$A:$N, 4, FALSE))</f>
        <v>F</v>
      </c>
      <c r="K251" s="109" t="str">
        <f>IF(E251="", "", VLOOKUP(E251, 'MASTER LIST'!$A:$N, 13, FALSE))</f>
        <v>U16</v>
      </c>
      <c r="L251" s="110" t="str">
        <f>IF(E251="", "", VLOOKUP(E251, 'MASTER LIST'!$A:$N, 10, FALSE))</f>
        <v>ADONAI CANDOS AC</v>
      </c>
      <c r="M251" s="111" t="str">
        <f>IF(E251="", "", VLOOKUP(E251, 'MASTER LIST'!$A:$N, 11, FALSE))</f>
        <v>QB</v>
      </c>
    </row>
    <row r="252" spans="2:13" s="112" customFormat="1" ht="24.95" customHeight="1" x14ac:dyDescent="0.3">
      <c r="B252" s="102"/>
      <c r="C252" s="103"/>
      <c r="D252" s="104"/>
      <c r="E252" s="113"/>
      <c r="F252" s="114"/>
      <c r="G252" s="106"/>
      <c r="H252" s="107"/>
      <c r="I252" s="108"/>
      <c r="J252" s="109"/>
      <c r="K252" s="109"/>
      <c r="L252" s="110"/>
      <c r="M252" s="111"/>
    </row>
    <row r="253" spans="2:13" s="112" customFormat="1" ht="24.95" customHeight="1" x14ac:dyDescent="0.3">
      <c r="B253" s="102"/>
      <c r="C253" s="103"/>
      <c r="D253" s="104"/>
      <c r="E253" s="113"/>
      <c r="F253" s="114"/>
      <c r="G253" s="106"/>
      <c r="H253" s="107"/>
      <c r="I253" s="108"/>
      <c r="J253" s="109"/>
      <c r="K253" s="109"/>
      <c r="L253" s="110"/>
      <c r="M253" s="111"/>
    </row>
    <row r="254" spans="2:13" s="112" customFormat="1" ht="24.95" customHeight="1" x14ac:dyDescent="0.3">
      <c r="B254" s="102"/>
      <c r="C254" s="103">
        <v>1503</v>
      </c>
      <c r="D254" s="104" t="s">
        <v>247</v>
      </c>
      <c r="E254" s="113">
        <v>1348</v>
      </c>
      <c r="F254" s="114"/>
      <c r="G254" s="106" t="str">
        <f>IF(E254="", "", VLOOKUP(E254, 'MASTER LIST'!$A:$N, 2, FALSE))</f>
        <v>ANNA</v>
      </c>
      <c r="H254" s="107" t="str">
        <f>IF(E254="", "", VLOOKUP(E254, 'MASTER LIST'!$A:$N, 3, FALSE))</f>
        <v>Luciana</v>
      </c>
      <c r="I254" s="108">
        <f>IF(E254="", "", VLOOKUP(E254, 'MASTER LIST'!$A:$N, 5, FALSE))</f>
        <v>40218</v>
      </c>
      <c r="J254" s="109" t="str">
        <f>IF(E254="", "", VLOOKUP(E254, 'MASTER LIST'!$A:$N, 4, FALSE))</f>
        <v>F</v>
      </c>
      <c r="K254" s="109" t="str">
        <f>IF(E254="", "", VLOOKUP(E254, 'MASTER LIST'!$A:$N, 13, FALSE))</f>
        <v>U16</v>
      </c>
      <c r="L254" s="110" t="str">
        <f>IF(E254="", "", VLOOKUP(E254, 'MASTER LIST'!$A:$N, 10, FALSE))</f>
        <v>ANGELS REDUIT AC</v>
      </c>
      <c r="M254" s="111" t="str">
        <f>IF(E254="", "", VLOOKUP(E254, 'MASTER LIST'!$A:$N, 11, FALSE))</f>
        <v>MK</v>
      </c>
    </row>
    <row r="255" spans="2:13" s="112" customFormat="1" ht="24.95" customHeight="1" x14ac:dyDescent="0.3">
      <c r="B255" s="102"/>
      <c r="C255" s="103">
        <v>1504</v>
      </c>
      <c r="D255" s="104" t="s">
        <v>247</v>
      </c>
      <c r="E255" s="113">
        <v>1039</v>
      </c>
      <c r="F255" s="114"/>
      <c r="G255" s="106" t="str">
        <f>IF(E255="", "", VLOOKUP(E255, 'MASTER LIST'!$A:$N, 2, FALSE))</f>
        <v>DAVID</v>
      </c>
      <c r="H255" s="107" t="str">
        <f>IF(E255="", "", VLOOKUP(E255, 'MASTER LIST'!$A:$N, 3, FALSE))</f>
        <v>Kaycy</v>
      </c>
      <c r="I255" s="108">
        <f>IF(E255="", "", VLOOKUP(E255, 'MASTER LIST'!$A:$N, 5, FALSE))</f>
        <v>40282</v>
      </c>
      <c r="J255" s="109" t="str">
        <f>IF(E255="", "", VLOOKUP(E255, 'MASTER LIST'!$A:$N, 4, FALSE))</f>
        <v>F</v>
      </c>
      <c r="K255" s="109" t="str">
        <f>IF(E255="", "", VLOOKUP(E255, 'MASTER LIST'!$A:$N, 13, FALSE))</f>
        <v>U16</v>
      </c>
      <c r="L255" s="110" t="str">
        <f>IF(E255="", "", VLOOKUP(E255, 'MASTER LIST'!$A:$N, 10, FALSE))</f>
        <v>ANGELS REDUIT AC</v>
      </c>
      <c r="M255" s="111" t="str">
        <f>IF(E255="", "", VLOOKUP(E255, 'MASTER LIST'!$A:$N, 11, FALSE))</f>
        <v>MK</v>
      </c>
    </row>
    <row r="256" spans="2:13" s="112" customFormat="1" ht="24.95" customHeight="1" x14ac:dyDescent="0.3">
      <c r="B256" s="102"/>
      <c r="C256" s="103">
        <v>1505</v>
      </c>
      <c r="D256" s="104" t="s">
        <v>247</v>
      </c>
      <c r="E256" s="113">
        <v>3813</v>
      </c>
      <c r="F256" s="114"/>
      <c r="G256" s="106" t="str">
        <f>IF(E256="", "", VLOOKUP(E256, 'MASTER LIST'!$A:$N, 2, FALSE))</f>
        <v>ESTHER</v>
      </c>
      <c r="H256" s="107" t="str">
        <f>IF(E256="", "", VLOOKUP(E256, 'MASTER LIST'!$A:$N, 3, FALSE))</f>
        <v>Rebecca Gwen Victoria</v>
      </c>
      <c r="I256" s="108" t="str">
        <f>IF(E256="", "", VLOOKUP(E256, 'MASTER LIST'!$A:$N, 5, FALSE))</f>
        <v>26/11/2011</v>
      </c>
      <c r="J256" s="109" t="str">
        <f>IF(E256="", "", VLOOKUP(E256, 'MASTER LIST'!$A:$N, 4, FALSE))</f>
        <v>F</v>
      </c>
      <c r="K256" s="109" t="str">
        <f>IF(E256="", "", VLOOKUP(E256, 'MASTER LIST'!$A:$N, 13, FALSE))</f>
        <v>U16</v>
      </c>
      <c r="L256" s="110" t="str">
        <f>IF(E256="", "", VLOOKUP(E256, 'MASTER LIST'!$A:$N, 10, FALSE))</f>
        <v>ANGELS REDUIT AC</v>
      </c>
      <c r="M256" s="111" t="str">
        <f>IF(E256="", "", VLOOKUP(E256, 'MASTER LIST'!$A:$N, 11, FALSE))</f>
        <v>MK</v>
      </c>
    </row>
    <row r="257" spans="2:13" s="112" customFormat="1" ht="24.95" customHeight="1" x14ac:dyDescent="0.3">
      <c r="B257" s="102"/>
      <c r="C257" s="103">
        <v>1506</v>
      </c>
      <c r="D257" s="104" t="s">
        <v>247</v>
      </c>
      <c r="E257" s="113">
        <v>2657</v>
      </c>
      <c r="F257" s="114"/>
      <c r="G257" s="106" t="str">
        <f>IF(E257="", "", VLOOKUP(E257, 'MASTER LIST'!$A:$N, 2, FALSE))</f>
        <v>LETOURDI</v>
      </c>
      <c r="H257" s="107" t="str">
        <f>IF(E257="", "", VLOOKUP(E257, 'MASTER LIST'!$A:$N, 3, FALSE))</f>
        <v>Anna-Julia</v>
      </c>
      <c r="I257" s="108">
        <f>IF(E257="", "", VLOOKUP(E257, 'MASTER LIST'!$A:$N, 5, FALSE))</f>
        <v>40509</v>
      </c>
      <c r="J257" s="109" t="str">
        <f>IF(E257="", "", VLOOKUP(E257, 'MASTER LIST'!$A:$N, 4, FALSE))</f>
        <v>F</v>
      </c>
      <c r="K257" s="109" t="str">
        <f>IF(E257="", "", VLOOKUP(E257, 'MASTER LIST'!$A:$N, 13, FALSE))</f>
        <v>U16</v>
      </c>
      <c r="L257" s="110" t="str">
        <f>IF(E257="", "", VLOOKUP(E257, 'MASTER LIST'!$A:$N, 10, FALSE))</f>
        <v>ANGELS REDUIT AC</v>
      </c>
      <c r="M257" s="111" t="str">
        <f>IF(E257="", "", VLOOKUP(E257, 'MASTER LIST'!$A:$N, 11, FALSE))</f>
        <v>MK</v>
      </c>
    </row>
    <row r="258" spans="2:13" s="112" customFormat="1" ht="24.95" customHeight="1" x14ac:dyDescent="0.3">
      <c r="B258" s="102"/>
      <c r="C258" s="103">
        <v>1507</v>
      </c>
      <c r="D258" s="104" t="s">
        <v>247</v>
      </c>
      <c r="E258" s="113">
        <v>3889</v>
      </c>
      <c r="F258" s="114"/>
      <c r="G258" s="106" t="str">
        <f>IF(E258="", "", VLOOKUP(E258, 'MASTER LIST'!$A:$N, 2, FALSE))</f>
        <v>SERRET</v>
      </c>
      <c r="H258" s="107" t="str">
        <f>IF(E258="", "", VLOOKUP(E258, 'MASTER LIST'!$A:$N, 3, FALSE))</f>
        <v>ANNE LEA</v>
      </c>
      <c r="I258" s="108">
        <f>IF(E258="", "", VLOOKUP(E258, 'MASTER LIST'!$A:$N, 5, FALSE))</f>
        <v>40274</v>
      </c>
      <c r="J258" s="109" t="str">
        <f>IF(E258="", "", VLOOKUP(E258, 'MASTER LIST'!$A:$N, 4, FALSE))</f>
        <v>F</v>
      </c>
      <c r="K258" s="109" t="str">
        <f>IF(E258="", "", VLOOKUP(E258, 'MASTER LIST'!$A:$N, 13, FALSE))</f>
        <v>U16</v>
      </c>
      <c r="L258" s="110" t="str">
        <f>IF(E258="", "", VLOOKUP(E258, 'MASTER LIST'!$A:$N, 10, FALSE))</f>
        <v>ANGELS REDUIT AC</v>
      </c>
      <c r="M258" s="111" t="str">
        <f>IF(E258="", "", VLOOKUP(E258, 'MASTER LIST'!$A:$N, 11, FALSE))</f>
        <v>MK</v>
      </c>
    </row>
    <row r="259" spans="2:13" s="112" customFormat="1" ht="24.95" customHeight="1" x14ac:dyDescent="0.3">
      <c r="B259" s="102"/>
      <c r="C259" s="103">
        <v>1508</v>
      </c>
      <c r="D259" s="104" t="s">
        <v>247</v>
      </c>
      <c r="E259" s="113">
        <v>1364</v>
      </c>
      <c r="F259" s="114"/>
      <c r="G259" s="106" t="str">
        <f>IF(E259="", "", VLOOKUP(E259, 'MASTER LIST'!$A:$N, 2, FALSE))</f>
        <v>SIVARAMEN</v>
      </c>
      <c r="H259" s="107" t="str">
        <f>IF(E259="", "", VLOOKUP(E259, 'MASTER LIST'!$A:$N, 3, FALSE))</f>
        <v xml:space="preserve">Riya </v>
      </c>
      <c r="I259" s="108">
        <f>IF(E259="", "", VLOOKUP(E259, 'MASTER LIST'!$A:$N, 5, FALSE))</f>
        <v>40201</v>
      </c>
      <c r="J259" s="109" t="str">
        <f>IF(E259="", "", VLOOKUP(E259, 'MASTER LIST'!$A:$N, 4, FALSE))</f>
        <v>F</v>
      </c>
      <c r="K259" s="109" t="str">
        <f>IF(E259="", "", VLOOKUP(E259, 'MASTER LIST'!$A:$N, 13, FALSE))</f>
        <v>U16</v>
      </c>
      <c r="L259" s="110" t="str">
        <f>IF(E259="", "", VLOOKUP(E259, 'MASTER LIST'!$A:$N, 10, FALSE))</f>
        <v>ANGELS REDUIT AC</v>
      </c>
      <c r="M259" s="111" t="str">
        <f>IF(E259="", "", VLOOKUP(E259, 'MASTER LIST'!$A:$N, 11, FALSE))</f>
        <v>MK</v>
      </c>
    </row>
    <row r="260" spans="2:13" s="112" customFormat="1" ht="24.95" customHeight="1" x14ac:dyDescent="0.3">
      <c r="B260" s="102"/>
      <c r="C260" s="103"/>
      <c r="D260" s="104"/>
      <c r="E260" s="113"/>
      <c r="F260" s="114"/>
      <c r="G260" s="106"/>
      <c r="H260" s="107"/>
      <c r="I260" s="108"/>
      <c r="J260" s="109"/>
      <c r="K260" s="109"/>
      <c r="L260" s="110"/>
      <c r="M260" s="111"/>
    </row>
    <row r="261" spans="2:13" s="112" customFormat="1" ht="24.95" customHeight="1" x14ac:dyDescent="0.3">
      <c r="B261" s="102"/>
      <c r="C261" s="103"/>
      <c r="D261" s="104"/>
      <c r="E261" s="113"/>
      <c r="F261" s="114"/>
      <c r="G261" s="106"/>
      <c r="H261" s="107"/>
      <c r="I261" s="108"/>
      <c r="J261" s="109"/>
      <c r="K261" s="109"/>
      <c r="L261" s="110"/>
      <c r="M261" s="111"/>
    </row>
    <row r="262" spans="2:13" s="112" customFormat="1" ht="24.95" customHeight="1" x14ac:dyDescent="0.3">
      <c r="B262" s="102"/>
      <c r="C262" s="103">
        <v>1509</v>
      </c>
      <c r="D262" s="104" t="s">
        <v>247</v>
      </c>
      <c r="E262" s="113">
        <v>1242</v>
      </c>
      <c r="F262" s="114"/>
      <c r="G262" s="106" t="str">
        <f>IF(E262="", "", VLOOKUP(E262, 'MASTER LIST'!$A:$N, 2, FALSE))</f>
        <v>BALISSON</v>
      </c>
      <c r="H262" s="107" t="str">
        <f>IF(E262="", "", VLOOKUP(E262, 'MASTER LIST'!$A:$N, 3, FALSE))</f>
        <v xml:space="preserve">Leonna </v>
      </c>
      <c r="I262" s="108">
        <f>IF(E262="", "", VLOOKUP(E262, 'MASTER LIST'!$A:$N, 5, FALSE))</f>
        <v>40244</v>
      </c>
      <c r="J262" s="109" t="str">
        <f>IF(E262="", "", VLOOKUP(E262, 'MASTER LIST'!$A:$N, 4, FALSE))</f>
        <v>F</v>
      </c>
      <c r="K262" s="109" t="str">
        <f>IF(E262="", "", VLOOKUP(E262, 'MASTER LIST'!$A:$N, 13, FALSE))</f>
        <v>U16</v>
      </c>
      <c r="L262" s="110" t="str">
        <f>IF(E262="", "", VLOOKUP(E262, 'MASTER LIST'!$A:$N, 10, FALSE))</f>
        <v>CUREPIPE HARLEM AC</v>
      </c>
      <c r="M262" s="111" t="str">
        <f>IF(E262="", "", VLOOKUP(E262, 'MASTER LIST'!$A:$N, 11, FALSE))</f>
        <v>CPE</v>
      </c>
    </row>
    <row r="263" spans="2:13" s="112" customFormat="1" ht="24.95" customHeight="1" x14ac:dyDescent="0.3">
      <c r="B263" s="102"/>
      <c r="C263" s="103">
        <v>1510</v>
      </c>
      <c r="D263" s="104" t="s">
        <v>247</v>
      </c>
      <c r="E263" s="113">
        <v>3181</v>
      </c>
      <c r="F263" s="114"/>
      <c r="G263" s="106" t="str">
        <f>IF(E263="", "", VLOOKUP(E263, 'MASTER LIST'!$A:$N, 2, FALSE))</f>
        <v>CERVEAUX</v>
      </c>
      <c r="H263" s="107" t="str">
        <f>IF(E263="", "", VLOOKUP(E263, 'MASTER LIST'!$A:$N, 3, FALSE))</f>
        <v>Whiney</v>
      </c>
      <c r="I263" s="108">
        <f>IF(E263="", "", VLOOKUP(E263, 'MASTER LIST'!$A:$N, 5, FALSE))</f>
        <v>40746</v>
      </c>
      <c r="J263" s="109" t="str">
        <f>IF(E263="", "", VLOOKUP(E263, 'MASTER LIST'!$A:$N, 4, FALSE))</f>
        <v>F</v>
      </c>
      <c r="K263" s="109" t="str">
        <f>IF(E263="", "", VLOOKUP(E263, 'MASTER LIST'!$A:$N, 13, FALSE))</f>
        <v>U16</v>
      </c>
      <c r="L263" s="110" t="str">
        <f>IF(E263="", "", VLOOKUP(E263, 'MASTER LIST'!$A:$N, 10, FALSE))</f>
        <v>CUREPIPE HARLEM AC</v>
      </c>
      <c r="M263" s="111" t="str">
        <f>IF(E263="", "", VLOOKUP(E263, 'MASTER LIST'!$A:$N, 11, FALSE))</f>
        <v>CPE</v>
      </c>
    </row>
    <row r="264" spans="2:13" s="112" customFormat="1" ht="24.95" customHeight="1" x14ac:dyDescent="0.3">
      <c r="B264" s="102"/>
      <c r="C264" s="103">
        <v>1511</v>
      </c>
      <c r="D264" s="104" t="s">
        <v>247</v>
      </c>
      <c r="E264" s="113">
        <v>1965</v>
      </c>
      <c r="F264" s="114"/>
      <c r="G264" s="106" t="str">
        <f>IF(E264="", "", VLOOKUP(E264, 'MASTER LIST'!$A:$N, 2, FALSE))</f>
        <v>CHELIN</v>
      </c>
      <c r="H264" s="107" t="str">
        <f>IF(E264="", "", VLOOKUP(E264, 'MASTER LIST'!$A:$N, 3, FALSE))</f>
        <v>Eva</v>
      </c>
      <c r="I264" s="108">
        <f>IF(E264="", "", VLOOKUP(E264, 'MASTER LIST'!$A:$N, 5, FALSE))</f>
        <v>40525</v>
      </c>
      <c r="J264" s="109" t="str">
        <f>IF(E264="", "", VLOOKUP(E264, 'MASTER LIST'!$A:$N, 4, FALSE))</f>
        <v>F</v>
      </c>
      <c r="K264" s="109" t="str">
        <f>IF(E264="", "", VLOOKUP(E264, 'MASTER LIST'!$A:$N, 13, FALSE))</f>
        <v>U16</v>
      </c>
      <c r="L264" s="110" t="str">
        <f>IF(E264="", "", VLOOKUP(E264, 'MASTER LIST'!$A:$N, 10, FALSE))</f>
        <v>CUREPIPE HARLEM AC</v>
      </c>
      <c r="M264" s="111" t="str">
        <f>IF(E264="", "", VLOOKUP(E264, 'MASTER LIST'!$A:$N, 11, FALSE))</f>
        <v>CPE</v>
      </c>
    </row>
    <row r="265" spans="2:13" s="112" customFormat="1" ht="24.95" customHeight="1" x14ac:dyDescent="0.3">
      <c r="B265" s="102"/>
      <c r="C265" s="103">
        <v>1512</v>
      </c>
      <c r="D265" s="104" t="s">
        <v>247</v>
      </c>
      <c r="E265" s="113">
        <v>1244</v>
      </c>
      <c r="F265" s="114"/>
      <c r="G265" s="106" t="str">
        <f>IF(E265="", "", VLOOKUP(E265, 'MASTER LIST'!$A:$N, 2, FALSE))</f>
        <v xml:space="preserve">EMAMALLY </v>
      </c>
      <c r="H265" s="107" t="str">
        <f>IF(E265="", "", VLOOKUP(E265, 'MASTER LIST'!$A:$N, 3, FALSE))</f>
        <v xml:space="preserve">Murielle </v>
      </c>
      <c r="I265" s="108">
        <f>IF(E265="", "", VLOOKUP(E265, 'MASTER LIST'!$A:$N, 5, FALSE))</f>
        <v>40320</v>
      </c>
      <c r="J265" s="109" t="str">
        <f>IF(E265="", "", VLOOKUP(E265, 'MASTER LIST'!$A:$N, 4, FALSE))</f>
        <v>F</v>
      </c>
      <c r="K265" s="109" t="str">
        <f>IF(E265="", "", VLOOKUP(E265, 'MASTER LIST'!$A:$N, 13, FALSE))</f>
        <v>U16</v>
      </c>
      <c r="L265" s="110" t="str">
        <f>IF(E265="", "", VLOOKUP(E265, 'MASTER LIST'!$A:$N, 10, FALSE))</f>
        <v>CUREPIPE HARLEM AC</v>
      </c>
      <c r="M265" s="111" t="str">
        <f>IF(E265="", "", VLOOKUP(E265, 'MASTER LIST'!$A:$N, 11, FALSE))</f>
        <v>CPE</v>
      </c>
    </row>
    <row r="266" spans="2:13" s="112" customFormat="1" ht="24.95" customHeight="1" x14ac:dyDescent="0.3">
      <c r="B266" s="102"/>
      <c r="C266" s="103"/>
      <c r="D266" s="104"/>
      <c r="E266" s="113"/>
      <c r="F266" s="114"/>
      <c r="G266" s="106"/>
      <c r="H266" s="107"/>
      <c r="I266" s="108"/>
      <c r="J266" s="109"/>
      <c r="K266" s="109"/>
      <c r="L266" s="110"/>
      <c r="M266" s="111"/>
    </row>
    <row r="267" spans="2:13" s="112" customFormat="1" ht="24.95" customHeight="1" x14ac:dyDescent="0.3">
      <c r="B267" s="102"/>
      <c r="C267" s="103"/>
      <c r="D267" s="104"/>
      <c r="E267" s="113"/>
      <c r="F267" s="114"/>
      <c r="G267" s="106"/>
      <c r="H267" s="107"/>
      <c r="I267" s="108"/>
      <c r="J267" s="109"/>
      <c r="K267" s="109"/>
      <c r="L267" s="110"/>
      <c r="M267" s="111"/>
    </row>
    <row r="268" spans="2:13" s="112" customFormat="1" ht="24.95" customHeight="1" x14ac:dyDescent="0.3">
      <c r="B268" s="102"/>
      <c r="C268" s="103">
        <v>1513</v>
      </c>
      <c r="D268" s="104" t="s">
        <v>247</v>
      </c>
      <c r="E268" s="113">
        <v>4222</v>
      </c>
      <c r="F268" s="114"/>
      <c r="G268" s="106" t="str">
        <f>IF(E268="", "", VLOOKUP(E268, 'MASTER LIST'!$A:$N, 2, FALSE))</f>
        <v>ANSELINE</v>
      </c>
      <c r="H268" s="107" t="str">
        <f>IF(E268="", "", VLOOKUP(E268, 'MASTER LIST'!$A:$N, 3, FALSE))</f>
        <v>Anais</v>
      </c>
      <c r="I268" s="108">
        <f>IF(E268="", "", VLOOKUP(E268, 'MASTER LIST'!$A:$N, 5, FALSE))</f>
        <v>40683</v>
      </c>
      <c r="J268" s="109" t="str">
        <f>IF(E268="", "", VLOOKUP(E268, 'MASTER LIST'!$A:$N, 4, FALSE))</f>
        <v>F</v>
      </c>
      <c r="K268" s="109" t="str">
        <f>IF(E268="", "", VLOOKUP(E268, 'MASTER LIST'!$A:$N, 13, FALSE))</f>
        <v>U16</v>
      </c>
      <c r="L268" s="110" t="str">
        <f>IF(E268="", "", VLOOKUP(E268, 'MASTER LIST'!$A:$N, 10, FALSE))</f>
        <v>CUREPIPE HARLEM AC 'B'</v>
      </c>
      <c r="M268" s="111" t="str">
        <f>IF(E268="", "", VLOOKUP(E268, 'MASTER LIST'!$A:$N, 11, FALSE))</f>
        <v>CPE</v>
      </c>
    </row>
    <row r="269" spans="2:13" s="112" customFormat="1" ht="24.95" customHeight="1" x14ac:dyDescent="0.3">
      <c r="B269" s="102"/>
      <c r="C269" s="103">
        <v>1514</v>
      </c>
      <c r="D269" s="104" t="s">
        <v>247</v>
      </c>
      <c r="E269" s="113">
        <v>4219</v>
      </c>
      <c r="F269" s="114"/>
      <c r="G269" s="106" t="str">
        <f>IF(E269="", "", VLOOKUP(E269, 'MASTER LIST'!$A:$N, 2, FALSE))</f>
        <v xml:space="preserve">ARLANDA </v>
      </c>
      <c r="H269" s="107" t="str">
        <f>IF(E269="", "", VLOOKUP(E269, 'MASTER LIST'!$A:$N, 3, FALSE))</f>
        <v>Anne Yaël Dorella</v>
      </c>
      <c r="I269" s="108">
        <f>IF(E269="", "", VLOOKUP(E269, 'MASTER LIST'!$A:$N, 5, FALSE))</f>
        <v>40811</v>
      </c>
      <c r="J269" s="109" t="str">
        <f>IF(E269="", "", VLOOKUP(E269, 'MASTER LIST'!$A:$N, 4, FALSE))</f>
        <v>F</v>
      </c>
      <c r="K269" s="109" t="str">
        <f>IF(E269="", "", VLOOKUP(E269, 'MASTER LIST'!$A:$N, 13, FALSE))</f>
        <v>U16</v>
      </c>
      <c r="L269" s="110" t="str">
        <f>IF(E269="", "", VLOOKUP(E269, 'MASTER LIST'!$A:$N, 10, FALSE))</f>
        <v>CUREPIPE HARLEM AC 'B'</v>
      </c>
      <c r="M269" s="111" t="str">
        <f>IF(E269="", "", VLOOKUP(E269, 'MASTER LIST'!$A:$N, 11, FALSE))</f>
        <v>CPE</v>
      </c>
    </row>
    <row r="270" spans="2:13" s="112" customFormat="1" ht="24.95" customHeight="1" x14ac:dyDescent="0.3">
      <c r="B270" s="102"/>
      <c r="C270" s="103">
        <v>1515</v>
      </c>
      <c r="D270" s="104" t="s">
        <v>247</v>
      </c>
      <c r="E270" s="113">
        <v>3733</v>
      </c>
      <c r="F270" s="114" t="s">
        <v>240</v>
      </c>
      <c r="G270" s="106" t="str">
        <f>IF(E270="", "", VLOOKUP(E270, 'MASTER LIST'!$A:$N, 2, FALSE))</f>
        <v>ARTHUR</v>
      </c>
      <c r="H270" s="107" t="str">
        <f>IF(E270="", "", VLOOKUP(E270, 'MASTER LIST'!$A:$N, 3, FALSE))</f>
        <v>Celeste</v>
      </c>
      <c r="I270" s="108">
        <f>IF(E270="", "", VLOOKUP(E270, 'MASTER LIST'!$A:$N, 5, FALSE))</f>
        <v>40491</v>
      </c>
      <c r="J270" s="109" t="str">
        <f>IF(E270="", "", VLOOKUP(E270, 'MASTER LIST'!$A:$N, 4, FALSE))</f>
        <v>F</v>
      </c>
      <c r="K270" s="109" t="str">
        <f>IF(E270="", "", VLOOKUP(E270, 'MASTER LIST'!$A:$N, 13, FALSE))</f>
        <v>U16</v>
      </c>
      <c r="L270" s="110" t="str">
        <f>IF(E270="", "", VLOOKUP(E270, 'MASTER LIST'!$A:$N, 10, FALSE))</f>
        <v>CUREPIPE HARLEM AC 'B'</v>
      </c>
      <c r="M270" s="111" t="str">
        <f>IF(E270="", "", VLOOKUP(E270, 'MASTER LIST'!$A:$N, 11, FALSE))</f>
        <v>CPE</v>
      </c>
    </row>
    <row r="271" spans="2:13" s="112" customFormat="1" ht="24.95" customHeight="1" x14ac:dyDescent="0.3">
      <c r="B271" s="102"/>
      <c r="C271" s="103">
        <v>1516</v>
      </c>
      <c r="D271" s="104" t="s">
        <v>247</v>
      </c>
      <c r="E271" s="113">
        <v>3949</v>
      </c>
      <c r="F271" s="114" t="s">
        <v>240</v>
      </c>
      <c r="G271" s="106" t="str">
        <f>IF(E271="", "", VLOOKUP(E271, 'MASTER LIST'!$A:$N, 2, FALSE))</f>
        <v>BAJOO</v>
      </c>
      <c r="H271" s="107" t="str">
        <f>IF(E271="", "", VLOOKUP(E271, 'MASTER LIST'!$A:$N, 3, FALSE))</f>
        <v xml:space="preserve">Rudrakshi </v>
      </c>
      <c r="I271" s="108">
        <f>IF(E271="", "", VLOOKUP(E271, 'MASTER LIST'!$A:$N, 5, FALSE))</f>
        <v>40408</v>
      </c>
      <c r="J271" s="109" t="str">
        <f>IF(E271="", "", VLOOKUP(E271, 'MASTER LIST'!$A:$N, 4, FALSE))</f>
        <v>F</v>
      </c>
      <c r="K271" s="109" t="str">
        <f>IF(E271="", "", VLOOKUP(E271, 'MASTER LIST'!$A:$N, 13, FALSE))</f>
        <v>U16</v>
      </c>
      <c r="L271" s="110" t="str">
        <f>IF(E271="", "", VLOOKUP(E271, 'MASTER LIST'!$A:$N, 10, FALSE))</f>
        <v>CUREPIPE HARLEM AC 'B'</v>
      </c>
      <c r="M271" s="111" t="str">
        <f>IF(E271="", "", VLOOKUP(E271, 'MASTER LIST'!$A:$N, 11, FALSE))</f>
        <v>CPE</v>
      </c>
    </row>
    <row r="272" spans="2:13" s="112" customFormat="1" ht="24.95" customHeight="1" x14ac:dyDescent="0.3">
      <c r="B272" s="102"/>
      <c r="C272" s="103">
        <v>1517</v>
      </c>
      <c r="D272" s="104" t="s">
        <v>247</v>
      </c>
      <c r="E272" s="113">
        <v>3735</v>
      </c>
      <c r="F272" s="114"/>
      <c r="G272" s="106" t="str">
        <f>IF(E272="", "", VLOOKUP(E272, 'MASTER LIST'!$A:$N, 2, FALSE))</f>
        <v>BISTO</v>
      </c>
      <c r="H272" s="107" t="str">
        <f>IF(E272="", "", VLOOKUP(E272, 'MASTER LIST'!$A:$N, 3, FALSE))</f>
        <v>Tanushi</v>
      </c>
      <c r="I272" s="108">
        <f>IF(E272="", "", VLOOKUP(E272, 'MASTER LIST'!$A:$N, 5, FALSE))</f>
        <v>40285</v>
      </c>
      <c r="J272" s="109" t="str">
        <f>IF(E272="", "", VLOOKUP(E272, 'MASTER LIST'!$A:$N, 4, FALSE))</f>
        <v>F</v>
      </c>
      <c r="K272" s="109" t="str">
        <f>IF(E272="", "", VLOOKUP(E272, 'MASTER LIST'!$A:$N, 13, FALSE))</f>
        <v>U16</v>
      </c>
      <c r="L272" s="110" t="str">
        <f>IF(E272="", "", VLOOKUP(E272, 'MASTER LIST'!$A:$N, 10, FALSE))</f>
        <v>CUREPIPE HARLEM AC 'B'</v>
      </c>
      <c r="M272" s="111" t="str">
        <f>IF(E272="", "", VLOOKUP(E272, 'MASTER LIST'!$A:$N, 11, FALSE))</f>
        <v>CPE</v>
      </c>
    </row>
    <row r="273" spans="2:13" s="112" customFormat="1" ht="24.95" customHeight="1" x14ac:dyDescent="0.3">
      <c r="B273" s="102"/>
      <c r="C273" s="103">
        <v>1518</v>
      </c>
      <c r="D273" s="104" t="s">
        <v>247</v>
      </c>
      <c r="E273" s="113">
        <v>3738</v>
      </c>
      <c r="F273" s="114" t="s">
        <v>240</v>
      </c>
      <c r="G273" s="106" t="str">
        <f>IF(E273="", "", VLOOKUP(E273, 'MASTER LIST'!$A:$N, 2, FALSE))</f>
        <v>FELICITÉ</v>
      </c>
      <c r="H273" s="107" t="str">
        <f>IF(E273="", "", VLOOKUP(E273, 'MASTER LIST'!$A:$N, 3, FALSE))</f>
        <v>Lynsha</v>
      </c>
      <c r="I273" s="108">
        <f>IF(E273="", "", VLOOKUP(E273, 'MASTER LIST'!$A:$N, 5, FALSE))</f>
        <v>40730</v>
      </c>
      <c r="J273" s="109" t="str">
        <f>IF(E273="", "", VLOOKUP(E273, 'MASTER LIST'!$A:$N, 4, FALSE))</f>
        <v>F</v>
      </c>
      <c r="K273" s="109" t="str">
        <f>IF(E273="", "", VLOOKUP(E273, 'MASTER LIST'!$A:$N, 13, FALSE))</f>
        <v>U16</v>
      </c>
      <c r="L273" s="110" t="str">
        <f>IF(E273="", "", VLOOKUP(E273, 'MASTER LIST'!$A:$N, 10, FALSE))</f>
        <v>CUREPIPE HARLEM AC 'B'</v>
      </c>
      <c r="M273" s="111" t="str">
        <f>IF(E273="", "", VLOOKUP(E273, 'MASTER LIST'!$A:$N, 11, FALSE))</f>
        <v>CPE</v>
      </c>
    </row>
    <row r="274" spans="2:13" s="112" customFormat="1" ht="24.95" customHeight="1" x14ac:dyDescent="0.3">
      <c r="B274" s="102"/>
      <c r="C274" s="103">
        <v>1519</v>
      </c>
      <c r="D274" s="104" t="s">
        <v>247</v>
      </c>
      <c r="E274" s="113">
        <v>3950</v>
      </c>
      <c r="F274" s="114" t="s">
        <v>240</v>
      </c>
      <c r="G274" s="106" t="str">
        <f>IF(E274="", "", VLOOKUP(E274, 'MASTER LIST'!$A:$N, 2, FALSE))</f>
        <v xml:space="preserve">JEANNTON </v>
      </c>
      <c r="H274" s="107" t="str">
        <f>IF(E274="", "", VLOOKUP(E274, 'MASTER LIST'!$A:$N, 3, FALSE))</f>
        <v xml:space="preserve">Loanna </v>
      </c>
      <c r="I274" s="108">
        <f>IF(E274="", "", VLOOKUP(E274, 'MASTER LIST'!$A:$N, 5, FALSE))</f>
        <v>40735</v>
      </c>
      <c r="J274" s="109" t="str">
        <f>IF(E274="", "", VLOOKUP(E274, 'MASTER LIST'!$A:$N, 4, FALSE))</f>
        <v>F</v>
      </c>
      <c r="K274" s="109" t="str">
        <f>IF(E274="", "", VLOOKUP(E274, 'MASTER LIST'!$A:$N, 13, FALSE))</f>
        <v>U16</v>
      </c>
      <c r="L274" s="110" t="str">
        <f>IF(E274="", "", VLOOKUP(E274, 'MASTER LIST'!$A:$N, 10, FALSE))</f>
        <v>CUREPIPE HARLEM AC 'B'</v>
      </c>
      <c r="M274" s="111" t="str">
        <f>IF(E274="", "", VLOOKUP(E274, 'MASTER LIST'!$A:$N, 11, FALSE))</f>
        <v>CPE</v>
      </c>
    </row>
    <row r="275" spans="2:13" s="112" customFormat="1" ht="24.95" customHeight="1" x14ac:dyDescent="0.3">
      <c r="B275" s="102"/>
      <c r="C275" s="103">
        <v>1520</v>
      </c>
      <c r="D275" s="104" t="s">
        <v>247</v>
      </c>
      <c r="E275" s="113">
        <v>4221</v>
      </c>
      <c r="F275" s="114"/>
      <c r="G275" s="106" t="str">
        <f>IF(E275="", "", VLOOKUP(E275, 'MASTER LIST'!$A:$N, 2, FALSE))</f>
        <v xml:space="preserve">LAPIN </v>
      </c>
      <c r="H275" s="107" t="str">
        <f>IF(E275="", "", VLOOKUP(E275, 'MASTER LIST'!$A:$N, 3, FALSE))</f>
        <v>Solena Daphnée</v>
      </c>
      <c r="I275" s="108">
        <f>IF(E275="", "", VLOOKUP(E275, 'MASTER LIST'!$A:$N, 5, FALSE))</f>
        <v>40337</v>
      </c>
      <c r="J275" s="109" t="str">
        <f>IF(E275="", "", VLOOKUP(E275, 'MASTER LIST'!$A:$N, 4, FALSE))</f>
        <v>F</v>
      </c>
      <c r="K275" s="109" t="str">
        <f>IF(E275="", "", VLOOKUP(E275, 'MASTER LIST'!$A:$N, 13, FALSE))</f>
        <v>U16</v>
      </c>
      <c r="L275" s="110" t="str">
        <f>IF(E275="", "", VLOOKUP(E275, 'MASTER LIST'!$A:$N, 10, FALSE))</f>
        <v>CUREPIPE HARLEM AC 'B'</v>
      </c>
      <c r="M275" s="111" t="str">
        <f>IF(E275="", "", VLOOKUP(E275, 'MASTER LIST'!$A:$N, 11, FALSE))</f>
        <v>CPE</v>
      </c>
    </row>
    <row r="276" spans="2:13" s="112" customFormat="1" ht="24.95" customHeight="1" x14ac:dyDescent="0.3">
      <c r="B276" s="102"/>
      <c r="C276" s="103">
        <v>1521</v>
      </c>
      <c r="D276" s="104" t="s">
        <v>247</v>
      </c>
      <c r="E276" s="113">
        <v>4220</v>
      </c>
      <c r="F276" s="114"/>
      <c r="G276" s="106" t="str">
        <f>IF(E276="", "", VLOOKUP(E276, 'MASTER LIST'!$A:$N, 2, FALSE))</f>
        <v>LAVAL</v>
      </c>
      <c r="H276" s="107" t="str">
        <f>IF(E276="", "", VLOOKUP(E276, 'MASTER LIST'!$A:$N, 3, FALSE))</f>
        <v>Samantha</v>
      </c>
      <c r="I276" s="108">
        <f>IF(E276="", "", VLOOKUP(E276, 'MASTER LIST'!$A:$N, 5, FALSE))</f>
        <v>40693</v>
      </c>
      <c r="J276" s="109" t="str">
        <f>IF(E276="", "", VLOOKUP(E276, 'MASTER LIST'!$A:$N, 4, FALSE))</f>
        <v>F</v>
      </c>
      <c r="K276" s="109" t="str">
        <f>IF(E276="", "", VLOOKUP(E276, 'MASTER LIST'!$A:$N, 13, FALSE))</f>
        <v>U16</v>
      </c>
      <c r="L276" s="110" t="str">
        <f>IF(E276="", "", VLOOKUP(E276, 'MASTER LIST'!$A:$N, 10, FALSE))</f>
        <v>CUREPIPE HARLEM AC 'B'</v>
      </c>
      <c r="M276" s="111" t="str">
        <f>IF(E276="", "", VLOOKUP(E276, 'MASTER LIST'!$A:$N, 11, FALSE))</f>
        <v>CPE</v>
      </c>
    </row>
    <row r="277" spans="2:13" s="112" customFormat="1" ht="24.95" customHeight="1" x14ac:dyDescent="0.3">
      <c r="B277" s="102"/>
      <c r="C277" s="103">
        <v>1522</v>
      </c>
      <c r="D277" s="104" t="s">
        <v>247</v>
      </c>
      <c r="E277" s="113">
        <v>3734</v>
      </c>
      <c r="F277" s="114"/>
      <c r="G277" s="106" t="str">
        <f>IF(E277="", "", VLOOKUP(E277, 'MASTER LIST'!$A:$N, 2, FALSE))</f>
        <v>MALIÉ</v>
      </c>
      <c r="H277" s="107" t="str">
        <f>IF(E277="", "", VLOOKUP(E277, 'MASTER LIST'!$A:$N, 3, FALSE))</f>
        <v>Rachel</v>
      </c>
      <c r="I277" s="108">
        <f>IF(E277="", "", VLOOKUP(E277, 'MASTER LIST'!$A:$N, 5, FALSE))</f>
        <v>40468</v>
      </c>
      <c r="J277" s="109" t="str">
        <f>IF(E277="", "", VLOOKUP(E277, 'MASTER LIST'!$A:$N, 4, FALSE))</f>
        <v>F</v>
      </c>
      <c r="K277" s="109" t="str">
        <f>IF(E277="", "", VLOOKUP(E277, 'MASTER LIST'!$A:$N, 13, FALSE))</f>
        <v>U16</v>
      </c>
      <c r="L277" s="110" t="str">
        <f>IF(E277="", "", VLOOKUP(E277, 'MASTER LIST'!$A:$N, 10, FALSE))</f>
        <v>CUREPIPE HARLEM AC 'B'</v>
      </c>
      <c r="M277" s="111" t="str">
        <f>IF(E277="", "", VLOOKUP(E277, 'MASTER LIST'!$A:$N, 11, FALSE))</f>
        <v>CPE</v>
      </c>
    </row>
    <row r="278" spans="2:13" s="112" customFormat="1" ht="24.95" customHeight="1" x14ac:dyDescent="0.3">
      <c r="B278" s="102"/>
      <c r="C278" s="103">
        <v>1523</v>
      </c>
      <c r="D278" s="104" t="s">
        <v>247</v>
      </c>
      <c r="E278" s="113">
        <v>4223</v>
      </c>
      <c r="F278" s="114" t="s">
        <v>240</v>
      </c>
      <c r="G278" s="106" t="str">
        <f>IF(E278="", "", VLOOKUP(E278, 'MASTER LIST'!$A:$N, 2, FALSE))</f>
        <v>POTIES</v>
      </c>
      <c r="H278" s="107" t="str">
        <f>IF(E278="", "", VLOOKUP(E278, 'MASTER LIST'!$A:$N, 3, FALSE))</f>
        <v>Lorna jahmelia</v>
      </c>
      <c r="I278" s="108">
        <f>IF(E278="", "", VLOOKUP(E278, 'MASTER LIST'!$A:$N, 5, FALSE))</f>
        <v>40562</v>
      </c>
      <c r="J278" s="109" t="str">
        <f>IF(E278="", "", VLOOKUP(E278, 'MASTER LIST'!$A:$N, 4, FALSE))</f>
        <v>F</v>
      </c>
      <c r="K278" s="109" t="str">
        <f>IF(E278="", "", VLOOKUP(E278, 'MASTER LIST'!$A:$N, 13, FALSE))</f>
        <v>U16</v>
      </c>
      <c r="L278" s="110" t="str">
        <f>IF(E278="", "", VLOOKUP(E278, 'MASTER LIST'!$A:$N, 10, FALSE))</f>
        <v>CUREPIPE HARLEM AC 'B'</v>
      </c>
      <c r="M278" s="111" t="str">
        <f>IF(E278="", "", VLOOKUP(E278, 'MASTER LIST'!$A:$N, 11, FALSE))</f>
        <v>CPE</v>
      </c>
    </row>
    <row r="279" spans="2:13" s="112" customFormat="1" ht="24.95" customHeight="1" x14ac:dyDescent="0.3">
      <c r="B279" s="102"/>
      <c r="C279" s="103"/>
      <c r="D279" s="104"/>
      <c r="E279" s="113"/>
      <c r="F279" s="114"/>
      <c r="G279" s="106"/>
      <c r="H279" s="107"/>
      <c r="I279" s="108"/>
      <c r="J279" s="109"/>
      <c r="K279" s="109"/>
      <c r="L279" s="110"/>
      <c r="M279" s="111"/>
    </row>
    <row r="280" spans="2:13" s="112" customFormat="1" ht="24.95" customHeight="1" x14ac:dyDescent="0.3">
      <c r="B280" s="102"/>
      <c r="C280" s="103"/>
      <c r="D280" s="104"/>
      <c r="E280" s="113"/>
      <c r="F280" s="114"/>
      <c r="G280" s="106"/>
      <c r="H280" s="107"/>
      <c r="I280" s="108"/>
      <c r="J280" s="109"/>
      <c r="K280" s="109"/>
      <c r="L280" s="110"/>
      <c r="M280" s="111"/>
    </row>
    <row r="281" spans="2:13" s="112" customFormat="1" ht="24.95" customHeight="1" x14ac:dyDescent="0.3">
      <c r="B281" s="102"/>
      <c r="C281" s="103">
        <v>1524</v>
      </c>
      <c r="D281" s="104" t="s">
        <v>247</v>
      </c>
      <c r="E281" s="113">
        <v>1850</v>
      </c>
      <c r="F281" s="114" t="s">
        <v>240</v>
      </c>
      <c r="G281" s="106" t="str">
        <f>IF(E281="", "", VLOOKUP(E281, 'MASTER LIST'!$A:$N, 2, FALSE))</f>
        <v>DERCY</v>
      </c>
      <c r="H281" s="107" t="str">
        <f>IF(E281="", "", VLOOKUP(E281, 'MASTER LIST'!$A:$N, 3, FALSE))</f>
        <v>Anastasia I</v>
      </c>
      <c r="I281" s="108">
        <f>IF(E281="", "", VLOOKUP(E281, 'MASTER LIST'!$A:$N, 5, FALSE))</f>
        <v>40571</v>
      </c>
      <c r="J281" s="109" t="str">
        <f>IF(E281="", "", VLOOKUP(E281, 'MASTER LIST'!$A:$N, 4, FALSE))</f>
        <v>F</v>
      </c>
      <c r="K281" s="109" t="str">
        <f>IF(E281="", "", VLOOKUP(E281, 'MASTER LIST'!$A:$N, 13, FALSE))</f>
        <v>U16</v>
      </c>
      <c r="L281" s="110" t="str">
        <f>IF(E281="", "", VLOOKUP(E281, 'MASTER LIST'!$A:$N, 10, FALSE))</f>
        <v>HENRIETTA AC</v>
      </c>
      <c r="M281" s="111" t="str">
        <f>IF(E281="", "", VLOOKUP(E281, 'MASTER LIST'!$A:$N, 11, FALSE))</f>
        <v>VCPH</v>
      </c>
    </row>
    <row r="282" spans="2:13" s="112" customFormat="1" ht="24.95" customHeight="1" x14ac:dyDescent="0.3">
      <c r="B282" s="102"/>
      <c r="C282" s="103">
        <v>1525</v>
      </c>
      <c r="D282" s="104" t="s">
        <v>247</v>
      </c>
      <c r="E282" s="113">
        <v>1839</v>
      </c>
      <c r="F282" s="114" t="s">
        <v>240</v>
      </c>
      <c r="G282" s="106" t="str">
        <f>IF(E282="", "", VLOOKUP(E282, 'MASTER LIST'!$A:$N, 2, FALSE))</f>
        <v>MITRAILLE</v>
      </c>
      <c r="H282" s="107" t="str">
        <f>IF(E282="", "", VLOOKUP(E282, 'MASTER LIST'!$A:$N, 3, FALSE))</f>
        <v>Elishama</v>
      </c>
      <c r="I282" s="108">
        <f>IF(E282="", "", VLOOKUP(E282, 'MASTER LIST'!$A:$N, 5, FALSE))</f>
        <v>40833</v>
      </c>
      <c r="J282" s="109" t="str">
        <f>IF(E282="", "", VLOOKUP(E282, 'MASTER LIST'!$A:$N, 4, FALSE))</f>
        <v>F</v>
      </c>
      <c r="K282" s="109" t="str">
        <f>IF(E282="", "", VLOOKUP(E282, 'MASTER LIST'!$A:$N, 13, FALSE))</f>
        <v>U16</v>
      </c>
      <c r="L282" s="110" t="str">
        <f>IF(E282="", "", VLOOKUP(E282, 'MASTER LIST'!$A:$N, 10, FALSE))</f>
        <v>HENRIETTA AC</v>
      </c>
      <c r="M282" s="111" t="str">
        <f>IF(E282="", "", VLOOKUP(E282, 'MASTER LIST'!$A:$N, 11, FALSE))</f>
        <v>VCPH</v>
      </c>
    </row>
    <row r="283" spans="2:13" s="112" customFormat="1" ht="24.95" customHeight="1" x14ac:dyDescent="0.3">
      <c r="B283" s="102"/>
      <c r="C283" s="103">
        <v>1526</v>
      </c>
      <c r="D283" s="104" t="s">
        <v>247</v>
      </c>
      <c r="E283" s="113">
        <v>1004</v>
      </c>
      <c r="F283" s="114" t="s">
        <v>240</v>
      </c>
      <c r="G283" s="106" t="str">
        <f>IF(E283="", "", VLOOKUP(E283, 'MASTER LIST'!$A:$N, 2, FALSE))</f>
        <v>RUMJAM</v>
      </c>
      <c r="H283" s="107" t="str">
        <f>IF(E283="", "", VLOOKUP(E283, 'MASTER LIST'!$A:$N, 3, FALSE))</f>
        <v xml:space="preserve">Loana </v>
      </c>
      <c r="I283" s="108">
        <f>IF(E283="", "", VLOOKUP(E283, 'MASTER LIST'!$A:$N, 5, FALSE))</f>
        <v>40232</v>
      </c>
      <c r="J283" s="109" t="str">
        <f>IF(E283="", "", VLOOKUP(E283, 'MASTER LIST'!$A:$N, 4, FALSE))</f>
        <v>F</v>
      </c>
      <c r="K283" s="109" t="str">
        <f>IF(E283="", "", VLOOKUP(E283, 'MASTER LIST'!$A:$N, 13, FALSE))</f>
        <v>U16</v>
      </c>
      <c r="L283" s="110" t="str">
        <f>IF(E283="", "", VLOOKUP(E283, 'MASTER LIST'!$A:$N, 10, FALSE))</f>
        <v>HENRIETTA AC</v>
      </c>
      <c r="M283" s="111" t="str">
        <f>IF(E283="", "", VLOOKUP(E283, 'MASTER LIST'!$A:$N, 11, FALSE))</f>
        <v>VCPH</v>
      </c>
    </row>
    <row r="284" spans="2:13" s="112" customFormat="1" ht="24.95" customHeight="1" x14ac:dyDescent="0.3">
      <c r="B284" s="102"/>
      <c r="C284" s="103">
        <v>1527</v>
      </c>
      <c r="D284" s="104" t="s">
        <v>247</v>
      </c>
      <c r="E284" s="113">
        <v>1667</v>
      </c>
      <c r="F284" s="114" t="s">
        <v>240</v>
      </c>
      <c r="G284" s="106" t="str">
        <f>IF(E284="", "", VLOOKUP(E284, 'MASTER LIST'!$A:$N, 2, FALSE))</f>
        <v>SOORIAH</v>
      </c>
      <c r="H284" s="107" t="str">
        <f>IF(E284="", "", VLOOKUP(E284, 'MASTER LIST'!$A:$N, 3, FALSE))</f>
        <v>M. Shanon</v>
      </c>
      <c r="I284" s="108">
        <f>IF(E284="", "", VLOOKUP(E284, 'MASTER LIST'!$A:$N, 5, FALSE))</f>
        <v>40706</v>
      </c>
      <c r="J284" s="109" t="str">
        <f>IF(E284="", "", VLOOKUP(E284, 'MASTER LIST'!$A:$N, 4, FALSE))</f>
        <v>F</v>
      </c>
      <c r="K284" s="109" t="str">
        <f>IF(E284="", "", VLOOKUP(E284, 'MASTER LIST'!$A:$N, 13, FALSE))</f>
        <v>U16</v>
      </c>
      <c r="L284" s="110" t="str">
        <f>IF(E284="", "", VLOOKUP(E284, 'MASTER LIST'!$A:$N, 10, FALSE))</f>
        <v>HENRIETTA AC</v>
      </c>
      <c r="M284" s="111" t="str">
        <f>IF(E284="", "", VLOOKUP(E284, 'MASTER LIST'!$A:$N, 11, FALSE))</f>
        <v>VCPH</v>
      </c>
    </row>
    <row r="285" spans="2:13" s="112" customFormat="1" ht="24.95" customHeight="1" x14ac:dyDescent="0.3">
      <c r="B285" s="102"/>
      <c r="C285" s="103"/>
      <c r="D285" s="104"/>
      <c r="E285" s="113"/>
      <c r="F285" s="114"/>
      <c r="G285" s="106"/>
      <c r="H285" s="107"/>
      <c r="I285" s="108"/>
      <c r="J285" s="109"/>
      <c r="K285" s="109"/>
      <c r="L285" s="110"/>
      <c r="M285" s="111"/>
    </row>
    <row r="286" spans="2:13" s="112" customFormat="1" ht="24.95" customHeight="1" x14ac:dyDescent="0.3">
      <c r="B286" s="102"/>
      <c r="C286" s="103"/>
      <c r="D286" s="104"/>
      <c r="E286" s="113"/>
      <c r="F286" s="114"/>
      <c r="G286" s="106"/>
      <c r="H286" s="107"/>
      <c r="I286" s="108"/>
      <c r="J286" s="109"/>
      <c r="K286" s="109"/>
      <c r="L286" s="110"/>
      <c r="M286" s="111"/>
    </row>
    <row r="287" spans="2:13" s="112" customFormat="1" ht="24.95" customHeight="1" x14ac:dyDescent="0.3">
      <c r="B287" s="102"/>
      <c r="C287" s="103">
        <v>1528</v>
      </c>
      <c r="D287" s="104" t="s">
        <v>247</v>
      </c>
      <c r="E287" s="113">
        <v>2992</v>
      </c>
      <c r="F287" s="114"/>
      <c r="G287" s="106" t="str">
        <f>IF(E287="", "", VLOOKUP(E287, 'MASTER LIST'!$A:$N, 2, FALSE))</f>
        <v>LAURENT</v>
      </c>
      <c r="H287" s="107" t="str">
        <f>IF(E287="", "", VLOOKUP(E287, 'MASTER LIST'!$A:$N, 3, FALSE))</f>
        <v>Janaïs</v>
      </c>
      <c r="I287" s="108">
        <f>IF(E287="", "", VLOOKUP(E287, 'MASTER LIST'!$A:$N, 5, FALSE))</f>
        <v>40824</v>
      </c>
      <c r="J287" s="109" t="str">
        <f>IF(E287="", "", VLOOKUP(E287, 'MASTER LIST'!$A:$N, 4, FALSE))</f>
        <v>F</v>
      </c>
      <c r="K287" s="109" t="str">
        <f>IF(E287="", "", VLOOKUP(E287, 'MASTER LIST'!$A:$N, 13, FALSE))</f>
        <v>U16</v>
      </c>
      <c r="L287" s="110" t="str">
        <f>IF(E287="", "", VLOOKUP(E287, 'MASTER LIST'!$A:$N, 10, FALSE))</f>
        <v>LE HOCHET AC</v>
      </c>
      <c r="M287" s="111" t="str">
        <f>IF(E287="", "", VLOOKUP(E287, 'MASTER LIST'!$A:$N, 11, FALSE))</f>
        <v>PAMP</v>
      </c>
    </row>
    <row r="288" spans="2:13" s="112" customFormat="1" ht="24.95" customHeight="1" x14ac:dyDescent="0.3">
      <c r="B288" s="102"/>
      <c r="C288" s="103">
        <v>1529</v>
      </c>
      <c r="D288" s="104" t="s">
        <v>247</v>
      </c>
      <c r="E288" s="113">
        <v>2553</v>
      </c>
      <c r="F288" s="114"/>
      <c r="G288" s="106" t="str">
        <f>IF(E288="", "", VLOOKUP(E288, 'MASTER LIST'!$A:$N, 2, FALSE))</f>
        <v>OHIS</v>
      </c>
      <c r="H288" s="107" t="str">
        <f>IF(E288="", "", VLOOKUP(E288, 'MASTER LIST'!$A:$N, 3, FALSE))</f>
        <v>Noa</v>
      </c>
      <c r="I288" s="108">
        <f>IF(E288="", "", VLOOKUP(E288, 'MASTER LIST'!$A:$N, 5, FALSE))</f>
        <v>40547</v>
      </c>
      <c r="J288" s="109" t="str">
        <f>IF(E288="", "", VLOOKUP(E288, 'MASTER LIST'!$A:$N, 4, FALSE))</f>
        <v>F</v>
      </c>
      <c r="K288" s="109" t="str">
        <f>IF(E288="", "", VLOOKUP(E288, 'MASTER LIST'!$A:$N, 13, FALSE))</f>
        <v>U16</v>
      </c>
      <c r="L288" s="110" t="str">
        <f>IF(E288="", "", VLOOKUP(E288, 'MASTER LIST'!$A:$N, 10, FALSE))</f>
        <v>LE HOCHET AC</v>
      </c>
      <c r="M288" s="111" t="str">
        <f>IF(E288="", "", VLOOKUP(E288, 'MASTER LIST'!$A:$N, 11, FALSE))</f>
        <v>PAMP</v>
      </c>
    </row>
    <row r="289" spans="2:13" s="112" customFormat="1" ht="24.95" customHeight="1" x14ac:dyDescent="0.3">
      <c r="B289" s="102"/>
      <c r="C289" s="103">
        <v>1530</v>
      </c>
      <c r="D289" s="104" t="s">
        <v>247</v>
      </c>
      <c r="E289" s="113">
        <v>1324</v>
      </c>
      <c r="F289" s="114"/>
      <c r="G289" s="106" t="str">
        <f>IF(E289="", "", VLOOKUP(E289, 'MASTER LIST'!$A:$N, 2, FALSE))</f>
        <v>PIRON</v>
      </c>
      <c r="H289" s="107" t="str">
        <f>IF(E289="", "", VLOOKUP(E289, 'MASTER LIST'!$A:$N, 3, FALSE))</f>
        <v>Shanael</v>
      </c>
      <c r="I289" s="108">
        <f>IF(E289="", "", VLOOKUP(E289, 'MASTER LIST'!$A:$N, 5, FALSE))</f>
        <v>40267</v>
      </c>
      <c r="J289" s="109" t="str">
        <f>IF(E289="", "", VLOOKUP(E289, 'MASTER LIST'!$A:$N, 4, FALSE))</f>
        <v>F</v>
      </c>
      <c r="K289" s="109" t="str">
        <f>IF(E289="", "", VLOOKUP(E289, 'MASTER LIST'!$A:$N, 13, FALSE))</f>
        <v>U16</v>
      </c>
      <c r="L289" s="110" t="str">
        <f>IF(E289="", "", VLOOKUP(E289, 'MASTER LIST'!$A:$N, 10, FALSE))</f>
        <v>LE HOCHET AC</v>
      </c>
      <c r="M289" s="111" t="str">
        <f>IF(E289="", "", VLOOKUP(E289, 'MASTER LIST'!$A:$N, 11, FALSE))</f>
        <v>PAMP</v>
      </c>
    </row>
    <row r="290" spans="2:13" s="112" customFormat="1" ht="24.95" customHeight="1" x14ac:dyDescent="0.3">
      <c r="B290" s="102"/>
      <c r="C290" s="103"/>
      <c r="D290" s="104"/>
      <c r="E290" s="113"/>
      <c r="F290" s="114"/>
      <c r="G290" s="106"/>
      <c r="H290" s="107"/>
      <c r="I290" s="108"/>
      <c r="J290" s="109"/>
      <c r="K290" s="109"/>
      <c r="L290" s="110"/>
      <c r="M290" s="111"/>
    </row>
    <row r="291" spans="2:13" s="112" customFormat="1" ht="24.95" customHeight="1" x14ac:dyDescent="0.3">
      <c r="B291" s="102"/>
      <c r="C291" s="103"/>
      <c r="D291" s="104"/>
      <c r="E291" s="113"/>
      <c r="F291" s="114"/>
      <c r="G291" s="106"/>
      <c r="H291" s="107"/>
      <c r="I291" s="108"/>
      <c r="J291" s="109"/>
      <c r="K291" s="109"/>
      <c r="L291" s="110"/>
      <c r="M291" s="111"/>
    </row>
    <row r="292" spans="2:13" s="112" customFormat="1" ht="24.95" customHeight="1" x14ac:dyDescent="0.3">
      <c r="B292" s="102"/>
      <c r="C292" s="103">
        <v>1531</v>
      </c>
      <c r="D292" s="104" t="s">
        <v>247</v>
      </c>
      <c r="E292" s="113">
        <v>3501</v>
      </c>
      <c r="F292" s="114"/>
      <c r="G292" s="106" t="str">
        <f>IF(E292="", "", VLOOKUP(E292, 'MASTER LIST'!$A:$N, 2, FALSE))</f>
        <v>BEEHARY</v>
      </c>
      <c r="H292" s="107" t="str">
        <f>IF(E292="", "", VLOOKUP(E292, 'MASTER LIST'!$A:$N, 3, FALSE))</f>
        <v>Ocean</v>
      </c>
      <c r="I292" s="108">
        <f>IF(E292="", "", VLOOKUP(E292, 'MASTER LIST'!$A:$N, 5, FALSE))</f>
        <v>40366</v>
      </c>
      <c r="J292" s="109" t="str">
        <f>IF(E292="", "", VLOOKUP(E292, 'MASTER LIST'!$A:$N, 4, FALSE))</f>
        <v>F</v>
      </c>
      <c r="K292" s="109" t="str">
        <f>IF(E292="", "", VLOOKUP(E292, 'MASTER LIST'!$A:$N, 13, FALSE))</f>
        <v>U16</v>
      </c>
      <c r="L292" s="110" t="str">
        <f>IF(E292="", "", VLOOKUP(E292, 'MASTER LIST'!$A:$N, 10, FALSE))</f>
        <v>NEW ROSE HILL CENTRAL AC</v>
      </c>
      <c r="M292" s="111" t="str">
        <f>IF(E292="", "", VLOOKUP(E292, 'MASTER LIST'!$A:$N, 11, FALSE))</f>
        <v>BBRH</v>
      </c>
    </row>
    <row r="293" spans="2:13" s="112" customFormat="1" ht="24.95" customHeight="1" x14ac:dyDescent="0.3">
      <c r="B293" s="102"/>
      <c r="C293" s="103">
        <v>1532</v>
      </c>
      <c r="D293" s="104" t="s">
        <v>247</v>
      </c>
      <c r="E293" s="113">
        <v>3505</v>
      </c>
      <c r="F293" s="114"/>
      <c r="G293" s="106" t="str">
        <f>IF(E293="", "", VLOOKUP(E293, 'MASTER LIST'!$A:$N, 2, FALSE))</f>
        <v>HORTENSE</v>
      </c>
      <c r="H293" s="107" t="str">
        <f>IF(E293="", "", VLOOKUP(E293, 'MASTER LIST'!$A:$N, 3, FALSE))</f>
        <v>Noemie</v>
      </c>
      <c r="I293" s="108">
        <f>IF(E293="", "", VLOOKUP(E293, 'MASTER LIST'!$A:$N, 5, FALSE))</f>
        <v>40537</v>
      </c>
      <c r="J293" s="109" t="str">
        <f>IF(E293="", "", VLOOKUP(E293, 'MASTER LIST'!$A:$N, 4, FALSE))</f>
        <v>F</v>
      </c>
      <c r="K293" s="109" t="str">
        <f>IF(E293="", "", VLOOKUP(E293, 'MASTER LIST'!$A:$N, 13, FALSE))</f>
        <v>U16</v>
      </c>
      <c r="L293" s="110" t="str">
        <f>IF(E293="", "", VLOOKUP(E293, 'MASTER LIST'!$A:$N, 10, FALSE))</f>
        <v>NEW ROSE HILL CENTRAL AC</v>
      </c>
      <c r="M293" s="111" t="str">
        <f>IF(E293="", "", VLOOKUP(E293, 'MASTER LIST'!$A:$N, 11, FALSE))</f>
        <v>BBRH</v>
      </c>
    </row>
    <row r="294" spans="2:13" s="112" customFormat="1" ht="24.95" customHeight="1" x14ac:dyDescent="0.3">
      <c r="B294" s="102"/>
      <c r="C294" s="103"/>
      <c r="D294" s="104"/>
      <c r="E294" s="113"/>
      <c r="F294" s="114"/>
      <c r="G294" s="106"/>
      <c r="H294" s="107"/>
      <c r="I294" s="108"/>
      <c r="J294" s="109"/>
      <c r="K294" s="109"/>
      <c r="L294" s="110"/>
      <c r="M294" s="111"/>
    </row>
    <row r="295" spans="2:13" s="112" customFormat="1" ht="24.95" customHeight="1" x14ac:dyDescent="0.3">
      <c r="B295" s="102"/>
      <c r="C295" s="103"/>
      <c r="D295" s="104"/>
      <c r="E295" s="113"/>
      <c r="F295" s="114"/>
      <c r="G295" s="106"/>
      <c r="H295" s="107"/>
      <c r="I295" s="108"/>
      <c r="J295" s="109"/>
      <c r="K295" s="109"/>
      <c r="L295" s="110"/>
      <c r="M295" s="111"/>
    </row>
    <row r="296" spans="2:13" s="112" customFormat="1" ht="24.95" customHeight="1" x14ac:dyDescent="0.3">
      <c r="B296" s="102"/>
      <c r="C296" s="103"/>
      <c r="D296" s="104"/>
      <c r="E296" s="113"/>
      <c r="F296" s="114"/>
      <c r="G296" s="106"/>
      <c r="H296" s="107"/>
      <c r="I296" s="108"/>
      <c r="J296" s="109"/>
      <c r="K296" s="109"/>
      <c r="L296" s="110"/>
      <c r="M296" s="111"/>
    </row>
    <row r="297" spans="2:13" s="112" customFormat="1" ht="24.95" customHeight="1" x14ac:dyDescent="0.3">
      <c r="B297" s="102"/>
      <c r="C297" s="103"/>
      <c r="D297" s="104"/>
      <c r="E297" s="113"/>
      <c r="F297" s="114"/>
      <c r="G297" s="106"/>
      <c r="H297" s="107"/>
      <c r="I297" s="108"/>
      <c r="J297" s="109"/>
      <c r="K297" s="109"/>
      <c r="L297" s="110"/>
      <c r="M297" s="111"/>
    </row>
    <row r="298" spans="2:13" s="112" customFormat="1" ht="24.95" customHeight="1" x14ac:dyDescent="0.3">
      <c r="B298" s="102"/>
      <c r="C298" s="103">
        <v>1533</v>
      </c>
      <c r="D298" s="104" t="s">
        <v>247</v>
      </c>
      <c r="E298" s="113">
        <v>4057</v>
      </c>
      <c r="F298" s="114" t="s">
        <v>240</v>
      </c>
      <c r="G298" s="106" t="str">
        <f>IF(E298="", "", VLOOKUP(E298, 'MASTER LIST'!$A:$N, 2, FALSE))</f>
        <v>CHAVRY</v>
      </c>
      <c r="H298" s="107" t="str">
        <f>IF(E298="", "", VLOOKUP(E298, 'MASTER LIST'!$A:$N, 3, FALSE))</f>
        <v>Marykate Serena</v>
      </c>
      <c r="I298" s="108">
        <f>IF(E298="", "", VLOOKUP(E298, 'MASTER LIST'!$A:$N, 5, FALSE))</f>
        <v>40503</v>
      </c>
      <c r="J298" s="109" t="str">
        <f>IF(E298="", "", VLOOKUP(E298, 'MASTER LIST'!$A:$N, 4, FALSE))</f>
        <v>F</v>
      </c>
      <c r="K298" s="109" t="str">
        <f>IF(E298="", "", VLOOKUP(E298, 'MASTER LIST'!$A:$N, 13, FALSE))</f>
        <v>U16</v>
      </c>
      <c r="L298" s="110" t="str">
        <f>IF(E298="", "", VLOOKUP(E298, 'MASTER LIST'!$A:$N, 10, FALSE))</f>
        <v>P-LOUIS RACERS AC</v>
      </c>
      <c r="M298" s="111" t="str">
        <f>IF(E298="", "", VLOOKUP(E298, 'MASTER LIST'!$A:$N, 11, FALSE))</f>
        <v>PL</v>
      </c>
    </row>
    <row r="299" spans="2:13" s="112" customFormat="1" ht="24.95" customHeight="1" x14ac:dyDescent="0.3">
      <c r="B299" s="102"/>
      <c r="C299" s="103">
        <v>1534</v>
      </c>
      <c r="D299" s="104" t="s">
        <v>247</v>
      </c>
      <c r="E299" s="113">
        <v>4280</v>
      </c>
      <c r="F299" s="114" t="s">
        <v>240</v>
      </c>
      <c r="G299" s="106" t="str">
        <f>IF(E299="", "", VLOOKUP(E299, 'MASTER LIST'!$A:$N, 2, FALSE))</f>
        <v>DOOKHOO</v>
      </c>
      <c r="H299" s="107" t="str">
        <f>IF(E299="", "", VLOOKUP(E299, 'MASTER LIST'!$A:$N, 3, FALSE))</f>
        <v>Melina Keila</v>
      </c>
      <c r="I299" s="108">
        <f>IF(E299="", "", VLOOKUP(E299, 'MASTER LIST'!$A:$N, 5, FALSE))</f>
        <v>40663</v>
      </c>
      <c r="J299" s="109" t="str">
        <f>IF(E299="", "", VLOOKUP(E299, 'MASTER LIST'!$A:$N, 4, FALSE))</f>
        <v>F</v>
      </c>
      <c r="K299" s="109" t="str">
        <f>IF(E299="", "", VLOOKUP(E299, 'MASTER LIST'!$A:$N, 13, FALSE))</f>
        <v>U16</v>
      </c>
      <c r="L299" s="110" t="str">
        <f>IF(E299="", "", VLOOKUP(E299, 'MASTER LIST'!$A:$N, 10, FALSE))</f>
        <v>P-LOUIS RACERS AC</v>
      </c>
      <c r="M299" s="111" t="str">
        <f>IF(E299="", "", VLOOKUP(E299, 'MASTER LIST'!$A:$N, 11, FALSE))</f>
        <v>PL</v>
      </c>
    </row>
    <row r="300" spans="2:13" s="112" customFormat="1" ht="24.95" customHeight="1" x14ac:dyDescent="0.3">
      <c r="B300" s="102"/>
      <c r="C300" s="103">
        <v>1535</v>
      </c>
      <c r="D300" s="104" t="s">
        <v>247</v>
      </c>
      <c r="E300" s="113">
        <v>4284</v>
      </c>
      <c r="F300" s="114" t="s">
        <v>240</v>
      </c>
      <c r="G300" s="106" t="str">
        <f>IF(E300="", "", VLOOKUP(E300, 'MASTER LIST'!$A:$N, 2, FALSE))</f>
        <v>ELLIS</v>
      </c>
      <c r="H300" s="107" t="str">
        <f>IF(E300="", "", VLOOKUP(E300, 'MASTER LIST'!$A:$N, 3, FALSE))</f>
        <v>Emie</v>
      </c>
      <c r="I300" s="108">
        <f>IF(E300="", "", VLOOKUP(E300, 'MASTER LIST'!$A:$N, 5, FALSE))</f>
        <v>40835</v>
      </c>
      <c r="J300" s="109" t="str">
        <f>IF(E300="", "", VLOOKUP(E300, 'MASTER LIST'!$A:$N, 4, FALSE))</f>
        <v>F</v>
      </c>
      <c r="K300" s="109" t="str">
        <f>IF(E300="", "", VLOOKUP(E300, 'MASTER LIST'!$A:$N, 13, FALSE))</f>
        <v>U16</v>
      </c>
      <c r="L300" s="110" t="str">
        <f>IF(E300="", "", VLOOKUP(E300, 'MASTER LIST'!$A:$N, 10, FALSE))</f>
        <v>P-LOUIS RACERS AC</v>
      </c>
      <c r="M300" s="111" t="str">
        <f>IF(E300="", "", VLOOKUP(E300, 'MASTER LIST'!$A:$N, 11, FALSE))</f>
        <v>PL</v>
      </c>
    </row>
    <row r="301" spans="2:13" s="112" customFormat="1" ht="24.95" customHeight="1" x14ac:dyDescent="0.3">
      <c r="B301" s="102"/>
      <c r="C301" s="103">
        <v>1536</v>
      </c>
      <c r="D301" s="104" t="s">
        <v>247</v>
      </c>
      <c r="E301" s="113">
        <v>2587</v>
      </c>
      <c r="F301" s="114" t="s">
        <v>240</v>
      </c>
      <c r="G301" s="106" t="str">
        <f>IF(E301="", "", VLOOKUP(E301, 'MASTER LIST'!$A:$N, 2, FALSE))</f>
        <v>LAKHOA</v>
      </c>
      <c r="H301" s="107" t="str">
        <f>IF(E301="", "", VLOOKUP(E301, 'MASTER LIST'!$A:$N, 3, FALSE))</f>
        <v>Shayne</v>
      </c>
      <c r="I301" s="108">
        <f>IF(E301="", "", VLOOKUP(E301, 'MASTER LIST'!$A:$N, 5, FALSE))</f>
        <v>40296</v>
      </c>
      <c r="J301" s="109" t="str">
        <f>IF(E301="", "", VLOOKUP(E301, 'MASTER LIST'!$A:$N, 4, FALSE))</f>
        <v>F</v>
      </c>
      <c r="K301" s="109" t="str">
        <f>IF(E301="", "", VLOOKUP(E301, 'MASTER LIST'!$A:$N, 13, FALSE))</f>
        <v>U16</v>
      </c>
      <c r="L301" s="110" t="str">
        <f>IF(E301="", "", VLOOKUP(E301, 'MASTER LIST'!$A:$N, 10, FALSE))</f>
        <v>P-LOUIS RACERS AC</v>
      </c>
      <c r="M301" s="111" t="str">
        <f>IF(E301="", "", VLOOKUP(E301, 'MASTER LIST'!$A:$N, 11, FALSE))</f>
        <v>PL</v>
      </c>
    </row>
    <row r="302" spans="2:13" s="112" customFormat="1" ht="24.95" customHeight="1" x14ac:dyDescent="0.3">
      <c r="B302" s="102"/>
      <c r="C302" s="103">
        <v>1537</v>
      </c>
      <c r="D302" s="104" t="s">
        <v>247</v>
      </c>
      <c r="E302" s="113">
        <v>4288</v>
      </c>
      <c r="F302" s="114" t="s">
        <v>240</v>
      </c>
      <c r="G302" s="106" t="str">
        <f>IF(E302="", "", VLOOKUP(E302, 'MASTER LIST'!$A:$N, 2, FALSE))</f>
        <v>LODOISKA</v>
      </c>
      <c r="H302" s="107" t="str">
        <f>IF(E302="", "", VLOOKUP(E302, 'MASTER LIST'!$A:$N, 3, FALSE))</f>
        <v>Nehemie</v>
      </c>
      <c r="I302" s="108">
        <f>IF(E302="", "", VLOOKUP(E302, 'MASTER LIST'!$A:$N, 5, FALSE))</f>
        <v>40403</v>
      </c>
      <c r="J302" s="109" t="str">
        <f>IF(E302="", "", VLOOKUP(E302, 'MASTER LIST'!$A:$N, 4, FALSE))</f>
        <v>F</v>
      </c>
      <c r="K302" s="109" t="str">
        <f>IF(E302="", "", VLOOKUP(E302, 'MASTER LIST'!$A:$N, 13, FALSE))</f>
        <v>U16</v>
      </c>
      <c r="L302" s="110" t="str">
        <f>IF(E302="", "", VLOOKUP(E302, 'MASTER LIST'!$A:$N, 10, FALSE))</f>
        <v>P-LOUIS RACERS AC</v>
      </c>
      <c r="M302" s="111" t="str">
        <f>IF(E302="", "", VLOOKUP(E302, 'MASTER LIST'!$A:$N, 11, FALSE))</f>
        <v>PL</v>
      </c>
    </row>
    <row r="303" spans="2:13" s="112" customFormat="1" ht="24.95" customHeight="1" x14ac:dyDescent="0.3">
      <c r="B303" s="102"/>
      <c r="C303" s="103">
        <v>1538</v>
      </c>
      <c r="D303" s="104" t="s">
        <v>247</v>
      </c>
      <c r="E303" s="113">
        <v>4283</v>
      </c>
      <c r="F303" s="114" t="s">
        <v>240</v>
      </c>
      <c r="G303" s="106" t="str">
        <f>IF(E303="", "", VLOOKUP(E303, 'MASTER LIST'!$A:$N, 2, FALSE))</f>
        <v>MEUNIER</v>
      </c>
      <c r="H303" s="107" t="str">
        <f>IF(E303="", "", VLOOKUP(E303, 'MASTER LIST'!$A:$N, 3, FALSE))</f>
        <v>Camilla</v>
      </c>
      <c r="I303" s="108">
        <f>IF(E303="", "", VLOOKUP(E303, 'MASTER LIST'!$A:$N, 5, FALSE))</f>
        <v>40545</v>
      </c>
      <c r="J303" s="109" t="str">
        <f>IF(E303="", "", VLOOKUP(E303, 'MASTER LIST'!$A:$N, 4, FALSE))</f>
        <v>F</v>
      </c>
      <c r="K303" s="109" t="str">
        <f>IF(E303="", "", VLOOKUP(E303, 'MASTER LIST'!$A:$N, 13, FALSE))</f>
        <v>U16</v>
      </c>
      <c r="L303" s="110" t="str">
        <f>IF(E303="", "", VLOOKUP(E303, 'MASTER LIST'!$A:$N, 10, FALSE))</f>
        <v>P-LOUIS RACERS AC</v>
      </c>
      <c r="M303" s="111" t="str">
        <f>IF(E303="", "", VLOOKUP(E303, 'MASTER LIST'!$A:$N, 11, FALSE))</f>
        <v>PL</v>
      </c>
    </row>
    <row r="304" spans="2:13" s="112" customFormat="1" ht="24.95" customHeight="1" x14ac:dyDescent="0.3">
      <c r="B304" s="102"/>
      <c r="C304" s="103">
        <v>1539</v>
      </c>
      <c r="D304" s="104" t="s">
        <v>247</v>
      </c>
      <c r="E304" s="113">
        <v>4282</v>
      </c>
      <c r="F304" s="114" t="s">
        <v>240</v>
      </c>
      <c r="G304" s="106" t="str">
        <f>IF(E304="", "", VLOOKUP(E304, 'MASTER LIST'!$A:$N, 2, FALSE))</f>
        <v>POLIMON</v>
      </c>
      <c r="H304" s="107" t="str">
        <f>IF(E304="", "", VLOOKUP(E304, 'MASTER LIST'!$A:$N, 3, FALSE))</f>
        <v>Alisone</v>
      </c>
      <c r="I304" s="108">
        <f>IF(E304="", "", VLOOKUP(E304, 'MASTER LIST'!$A:$N, 5, FALSE))</f>
        <v>40651</v>
      </c>
      <c r="J304" s="109" t="str">
        <f>IF(E304="", "", VLOOKUP(E304, 'MASTER LIST'!$A:$N, 4, FALSE))</f>
        <v>F</v>
      </c>
      <c r="K304" s="109" t="str">
        <f>IF(E304="", "", VLOOKUP(E304, 'MASTER LIST'!$A:$N, 13, FALSE))</f>
        <v>U16</v>
      </c>
      <c r="L304" s="110" t="str">
        <f>IF(E304="", "", VLOOKUP(E304, 'MASTER LIST'!$A:$N, 10, FALSE))</f>
        <v>P-LOUIS RACERS AC</v>
      </c>
      <c r="M304" s="111" t="str">
        <f>IF(E304="", "", VLOOKUP(E304, 'MASTER LIST'!$A:$N, 11, FALSE))</f>
        <v>PL</v>
      </c>
    </row>
    <row r="305" spans="2:13" s="112" customFormat="1" ht="24.95" customHeight="1" x14ac:dyDescent="0.3">
      <c r="B305" s="102"/>
      <c r="C305" s="103"/>
      <c r="D305" s="104"/>
      <c r="E305" s="113"/>
      <c r="F305" s="114"/>
      <c r="G305" s="106"/>
      <c r="H305" s="107"/>
      <c r="I305" s="108"/>
      <c r="J305" s="109"/>
      <c r="K305" s="109"/>
      <c r="L305" s="110"/>
      <c r="M305" s="111"/>
    </row>
    <row r="306" spans="2:13" s="112" customFormat="1" ht="24.95" customHeight="1" x14ac:dyDescent="0.3">
      <c r="B306" s="102"/>
      <c r="C306" s="103"/>
      <c r="D306" s="104"/>
      <c r="E306" s="113"/>
      <c r="F306" s="114"/>
      <c r="G306" s="106"/>
      <c r="H306" s="107"/>
      <c r="I306" s="108"/>
      <c r="J306" s="109"/>
      <c r="K306" s="109"/>
      <c r="L306" s="110"/>
      <c r="M306" s="111"/>
    </row>
    <row r="307" spans="2:13" s="112" customFormat="1" ht="24.95" customHeight="1" x14ac:dyDescent="0.3">
      <c r="B307" s="102"/>
      <c r="C307" s="103">
        <v>1540</v>
      </c>
      <c r="D307" s="104" t="s">
        <v>247</v>
      </c>
      <c r="E307" s="113">
        <v>4209</v>
      </c>
      <c r="F307" s="114" t="s">
        <v>240</v>
      </c>
      <c r="G307" s="106" t="str">
        <f>IF(E307="", "", VLOOKUP(E307, 'MASTER LIST'!$A:$N, 2, FALSE))</f>
        <v>ANG TING HONG</v>
      </c>
      <c r="H307" s="107" t="str">
        <f>IF(E307="", "", VLOOKUP(E307, 'MASTER LIST'!$A:$N, 3, FALSE))</f>
        <v>Yelna Eldora</v>
      </c>
      <c r="I307" s="108">
        <f>IF(E307="", "", VLOOKUP(E307, 'MASTER LIST'!$A:$N, 5, FALSE))</f>
        <v>40283</v>
      </c>
      <c r="J307" s="109" t="str">
        <f>IF(E307="", "", VLOOKUP(E307, 'MASTER LIST'!$A:$N, 4, FALSE))</f>
        <v>F</v>
      </c>
      <c r="K307" s="109" t="str">
        <f>IF(E307="", "", VLOOKUP(E307, 'MASTER LIST'!$A:$N, 13, FALSE))</f>
        <v>U16</v>
      </c>
      <c r="L307" s="110" t="str">
        <f>IF(E307="", "", VLOOKUP(E307, 'MASTER LIST'!$A:$N, 10, FALSE))</f>
        <v>POUDRE D'OR AC</v>
      </c>
      <c r="M307" s="111" t="str">
        <f>IF(E307="", "", VLOOKUP(E307, 'MASTER LIST'!$A:$N, 11, FALSE))</f>
        <v>REMP</v>
      </c>
    </row>
    <row r="308" spans="2:13" s="112" customFormat="1" ht="24.95" customHeight="1" x14ac:dyDescent="0.3">
      <c r="B308" s="102"/>
      <c r="C308" s="103">
        <v>1541</v>
      </c>
      <c r="D308" s="104" t="s">
        <v>247</v>
      </c>
      <c r="E308" s="113">
        <v>2207</v>
      </c>
      <c r="F308" s="114" t="s">
        <v>250</v>
      </c>
      <c r="G308" s="106" t="str">
        <f>IF(E308="", "", VLOOKUP(E308, 'MASTER LIST'!$A:$N, 2, FALSE))</f>
        <v>AZIE</v>
      </c>
      <c r="H308" s="107" t="str">
        <f>IF(E308="", "", VLOOKUP(E308, 'MASTER LIST'!$A:$N, 3, FALSE))</f>
        <v>Noadia Elishama</v>
      </c>
      <c r="I308" s="108">
        <f>IF(E308="", "", VLOOKUP(E308, 'MASTER LIST'!$A:$N, 5, FALSE))</f>
        <v>40737</v>
      </c>
      <c r="J308" s="109" t="str">
        <f>IF(E308="", "", VLOOKUP(E308, 'MASTER LIST'!$A:$N, 4, FALSE))</f>
        <v>F</v>
      </c>
      <c r="K308" s="109" t="str">
        <f>IF(E308="", "", VLOOKUP(E308, 'MASTER LIST'!$A:$N, 13, FALSE))</f>
        <v>U16</v>
      </c>
      <c r="L308" s="110" t="str">
        <f>IF(E308="", "", VLOOKUP(E308, 'MASTER LIST'!$A:$N, 10, FALSE))</f>
        <v>POUDRE D'OR AC</v>
      </c>
      <c r="M308" s="111" t="str">
        <f>IF(E308="", "", VLOOKUP(E308, 'MASTER LIST'!$A:$N, 11, FALSE))</f>
        <v>REMP</v>
      </c>
    </row>
    <row r="309" spans="2:13" s="112" customFormat="1" ht="24.95" customHeight="1" x14ac:dyDescent="0.3">
      <c r="B309" s="102"/>
      <c r="C309" s="103">
        <v>1542</v>
      </c>
      <c r="D309" s="104" t="s">
        <v>247</v>
      </c>
      <c r="E309" s="113">
        <v>2208</v>
      </c>
      <c r="F309" s="114" t="s">
        <v>240</v>
      </c>
      <c r="G309" s="106" t="str">
        <f>IF(E309="", "", VLOOKUP(E309, 'MASTER LIST'!$A:$N, 2, FALSE))</f>
        <v>DABY</v>
      </c>
      <c r="H309" s="107" t="str">
        <f>IF(E309="", "", VLOOKUP(E309, 'MASTER LIST'!$A:$N, 3, FALSE))</f>
        <v>Marie Wiella Keysha</v>
      </c>
      <c r="I309" s="108">
        <f>IF(E309="", "", VLOOKUP(E309, 'MASTER LIST'!$A:$N, 5, FALSE))</f>
        <v>40837</v>
      </c>
      <c r="J309" s="109" t="str">
        <f>IF(E309="", "", VLOOKUP(E309, 'MASTER LIST'!$A:$N, 4, FALSE))</f>
        <v>F</v>
      </c>
      <c r="K309" s="109" t="str">
        <f>IF(E309="", "", VLOOKUP(E309, 'MASTER LIST'!$A:$N, 13, FALSE))</f>
        <v>U16</v>
      </c>
      <c r="L309" s="110" t="str">
        <f>IF(E309="", "", VLOOKUP(E309, 'MASTER LIST'!$A:$N, 10, FALSE))</f>
        <v>POUDRE D'OR AC</v>
      </c>
      <c r="M309" s="111" t="str">
        <f>IF(E309="", "", VLOOKUP(E309, 'MASTER LIST'!$A:$N, 11, FALSE))</f>
        <v>REMP</v>
      </c>
    </row>
    <row r="310" spans="2:13" s="112" customFormat="1" ht="24.95" customHeight="1" x14ac:dyDescent="0.3">
      <c r="B310" s="102"/>
      <c r="C310" s="103">
        <v>1543</v>
      </c>
      <c r="D310" s="104" t="s">
        <v>247</v>
      </c>
      <c r="E310" s="113">
        <v>4208</v>
      </c>
      <c r="F310" s="114" t="s">
        <v>240</v>
      </c>
      <c r="G310" s="106" t="str">
        <f>IF(E310="", "", VLOOKUP(E310, 'MASTER LIST'!$A:$N, 2, FALSE))</f>
        <v>JOOMUN</v>
      </c>
      <c r="H310" s="107" t="str">
        <f>IF(E310="", "", VLOOKUP(E310, 'MASTER LIST'!$A:$N, 3, FALSE))</f>
        <v>Sarrinah Binti</v>
      </c>
      <c r="I310" s="108">
        <f>IF(E310="", "", VLOOKUP(E310, 'MASTER LIST'!$A:$N, 5, FALSE))</f>
        <v>40436</v>
      </c>
      <c r="J310" s="109" t="str">
        <f>IF(E310="", "", VLOOKUP(E310, 'MASTER LIST'!$A:$N, 4, FALSE))</f>
        <v>F</v>
      </c>
      <c r="K310" s="109" t="str">
        <f>IF(E310="", "", VLOOKUP(E310, 'MASTER LIST'!$A:$N, 13, FALSE))</f>
        <v>U16</v>
      </c>
      <c r="L310" s="110" t="str">
        <f>IF(E310="", "", VLOOKUP(E310, 'MASTER LIST'!$A:$N, 10, FALSE))</f>
        <v>POUDRE D'OR AC</v>
      </c>
      <c r="M310" s="111" t="str">
        <f>IF(E310="", "", VLOOKUP(E310, 'MASTER LIST'!$A:$N, 11, FALSE))</f>
        <v>REMP</v>
      </c>
    </row>
    <row r="311" spans="2:13" s="112" customFormat="1" ht="24.95" customHeight="1" x14ac:dyDescent="0.3">
      <c r="B311" s="102"/>
      <c r="C311" s="103">
        <v>1544</v>
      </c>
      <c r="D311" s="104" t="s">
        <v>247</v>
      </c>
      <c r="E311" s="113">
        <v>4352</v>
      </c>
      <c r="F311" s="114" t="s">
        <v>240</v>
      </c>
      <c r="G311" s="106" t="str">
        <f>IF(E311="", "", VLOOKUP(E311, 'MASTER LIST'!$A:$N, 2, FALSE))</f>
        <v>MANAN</v>
      </c>
      <c r="H311" s="107" t="str">
        <f>IF(E311="", "", VLOOKUP(E311, 'MASTER LIST'!$A:$N, 3, FALSE))</f>
        <v>Nathalia</v>
      </c>
      <c r="I311" s="108">
        <f>IF(E311="", "", VLOOKUP(E311, 'MASTER LIST'!$A:$N, 5, FALSE))</f>
        <v>40274</v>
      </c>
      <c r="J311" s="109" t="str">
        <f>IF(E311="", "", VLOOKUP(E311, 'MASTER LIST'!$A:$N, 4, FALSE))</f>
        <v>F</v>
      </c>
      <c r="K311" s="109" t="str">
        <f>IF(E311="", "", VLOOKUP(E311, 'MASTER LIST'!$A:$N, 13, FALSE))</f>
        <v>U16</v>
      </c>
      <c r="L311" s="110" t="str">
        <f>IF(E311="", "", VLOOKUP(E311, 'MASTER LIST'!$A:$N, 10, FALSE))</f>
        <v>POUDRE D'OR AC</v>
      </c>
      <c r="M311" s="111" t="str">
        <f>IF(E311="", "", VLOOKUP(E311, 'MASTER LIST'!$A:$N, 11, FALSE))</f>
        <v>REMP</v>
      </c>
    </row>
    <row r="312" spans="2:13" s="112" customFormat="1" ht="24.95" customHeight="1" x14ac:dyDescent="0.3">
      <c r="B312" s="102"/>
      <c r="C312" s="103">
        <v>1545</v>
      </c>
      <c r="D312" s="104" t="s">
        <v>247</v>
      </c>
      <c r="E312" s="113">
        <v>4207</v>
      </c>
      <c r="F312" s="114" t="s">
        <v>240</v>
      </c>
      <c r="G312" s="106" t="str">
        <f>IF(E312="", "", VLOOKUP(E312, 'MASTER LIST'!$A:$N, 2, FALSE))</f>
        <v>MARIE JEANNE</v>
      </c>
      <c r="H312" s="107" t="str">
        <f>IF(E312="", "", VLOOKUP(E312, 'MASTER LIST'!$A:$N, 3, FALSE))</f>
        <v>Eglantine Clara</v>
      </c>
      <c r="I312" s="108">
        <f>IF(E312="", "", VLOOKUP(E312, 'MASTER LIST'!$A:$N, 5, FALSE))</f>
        <v>40569</v>
      </c>
      <c r="J312" s="109" t="str">
        <f>IF(E312="", "", VLOOKUP(E312, 'MASTER LIST'!$A:$N, 4, FALSE))</f>
        <v>F</v>
      </c>
      <c r="K312" s="109" t="str">
        <f>IF(E312="", "", VLOOKUP(E312, 'MASTER LIST'!$A:$N, 13, FALSE))</f>
        <v>U16</v>
      </c>
      <c r="L312" s="110" t="str">
        <f>IF(E312="", "", VLOOKUP(E312, 'MASTER LIST'!$A:$N, 10, FALSE))</f>
        <v>POUDRE D'OR AC</v>
      </c>
      <c r="M312" s="111" t="str">
        <f>IF(E312="", "", VLOOKUP(E312, 'MASTER LIST'!$A:$N, 11, FALSE))</f>
        <v>REMP</v>
      </c>
    </row>
    <row r="313" spans="2:13" s="112" customFormat="1" ht="24.95" customHeight="1" x14ac:dyDescent="0.3">
      <c r="B313" s="102"/>
      <c r="C313" s="103">
        <v>1546</v>
      </c>
      <c r="D313" s="104" t="s">
        <v>247</v>
      </c>
      <c r="E313" s="113">
        <v>4346</v>
      </c>
      <c r="F313" s="114" t="s">
        <v>250</v>
      </c>
      <c r="G313" s="106" t="str">
        <f>IF(E313="", "", VLOOKUP(E313, 'MASTER LIST'!$A:$N, 2, FALSE))</f>
        <v>NUCKCHADY</v>
      </c>
      <c r="H313" s="107" t="str">
        <f>IF(E313="", "", VLOOKUP(E313, 'MASTER LIST'!$A:$N, 3, FALSE))</f>
        <v>Annabella</v>
      </c>
      <c r="I313" s="108">
        <f>IF(E313="", "", VLOOKUP(E313, 'MASTER LIST'!$A:$N, 5, FALSE))</f>
        <v>40680</v>
      </c>
      <c r="J313" s="109" t="str">
        <f>IF(E313="", "", VLOOKUP(E313, 'MASTER LIST'!$A:$N, 4, FALSE))</f>
        <v>F</v>
      </c>
      <c r="K313" s="109" t="str">
        <f>IF(E313="", "", VLOOKUP(E313, 'MASTER LIST'!$A:$N, 13, FALSE))</f>
        <v>U16</v>
      </c>
      <c r="L313" s="110" t="str">
        <f>IF(E313="", "", VLOOKUP(E313, 'MASTER LIST'!$A:$N, 10, FALSE))</f>
        <v>POUDRE D'OR AC</v>
      </c>
      <c r="M313" s="111" t="str">
        <f>IF(E313="", "", VLOOKUP(E313, 'MASTER LIST'!$A:$N, 11, FALSE))</f>
        <v>REMP</v>
      </c>
    </row>
    <row r="314" spans="2:13" s="112" customFormat="1" ht="24.95" customHeight="1" x14ac:dyDescent="0.3">
      <c r="B314" s="102"/>
      <c r="C314" s="103">
        <v>1547</v>
      </c>
      <c r="D314" s="104" t="s">
        <v>247</v>
      </c>
      <c r="E314" s="113">
        <v>4351</v>
      </c>
      <c r="F314" s="114" t="s">
        <v>250</v>
      </c>
      <c r="G314" s="106" t="str">
        <f>IF(E314="", "", VLOOKUP(E314, 'MASTER LIST'!$A:$N, 2, FALSE))</f>
        <v>RABOUDE</v>
      </c>
      <c r="H314" s="107" t="str">
        <f>IF(E314="", "", VLOOKUP(E314, 'MASTER LIST'!$A:$N, 3, FALSE))</f>
        <v>Alicia</v>
      </c>
      <c r="I314" s="108">
        <f>IF(E314="", "", VLOOKUP(E314, 'MASTER LIST'!$A:$N, 5, FALSE))</f>
        <v>40713</v>
      </c>
      <c r="J314" s="109" t="str">
        <f>IF(E314="", "", VLOOKUP(E314, 'MASTER LIST'!$A:$N, 4, FALSE))</f>
        <v>F</v>
      </c>
      <c r="K314" s="109" t="str">
        <f>IF(E314="", "", VLOOKUP(E314, 'MASTER LIST'!$A:$N, 13, FALSE))</f>
        <v>U16</v>
      </c>
      <c r="L314" s="110" t="str">
        <f>IF(E314="", "", VLOOKUP(E314, 'MASTER LIST'!$A:$N, 10, FALSE))</f>
        <v>POUDRE D'OR AC</v>
      </c>
      <c r="M314" s="111" t="str">
        <f>IF(E314="", "", VLOOKUP(E314, 'MASTER LIST'!$A:$N, 11, FALSE))</f>
        <v>REMP</v>
      </c>
    </row>
    <row r="315" spans="2:13" s="112" customFormat="1" ht="24.95" customHeight="1" x14ac:dyDescent="0.3">
      <c r="B315" s="102"/>
      <c r="C315" s="103">
        <v>1548</v>
      </c>
      <c r="D315" s="104" t="s">
        <v>247</v>
      </c>
      <c r="E315" s="113">
        <v>1140</v>
      </c>
      <c r="F315" s="114" t="s">
        <v>250</v>
      </c>
      <c r="G315" s="106" t="str">
        <f>IF(E315="", "", VLOOKUP(E315, 'MASTER LIST'!$A:$N, 2, FALSE))</f>
        <v>RAMUDDU</v>
      </c>
      <c r="H315" s="107" t="str">
        <f>IF(E315="", "", VLOOKUP(E315, 'MASTER LIST'!$A:$N, 3, FALSE))</f>
        <v>Sanvi</v>
      </c>
      <c r="I315" s="108">
        <f>IF(E315="", "", VLOOKUP(E315, 'MASTER LIST'!$A:$N, 5, FALSE))</f>
        <v>40470</v>
      </c>
      <c r="J315" s="109" t="str">
        <f>IF(E315="", "", VLOOKUP(E315, 'MASTER LIST'!$A:$N, 4, FALSE))</f>
        <v>F</v>
      </c>
      <c r="K315" s="109" t="str">
        <f>IF(E315="", "", VLOOKUP(E315, 'MASTER LIST'!$A:$N, 13, FALSE))</f>
        <v>U16</v>
      </c>
      <c r="L315" s="110" t="str">
        <f>IF(E315="", "", VLOOKUP(E315, 'MASTER LIST'!$A:$N, 10, FALSE))</f>
        <v>POUDRE D'OR AC</v>
      </c>
      <c r="M315" s="111" t="str">
        <f>IF(E315="", "", VLOOKUP(E315, 'MASTER LIST'!$A:$N, 11, FALSE))</f>
        <v>REMP</v>
      </c>
    </row>
    <row r="316" spans="2:13" s="112" customFormat="1" ht="24.95" customHeight="1" x14ac:dyDescent="0.3">
      <c r="B316" s="102"/>
      <c r="C316" s="103">
        <v>1549</v>
      </c>
      <c r="D316" s="104" t="s">
        <v>247</v>
      </c>
      <c r="E316" s="113">
        <v>4298</v>
      </c>
      <c r="F316" s="114" t="s">
        <v>240</v>
      </c>
      <c r="G316" s="106" t="str">
        <f>IF(E316="", "", VLOOKUP(E316, 'MASTER LIST'!$A:$N, 2, FALSE))</f>
        <v>RANGASAMY</v>
      </c>
      <c r="H316" s="107" t="str">
        <f>IF(E316="", "", VLOOKUP(E316, 'MASTER LIST'!$A:$N, 3, FALSE))</f>
        <v>Marie Luciana</v>
      </c>
      <c r="I316" s="108">
        <f>IF(E316="", "", VLOOKUP(E316, 'MASTER LIST'!$A:$N, 5, FALSE))</f>
        <v>40466</v>
      </c>
      <c r="J316" s="109" t="str">
        <f>IF(E316="", "", VLOOKUP(E316, 'MASTER LIST'!$A:$N, 4, FALSE))</f>
        <v>F</v>
      </c>
      <c r="K316" s="109" t="str">
        <f>IF(E316="", "", VLOOKUP(E316, 'MASTER LIST'!$A:$N, 13, FALSE))</f>
        <v>U16</v>
      </c>
      <c r="L316" s="110" t="str">
        <f>IF(E316="", "", VLOOKUP(E316, 'MASTER LIST'!$A:$N, 10, FALSE))</f>
        <v>POUDRE D'OR AC</v>
      </c>
      <c r="M316" s="111" t="str">
        <f>IF(E316="", "", VLOOKUP(E316, 'MASTER LIST'!$A:$N, 11, FALSE))</f>
        <v>REMP</v>
      </c>
    </row>
    <row r="317" spans="2:13" s="112" customFormat="1" ht="24.95" customHeight="1" x14ac:dyDescent="0.3">
      <c r="B317" s="102"/>
      <c r="C317" s="103">
        <v>1550</v>
      </c>
      <c r="D317" s="104" t="s">
        <v>247</v>
      </c>
      <c r="E317" s="113">
        <v>3766</v>
      </c>
      <c r="F317" s="114" t="s">
        <v>250</v>
      </c>
      <c r="G317" s="106" t="str">
        <f>IF(E317="", "", VLOOKUP(E317, 'MASTER LIST'!$A:$N, 2, FALSE))</f>
        <v>ROSE</v>
      </c>
      <c r="H317" s="107" t="str">
        <f>IF(E317="", "", VLOOKUP(E317, 'MASTER LIST'!$A:$N, 3, FALSE))</f>
        <v>Alicia Klena</v>
      </c>
      <c r="I317" s="108">
        <f>IF(E317="", "", VLOOKUP(E317, 'MASTER LIST'!$A:$N, 5, FALSE))</f>
        <v>40746</v>
      </c>
      <c r="J317" s="109" t="str">
        <f>IF(E317="", "", VLOOKUP(E317, 'MASTER LIST'!$A:$N, 4, FALSE))</f>
        <v>F</v>
      </c>
      <c r="K317" s="109" t="str">
        <f>IF(E317="", "", VLOOKUP(E317, 'MASTER LIST'!$A:$N, 13, FALSE))</f>
        <v>U16</v>
      </c>
      <c r="L317" s="110" t="str">
        <f>IF(E317="", "", VLOOKUP(E317, 'MASTER LIST'!$A:$N, 10, FALSE))</f>
        <v>POUDRE D'OR AC</v>
      </c>
      <c r="M317" s="111" t="str">
        <f>IF(E317="", "", VLOOKUP(E317, 'MASTER LIST'!$A:$N, 11, FALSE))</f>
        <v>REMP</v>
      </c>
    </row>
    <row r="318" spans="2:13" s="112" customFormat="1" ht="24.95" customHeight="1" x14ac:dyDescent="0.3">
      <c r="B318" s="102"/>
      <c r="C318" s="103">
        <v>1551</v>
      </c>
      <c r="D318" s="104" t="s">
        <v>247</v>
      </c>
      <c r="E318" s="113">
        <v>4349</v>
      </c>
      <c r="F318" s="114" t="s">
        <v>250</v>
      </c>
      <c r="G318" s="106" t="str">
        <f>IF(E318="", "", VLOOKUP(E318, 'MASTER LIST'!$A:$N, 2, FALSE))</f>
        <v>TURENNE</v>
      </c>
      <c r="H318" s="107" t="str">
        <f>IF(E318="", "", VLOOKUP(E318, 'MASTER LIST'!$A:$N, 3, FALSE))</f>
        <v>Jahmelia</v>
      </c>
      <c r="I318" s="108">
        <f>IF(E318="", "", VLOOKUP(E318, 'MASTER LIST'!$A:$N, 5, FALSE))</f>
        <v>40899</v>
      </c>
      <c r="J318" s="109" t="str">
        <f>IF(E318="", "", VLOOKUP(E318, 'MASTER LIST'!$A:$N, 4, FALSE))</f>
        <v>F</v>
      </c>
      <c r="K318" s="109" t="str">
        <f>IF(E318="", "", VLOOKUP(E318, 'MASTER LIST'!$A:$N, 13, FALSE))</f>
        <v>U16</v>
      </c>
      <c r="L318" s="110" t="str">
        <f>IF(E318="", "", VLOOKUP(E318, 'MASTER LIST'!$A:$N, 10, FALSE))</f>
        <v>POUDRE D'OR AC</v>
      </c>
      <c r="M318" s="111" t="str">
        <f>IF(E318="", "", VLOOKUP(E318, 'MASTER LIST'!$A:$N, 11, FALSE))</f>
        <v>REMP</v>
      </c>
    </row>
    <row r="319" spans="2:13" s="112" customFormat="1" ht="24.95" customHeight="1" x14ac:dyDescent="0.3">
      <c r="B319" s="102"/>
      <c r="C319" s="103"/>
      <c r="D319" s="104"/>
      <c r="E319" s="113"/>
      <c r="F319" s="114"/>
      <c r="G319" s="106"/>
      <c r="H319" s="107"/>
      <c r="I319" s="108"/>
      <c r="J319" s="109"/>
      <c r="K319" s="109"/>
      <c r="L319" s="110"/>
      <c r="M319" s="111"/>
    </row>
    <row r="320" spans="2:13" s="112" customFormat="1" ht="24.95" customHeight="1" x14ac:dyDescent="0.3">
      <c r="B320" s="102"/>
      <c r="C320" s="103"/>
      <c r="D320" s="104"/>
      <c r="E320" s="113"/>
      <c r="F320" s="114"/>
      <c r="G320" s="106"/>
      <c r="H320" s="107"/>
      <c r="I320" s="108"/>
      <c r="J320" s="109"/>
      <c r="K320" s="109"/>
      <c r="L320" s="110"/>
      <c r="M320" s="111"/>
    </row>
    <row r="321" spans="2:13" s="112" customFormat="1" ht="24.95" customHeight="1" x14ac:dyDescent="0.3">
      <c r="B321" s="102"/>
      <c r="C321" s="103">
        <v>1552</v>
      </c>
      <c r="D321" s="104" t="s">
        <v>247</v>
      </c>
      <c r="E321" s="113">
        <v>4016</v>
      </c>
      <c r="F321" s="114"/>
      <c r="G321" s="106" t="str">
        <f>IF(E321="", "", VLOOKUP(E321, 'MASTER LIST'!$A:$N, 2, FALSE))</f>
        <v>CLARK</v>
      </c>
      <c r="H321" s="107" t="str">
        <f>IF(E321="", "", VLOOKUP(E321, 'MASTER LIST'!$A:$N, 3, FALSE))</f>
        <v>Djulia</v>
      </c>
      <c r="I321" s="108">
        <f>IF(E321="", "", VLOOKUP(E321, 'MASTER LIST'!$A:$N, 5, FALSE))</f>
        <v>40699</v>
      </c>
      <c r="J321" s="109" t="str">
        <f>IF(E321="", "", VLOOKUP(E321, 'MASTER LIST'!$A:$N, 4, FALSE))</f>
        <v>F</v>
      </c>
      <c r="K321" s="109" t="str">
        <f>IF(E321="", "", VLOOKUP(E321, 'MASTER LIST'!$A:$N, 13, FALSE))</f>
        <v>U16</v>
      </c>
      <c r="L321" s="110" t="str">
        <f>IF(E321="", "", VLOOKUP(E321, 'MASTER LIST'!$A:$N, 10, FALSE))</f>
        <v>Q-BORNES PAVILLON AC</v>
      </c>
      <c r="M321" s="111" t="str">
        <f>IF(E321="", "", VLOOKUP(E321, 'MASTER LIST'!$A:$N, 11, FALSE))</f>
        <v>QB</v>
      </c>
    </row>
    <row r="322" spans="2:13" s="112" customFormat="1" ht="24.95" customHeight="1" x14ac:dyDescent="0.3">
      <c r="B322" s="102"/>
      <c r="C322" s="103">
        <v>1553</v>
      </c>
      <c r="D322" s="104" t="s">
        <v>247</v>
      </c>
      <c r="E322" s="113">
        <v>4018</v>
      </c>
      <c r="F322" s="114"/>
      <c r="G322" s="106" t="str">
        <f>IF(E322="", "", VLOOKUP(E322, 'MASTER LIST'!$A:$N, 2, FALSE))</f>
        <v>CLEMENT</v>
      </c>
      <c r="H322" s="107" t="str">
        <f>IF(E322="", "", VLOOKUP(E322, 'MASTER LIST'!$A:$N, 3, FALSE))</f>
        <v>Elsa Amandine</v>
      </c>
      <c r="I322" s="108">
        <f>IF(E322="", "", VLOOKUP(E322, 'MASTER LIST'!$A:$N, 5, FALSE))</f>
        <v>40205</v>
      </c>
      <c r="J322" s="109" t="str">
        <f>IF(E322="", "", VLOOKUP(E322, 'MASTER LIST'!$A:$N, 4, FALSE))</f>
        <v>F</v>
      </c>
      <c r="K322" s="109" t="str">
        <f>IF(E322="", "", VLOOKUP(E322, 'MASTER LIST'!$A:$N, 13, FALSE))</f>
        <v>U16</v>
      </c>
      <c r="L322" s="110" t="str">
        <f>IF(E322="", "", VLOOKUP(E322, 'MASTER LIST'!$A:$N, 10, FALSE))</f>
        <v>Q-BORNES PAVILLON AC</v>
      </c>
      <c r="M322" s="111" t="str">
        <f>IF(E322="", "", VLOOKUP(E322, 'MASTER LIST'!$A:$N, 11, FALSE))</f>
        <v>QB</v>
      </c>
    </row>
    <row r="323" spans="2:13" s="112" customFormat="1" ht="24.95" customHeight="1" x14ac:dyDescent="0.3">
      <c r="B323" s="102"/>
      <c r="C323" s="103">
        <v>1554</v>
      </c>
      <c r="D323" s="104" t="s">
        <v>247</v>
      </c>
      <c r="E323" s="113">
        <v>1186</v>
      </c>
      <c r="F323" s="114"/>
      <c r="G323" s="106" t="str">
        <f>IF(E323="", "", VLOOKUP(E323, 'MASTER LIST'!$A:$N, 2, FALSE))</f>
        <v>COLLARD</v>
      </c>
      <c r="H323" s="107" t="str">
        <f>IF(E323="", "", VLOOKUP(E323, 'MASTER LIST'!$A:$N, 3, FALSE))</f>
        <v>Safia Liza</v>
      </c>
      <c r="I323" s="108">
        <f>IF(E323="", "", VLOOKUP(E323, 'MASTER LIST'!$A:$N, 5, FALSE))</f>
        <v>40576</v>
      </c>
      <c r="J323" s="109" t="str">
        <f>IF(E323="", "", VLOOKUP(E323, 'MASTER LIST'!$A:$N, 4, FALSE))</f>
        <v>F</v>
      </c>
      <c r="K323" s="109" t="str">
        <f>IF(E323="", "", VLOOKUP(E323, 'MASTER LIST'!$A:$N, 13, FALSE))</f>
        <v>U16</v>
      </c>
      <c r="L323" s="110" t="str">
        <f>IF(E323="", "", VLOOKUP(E323, 'MASTER LIST'!$A:$N, 10, FALSE))</f>
        <v>Q-BORNES PAVILLON AC</v>
      </c>
      <c r="M323" s="111" t="str">
        <f>IF(E323="", "", VLOOKUP(E323, 'MASTER LIST'!$A:$N, 11, FALSE))</f>
        <v>QB</v>
      </c>
    </row>
    <row r="324" spans="2:13" s="112" customFormat="1" ht="24.95" customHeight="1" x14ac:dyDescent="0.3">
      <c r="B324" s="102"/>
      <c r="C324" s="103">
        <v>1555</v>
      </c>
      <c r="D324" s="104" t="s">
        <v>247</v>
      </c>
      <c r="E324" s="113">
        <v>2970</v>
      </c>
      <c r="F324" s="114"/>
      <c r="G324" s="106" t="str">
        <f>IF(E324="", "", VLOOKUP(E324, 'MASTER LIST'!$A:$N, 2, FALSE))</f>
        <v xml:space="preserve">DE LAPEYRE </v>
      </c>
      <c r="H324" s="107" t="str">
        <f>IF(E324="", "", VLOOKUP(E324, 'MASTER LIST'!$A:$N, 3, FALSE))</f>
        <v>Amelie</v>
      </c>
      <c r="I324" s="108">
        <f>IF(E324="", "", VLOOKUP(E324, 'MASTER LIST'!$A:$N, 5, FALSE))</f>
        <v>40828</v>
      </c>
      <c r="J324" s="109" t="str">
        <f>IF(E324="", "", VLOOKUP(E324, 'MASTER LIST'!$A:$N, 4, FALSE))</f>
        <v>F</v>
      </c>
      <c r="K324" s="109" t="str">
        <f>IF(E324="", "", VLOOKUP(E324, 'MASTER LIST'!$A:$N, 13, FALSE))</f>
        <v>U16</v>
      </c>
      <c r="L324" s="110" t="str">
        <f>IF(E324="", "", VLOOKUP(E324, 'MASTER LIST'!$A:$N, 10, FALSE))</f>
        <v>Q-BORNES PAVILLON AC</v>
      </c>
      <c r="M324" s="111" t="str">
        <f>IF(E324="", "", VLOOKUP(E324, 'MASTER LIST'!$A:$N, 11, FALSE))</f>
        <v>QB</v>
      </c>
    </row>
    <row r="325" spans="2:13" s="112" customFormat="1" ht="24.95" customHeight="1" x14ac:dyDescent="0.3">
      <c r="B325" s="102"/>
      <c r="C325" s="103">
        <v>1556</v>
      </c>
      <c r="D325" s="104" t="s">
        <v>247</v>
      </c>
      <c r="E325" s="113">
        <v>1349</v>
      </c>
      <c r="F325" s="114"/>
      <c r="G325" s="106" t="str">
        <f>IF(E325="", "", VLOOKUP(E325, 'MASTER LIST'!$A:$N, 2, FALSE))</f>
        <v>FABRE</v>
      </c>
      <c r="H325" s="107" t="str">
        <f>IF(E325="", "", VLOOKUP(E325, 'MASTER LIST'!$A:$N, 3, FALSE))</f>
        <v>Mathilde S</v>
      </c>
      <c r="I325" s="108">
        <f>IF(E325="", "", VLOOKUP(E325, 'MASTER LIST'!$A:$N, 5, FALSE))</f>
        <v>40367</v>
      </c>
      <c r="J325" s="109" t="str">
        <f>IF(E325="", "", VLOOKUP(E325, 'MASTER LIST'!$A:$N, 4, FALSE))</f>
        <v>F</v>
      </c>
      <c r="K325" s="109" t="str">
        <f>IF(E325="", "", VLOOKUP(E325, 'MASTER LIST'!$A:$N, 13, FALSE))</f>
        <v>U16</v>
      </c>
      <c r="L325" s="110" t="str">
        <f>IF(E325="", "", VLOOKUP(E325, 'MASTER LIST'!$A:$N, 10, FALSE))</f>
        <v>Q-BORNES PAVILLON AC</v>
      </c>
      <c r="M325" s="111" t="str">
        <f>IF(E325="", "", VLOOKUP(E325, 'MASTER LIST'!$A:$N, 11, FALSE))</f>
        <v>QB</v>
      </c>
    </row>
    <row r="326" spans="2:13" s="112" customFormat="1" ht="24.95" customHeight="1" x14ac:dyDescent="0.3">
      <c r="B326" s="102"/>
      <c r="C326" s="103">
        <v>1557</v>
      </c>
      <c r="D326" s="104" t="s">
        <v>247</v>
      </c>
      <c r="E326" s="113">
        <v>2774</v>
      </c>
      <c r="F326" s="114"/>
      <c r="G326" s="106" t="str">
        <f>IF(E326="", "", VLOOKUP(E326, 'MASTER LIST'!$A:$N, 2, FALSE))</f>
        <v>MALIE</v>
      </c>
      <c r="H326" s="107" t="str">
        <f>IF(E326="", "", VLOOKUP(E326, 'MASTER LIST'!$A:$N, 3, FALSE))</f>
        <v>Eloise</v>
      </c>
      <c r="I326" s="108">
        <f>IF(E326="", "", VLOOKUP(E326, 'MASTER LIST'!$A:$N, 5, FALSE))</f>
        <v>40653</v>
      </c>
      <c r="J326" s="109" t="str">
        <f>IF(E326="", "", VLOOKUP(E326, 'MASTER LIST'!$A:$N, 4, FALSE))</f>
        <v>F</v>
      </c>
      <c r="K326" s="109" t="str">
        <f>IF(E326="", "", VLOOKUP(E326, 'MASTER LIST'!$A:$N, 13, FALSE))</f>
        <v>U16</v>
      </c>
      <c r="L326" s="110" t="str">
        <f>IF(E326="", "", VLOOKUP(E326, 'MASTER LIST'!$A:$N, 10, FALSE))</f>
        <v>Q-BORNES PAVILLON AC</v>
      </c>
      <c r="M326" s="111" t="str">
        <f>IF(E326="", "", VLOOKUP(E326, 'MASTER LIST'!$A:$N, 11, FALSE))</f>
        <v>QB</v>
      </c>
    </row>
    <row r="327" spans="2:13" s="112" customFormat="1" ht="24.95" customHeight="1" x14ac:dyDescent="0.3">
      <c r="B327" s="102"/>
      <c r="C327" s="103">
        <v>1558</v>
      </c>
      <c r="D327" s="104" t="s">
        <v>247</v>
      </c>
      <c r="E327" s="113">
        <v>2887</v>
      </c>
      <c r="F327" s="114"/>
      <c r="G327" s="106" t="str">
        <f>IF(E327="", "", VLOOKUP(E327, 'MASTER LIST'!$A:$N, 2, FALSE))</f>
        <v>MARIE</v>
      </c>
      <c r="H327" s="107" t="str">
        <f>IF(E327="", "", VLOOKUP(E327, 'MASTER LIST'!$A:$N, 3, FALSE))</f>
        <v>Elaisha Faith Emmanuelle</v>
      </c>
      <c r="I327" s="108">
        <f>IF(E327="", "", VLOOKUP(E327, 'MASTER LIST'!$A:$N, 5, FALSE))</f>
        <v>40540</v>
      </c>
      <c r="J327" s="109" t="str">
        <f>IF(E327="", "", VLOOKUP(E327, 'MASTER LIST'!$A:$N, 4, FALSE))</f>
        <v>F</v>
      </c>
      <c r="K327" s="109" t="str">
        <f>IF(E327="", "", VLOOKUP(E327, 'MASTER LIST'!$A:$N, 13, FALSE))</f>
        <v>U16</v>
      </c>
      <c r="L327" s="110" t="str">
        <f>IF(E327="", "", VLOOKUP(E327, 'MASTER LIST'!$A:$N, 10, FALSE))</f>
        <v>Q-BORNES PAVILLON AC</v>
      </c>
      <c r="M327" s="111" t="str">
        <f>IF(E327="", "", VLOOKUP(E327, 'MASTER LIST'!$A:$N, 11, FALSE))</f>
        <v>QB</v>
      </c>
    </row>
    <row r="328" spans="2:13" s="112" customFormat="1" ht="24.95" customHeight="1" x14ac:dyDescent="0.3">
      <c r="B328" s="102"/>
      <c r="C328" s="103">
        <v>1559</v>
      </c>
      <c r="D328" s="104" t="s">
        <v>247</v>
      </c>
      <c r="E328" s="113">
        <v>2905</v>
      </c>
      <c r="F328" s="114"/>
      <c r="G328" s="106" t="str">
        <f>IF(E328="", "", VLOOKUP(E328, 'MASTER LIST'!$A:$N, 2, FALSE))</f>
        <v>NUCKCHEDDY</v>
      </c>
      <c r="H328" s="107" t="str">
        <f>IF(E328="", "", VLOOKUP(E328, 'MASTER LIST'!$A:$N, 3, FALSE))</f>
        <v>Ashia Victoria</v>
      </c>
      <c r="I328" s="108">
        <f>IF(E328="", "", VLOOKUP(E328, 'MASTER LIST'!$A:$N, 5, FALSE))</f>
        <v>40898</v>
      </c>
      <c r="J328" s="109" t="str">
        <f>IF(E328="", "", VLOOKUP(E328, 'MASTER LIST'!$A:$N, 4, FALSE))</f>
        <v>F</v>
      </c>
      <c r="K328" s="109" t="str">
        <f>IF(E328="", "", VLOOKUP(E328, 'MASTER LIST'!$A:$N, 13, FALSE))</f>
        <v>U16</v>
      </c>
      <c r="L328" s="110" t="str">
        <f>IF(E328="", "", VLOOKUP(E328, 'MASTER LIST'!$A:$N, 10, FALSE))</f>
        <v>Q-BORNES PAVILLON AC</v>
      </c>
      <c r="M328" s="111" t="str">
        <f>IF(E328="", "", VLOOKUP(E328, 'MASTER LIST'!$A:$N, 11, FALSE))</f>
        <v>QB</v>
      </c>
    </row>
    <row r="329" spans="2:13" s="112" customFormat="1" ht="24.95" customHeight="1" x14ac:dyDescent="0.3">
      <c r="B329" s="102"/>
      <c r="C329" s="103">
        <v>1560</v>
      </c>
      <c r="D329" s="104" t="s">
        <v>247</v>
      </c>
      <c r="E329" s="113">
        <v>3463</v>
      </c>
      <c r="F329" s="114"/>
      <c r="G329" s="106" t="str">
        <f>IF(E329="", "", VLOOKUP(E329, 'MASTER LIST'!$A:$N, 2, FALSE))</f>
        <v>QUESSY</v>
      </c>
      <c r="H329" s="107" t="str">
        <f>IF(E329="", "", VLOOKUP(E329, 'MASTER LIST'!$A:$N, 3, FALSE))</f>
        <v>Marion Marie Eve</v>
      </c>
      <c r="I329" s="108">
        <f>IF(E329="", "", VLOOKUP(E329, 'MASTER LIST'!$A:$N, 5, FALSE))</f>
        <v>40648</v>
      </c>
      <c r="J329" s="109" t="str">
        <f>IF(E329="", "", VLOOKUP(E329, 'MASTER LIST'!$A:$N, 4, FALSE))</f>
        <v>F</v>
      </c>
      <c r="K329" s="109" t="str">
        <f>IF(E329="", "", VLOOKUP(E329, 'MASTER LIST'!$A:$N, 13, FALSE))</f>
        <v>U16</v>
      </c>
      <c r="L329" s="110" t="str">
        <f>IF(E329="", "", VLOOKUP(E329, 'MASTER LIST'!$A:$N, 10, FALSE))</f>
        <v>Q-BORNES PAVILLON AC</v>
      </c>
      <c r="M329" s="111" t="str">
        <f>IF(E329="", "", VLOOKUP(E329, 'MASTER LIST'!$A:$N, 11, FALSE))</f>
        <v>QB</v>
      </c>
    </row>
    <row r="330" spans="2:13" s="112" customFormat="1" ht="24.95" customHeight="1" x14ac:dyDescent="0.3">
      <c r="B330" s="102"/>
      <c r="C330" s="103">
        <v>1561</v>
      </c>
      <c r="D330" s="104" t="s">
        <v>247</v>
      </c>
      <c r="E330" s="113">
        <v>3841</v>
      </c>
      <c r="F330" s="114"/>
      <c r="G330" s="106" t="str">
        <f>IF(E330="", "", VLOOKUP(E330, 'MASTER LIST'!$A:$N, 2, FALSE))</f>
        <v>REESAUL</v>
      </c>
      <c r="H330" s="107" t="str">
        <f>IF(E330="", "", VLOOKUP(E330, 'MASTER LIST'!$A:$N, 3, FALSE))</f>
        <v>Keshi</v>
      </c>
      <c r="I330" s="108">
        <f>IF(E330="", "", VLOOKUP(E330, 'MASTER LIST'!$A:$N, 5, FALSE))</f>
        <v>40644</v>
      </c>
      <c r="J330" s="109" t="str">
        <f>IF(E330="", "", VLOOKUP(E330, 'MASTER LIST'!$A:$N, 4, FALSE))</f>
        <v>F</v>
      </c>
      <c r="K330" s="109" t="str">
        <f>IF(E330="", "", VLOOKUP(E330, 'MASTER LIST'!$A:$N, 13, FALSE))</f>
        <v>U16</v>
      </c>
      <c r="L330" s="110" t="str">
        <f>IF(E330="", "", VLOOKUP(E330, 'MASTER LIST'!$A:$N, 10, FALSE))</f>
        <v>Q-BORNES PAVILLON AC</v>
      </c>
      <c r="M330" s="111" t="str">
        <f>IF(E330="", "", VLOOKUP(E330, 'MASTER LIST'!$A:$N, 11, FALSE))</f>
        <v>QB</v>
      </c>
    </row>
    <row r="331" spans="2:13" s="112" customFormat="1" ht="24.95" customHeight="1" x14ac:dyDescent="0.3">
      <c r="B331" s="102"/>
      <c r="C331" s="103">
        <v>1562</v>
      </c>
      <c r="D331" s="104" t="s">
        <v>247</v>
      </c>
      <c r="E331" s="113">
        <v>3431</v>
      </c>
      <c r="F331" s="114"/>
      <c r="G331" s="106" t="str">
        <f>IF(E331="", "", VLOOKUP(E331, 'MASTER LIST'!$A:$N, 2, FALSE))</f>
        <v>SANNASSEE</v>
      </c>
      <c r="H331" s="107" t="str">
        <f>IF(E331="", "", VLOOKUP(E331, 'MASTER LIST'!$A:$N, 3, FALSE))</f>
        <v>Celena Kiara</v>
      </c>
      <c r="I331" s="108">
        <f>IF(E331="", "", VLOOKUP(E331, 'MASTER LIST'!$A:$N, 5, FALSE))</f>
        <v>40769</v>
      </c>
      <c r="J331" s="109" t="str">
        <f>IF(E331="", "", VLOOKUP(E331, 'MASTER LIST'!$A:$N, 4, FALSE))</f>
        <v>F</v>
      </c>
      <c r="K331" s="109" t="str">
        <f>IF(E331="", "", VLOOKUP(E331, 'MASTER LIST'!$A:$N, 13, FALSE))</f>
        <v>U16</v>
      </c>
      <c r="L331" s="110" t="str">
        <f>IF(E331="", "", VLOOKUP(E331, 'MASTER LIST'!$A:$N, 10, FALSE))</f>
        <v>Q-BORNES PAVILLON AC</v>
      </c>
      <c r="M331" s="111" t="str">
        <f>IF(E331="", "", VLOOKUP(E331, 'MASTER LIST'!$A:$N, 11, FALSE))</f>
        <v>QB</v>
      </c>
    </row>
    <row r="332" spans="2:13" s="112" customFormat="1" ht="24.95" customHeight="1" x14ac:dyDescent="0.3">
      <c r="B332" s="102"/>
      <c r="C332" s="103">
        <v>1563</v>
      </c>
      <c r="D332" s="104" t="s">
        <v>247</v>
      </c>
      <c r="E332" s="113">
        <v>3892</v>
      </c>
      <c r="F332" s="114"/>
      <c r="G332" s="106" t="str">
        <f>IF(E332="", "", VLOOKUP(E332, 'MASTER LIST'!$A:$N, 2, FALSE))</f>
        <v>SEEAM</v>
      </c>
      <c r="H332" s="107" t="str">
        <f>IF(E332="", "", VLOOKUP(E332, 'MASTER LIST'!$A:$N, 3, FALSE))</f>
        <v>Linaelle</v>
      </c>
      <c r="I332" s="108">
        <f>IF(E332="", "", VLOOKUP(E332, 'MASTER LIST'!$A:$N, 5, FALSE))</f>
        <v>40638</v>
      </c>
      <c r="J332" s="109" t="str">
        <f>IF(E332="", "", VLOOKUP(E332, 'MASTER LIST'!$A:$N, 4, FALSE))</f>
        <v>F</v>
      </c>
      <c r="K332" s="109" t="str">
        <f>IF(E332="", "", VLOOKUP(E332, 'MASTER LIST'!$A:$N, 13, FALSE))</f>
        <v>U16</v>
      </c>
      <c r="L332" s="110" t="str">
        <f>IF(E332="", "", VLOOKUP(E332, 'MASTER LIST'!$A:$N, 10, FALSE))</f>
        <v>Q-BORNES PAVILLON AC</v>
      </c>
      <c r="M332" s="111" t="str">
        <f>IF(E332="", "", VLOOKUP(E332, 'MASTER LIST'!$A:$N, 11, FALSE))</f>
        <v>QB</v>
      </c>
    </row>
    <row r="333" spans="2:13" s="112" customFormat="1" ht="24.95" customHeight="1" x14ac:dyDescent="0.3">
      <c r="B333" s="102"/>
      <c r="C333" s="103">
        <v>1564</v>
      </c>
      <c r="D333" s="104" t="s">
        <v>247</v>
      </c>
      <c r="E333" s="113">
        <v>4017</v>
      </c>
      <c r="F333" s="114"/>
      <c r="G333" s="106" t="str">
        <f>IF(E333="", "", VLOOKUP(E333, 'MASTER LIST'!$A:$N, 2, FALSE))</f>
        <v>SOODARCHAND</v>
      </c>
      <c r="H333" s="107" t="str">
        <f>IF(E333="", "", VLOOKUP(E333, 'MASTER LIST'!$A:$N, 3, FALSE))</f>
        <v>Marie Michelle Solene</v>
      </c>
      <c r="I333" s="108">
        <f>IF(E333="", "", VLOOKUP(E333, 'MASTER LIST'!$A:$N, 5, FALSE))</f>
        <v>40565</v>
      </c>
      <c r="J333" s="109" t="str">
        <f>IF(E333="", "", VLOOKUP(E333, 'MASTER LIST'!$A:$N, 4, FALSE))</f>
        <v>F</v>
      </c>
      <c r="K333" s="109" t="str">
        <f>IF(E333="", "", VLOOKUP(E333, 'MASTER LIST'!$A:$N, 13, FALSE))</f>
        <v>U16</v>
      </c>
      <c r="L333" s="110" t="str">
        <f>IF(E333="", "", VLOOKUP(E333, 'MASTER LIST'!$A:$N, 10, FALSE))</f>
        <v>Q-BORNES PAVILLON AC</v>
      </c>
      <c r="M333" s="111" t="str">
        <f>IF(E333="", "", VLOOKUP(E333, 'MASTER LIST'!$A:$N, 11, FALSE))</f>
        <v>QB</v>
      </c>
    </row>
    <row r="334" spans="2:13" s="112" customFormat="1" ht="24.95" customHeight="1" x14ac:dyDescent="0.3">
      <c r="B334" s="102"/>
      <c r="C334" s="103"/>
      <c r="D334" s="104"/>
      <c r="E334" s="113"/>
      <c r="F334" s="114"/>
      <c r="G334" s="106"/>
      <c r="H334" s="107"/>
      <c r="I334" s="108"/>
      <c r="J334" s="109"/>
      <c r="K334" s="109"/>
      <c r="L334" s="110"/>
      <c r="M334" s="111"/>
    </row>
    <row r="335" spans="2:13" s="112" customFormat="1" ht="24.95" customHeight="1" x14ac:dyDescent="0.3">
      <c r="B335" s="102"/>
      <c r="C335" s="103"/>
      <c r="D335" s="104"/>
      <c r="E335" s="113"/>
      <c r="F335" s="114"/>
      <c r="G335" s="106"/>
      <c r="H335" s="107"/>
      <c r="I335" s="108"/>
      <c r="J335" s="109"/>
      <c r="K335" s="109"/>
      <c r="L335" s="110"/>
      <c r="M335" s="111"/>
    </row>
    <row r="336" spans="2:13" s="112" customFormat="1" ht="24.95" customHeight="1" x14ac:dyDescent="0.3">
      <c r="B336" s="102"/>
      <c r="C336" s="103">
        <v>1565</v>
      </c>
      <c r="D336" s="104" t="s">
        <v>247</v>
      </c>
      <c r="E336" s="113">
        <v>1572</v>
      </c>
      <c r="F336" s="114"/>
      <c r="G336" s="106" t="str">
        <f>IF(E336="", "", VLOOKUP(E336, 'MASTER LIST'!$A:$N, 2, FALSE))</f>
        <v>BAPTISTE</v>
      </c>
      <c r="H336" s="107" t="str">
        <f>IF(E336="", "", VLOOKUP(E336, 'MASTER LIST'!$A:$N, 3, FALSE))</f>
        <v>Alyssa</v>
      </c>
      <c r="I336" s="108">
        <f>IF(E336="", "", VLOOKUP(E336, 'MASTER LIST'!$A:$N, 5, FALSE))</f>
        <v>40361</v>
      </c>
      <c r="J336" s="109" t="str">
        <f>IF(E336="", "", VLOOKUP(E336, 'MASTER LIST'!$A:$N, 4, FALSE))</f>
        <v>F</v>
      </c>
      <c r="K336" s="109" t="str">
        <f>IF(E336="", "", VLOOKUP(E336, 'MASTER LIST'!$A:$N, 13, FALSE))</f>
        <v>U16</v>
      </c>
      <c r="L336" s="110" t="str">
        <f>IF(E336="", "", VLOOKUP(E336, 'MASTER LIST'!$A:$N, 10, FALSE))</f>
        <v>RISING PHOENIX AC</v>
      </c>
      <c r="M336" s="111" t="str">
        <f>IF(E336="", "", VLOOKUP(E336, 'MASTER LIST'!$A:$N, 11, FALSE))</f>
        <v>VCPH</v>
      </c>
    </row>
    <row r="337" spans="2:13" s="112" customFormat="1" ht="24.95" customHeight="1" x14ac:dyDescent="0.3">
      <c r="B337" s="102"/>
      <c r="C337" s="103">
        <v>1566</v>
      </c>
      <c r="D337" s="104" t="s">
        <v>247</v>
      </c>
      <c r="E337" s="113">
        <v>1597</v>
      </c>
      <c r="F337" s="114"/>
      <c r="G337" s="106" t="str">
        <f>IF(E337="", "", VLOOKUP(E337, 'MASTER LIST'!$A:$N, 2, FALSE))</f>
        <v>SIBARTIE D'SA</v>
      </c>
      <c r="H337" s="107" t="str">
        <f>IF(E337="", "", VLOOKUP(E337, 'MASTER LIST'!$A:$N, 3, FALSE))</f>
        <v>Neha</v>
      </c>
      <c r="I337" s="108">
        <f>IF(E337="", "", VLOOKUP(E337, 'MASTER LIST'!$A:$N, 5, FALSE))</f>
        <v>40408</v>
      </c>
      <c r="J337" s="109" t="str">
        <f>IF(E337="", "", VLOOKUP(E337, 'MASTER LIST'!$A:$N, 4, FALSE))</f>
        <v>F</v>
      </c>
      <c r="K337" s="109" t="str">
        <f>IF(E337="", "", VLOOKUP(E337, 'MASTER LIST'!$A:$N, 13, FALSE))</f>
        <v>U16</v>
      </c>
      <c r="L337" s="110" t="str">
        <f>IF(E337="", "", VLOOKUP(E337, 'MASTER LIST'!$A:$N, 10, FALSE))</f>
        <v>RISING PHOENIX AC</v>
      </c>
      <c r="M337" s="111" t="str">
        <f>IF(E337="", "", VLOOKUP(E337, 'MASTER LIST'!$A:$N, 11, FALSE))</f>
        <v>VCPH</v>
      </c>
    </row>
    <row r="338" spans="2:13" s="112" customFormat="1" ht="24.95" customHeight="1" x14ac:dyDescent="0.3">
      <c r="B338" s="102"/>
      <c r="C338" s="103"/>
      <c r="D338" s="104"/>
      <c r="E338" s="113"/>
      <c r="F338" s="114"/>
      <c r="G338" s="106"/>
      <c r="H338" s="107"/>
      <c r="I338" s="108"/>
      <c r="J338" s="109"/>
      <c r="K338" s="109"/>
      <c r="L338" s="110"/>
      <c r="M338" s="111"/>
    </row>
    <row r="339" spans="2:13" s="112" customFormat="1" ht="24.95" customHeight="1" x14ac:dyDescent="0.3">
      <c r="B339" s="102"/>
      <c r="C339" s="103"/>
      <c r="D339" s="104"/>
      <c r="E339" s="113"/>
      <c r="F339" s="114"/>
      <c r="G339" s="106"/>
      <c r="H339" s="107"/>
      <c r="I339" s="108"/>
      <c r="J339" s="109"/>
      <c r="K339" s="109"/>
      <c r="L339" s="110"/>
      <c r="M339" s="111"/>
    </row>
    <row r="340" spans="2:13" s="112" customFormat="1" ht="24.95" customHeight="1" x14ac:dyDescent="0.3">
      <c r="B340" s="102"/>
      <c r="C340" s="103">
        <v>1567</v>
      </c>
      <c r="D340" s="104" t="s">
        <v>247</v>
      </c>
      <c r="E340" s="113">
        <v>1093</v>
      </c>
      <c r="F340" s="114"/>
      <c r="G340" s="106" t="str">
        <f>IF(E340="", "", VLOOKUP(E340, 'MASTER LIST'!$A:$N, 2, FALSE))</f>
        <v>JASMIN</v>
      </c>
      <c r="H340" s="107" t="str">
        <f>IF(E340="", "", VLOOKUP(E340, 'MASTER LIST'!$A:$N, 3, FALSE))</f>
        <v>Kendra</v>
      </c>
      <c r="I340" s="108">
        <f>IF(E340="", "", VLOOKUP(E340, 'MASTER LIST'!$A:$N, 5, FALSE))</f>
        <v>40738</v>
      </c>
      <c r="J340" s="109" t="str">
        <f>IF(E340="", "", VLOOKUP(E340, 'MASTER LIST'!$A:$N, 4, FALSE))</f>
        <v>F</v>
      </c>
      <c r="K340" s="109" t="str">
        <f>IF(E340="", "", VLOOKUP(E340, 'MASTER LIST'!$A:$N, 13, FALSE))</f>
        <v>U16</v>
      </c>
      <c r="L340" s="110" t="str">
        <f>IF(E340="", "", VLOOKUP(E340, 'MASTER LIST'!$A:$N, 10, FALSE))</f>
        <v>RIVIÈRE DES CRÉOLES SOUTHERN LIONS AC</v>
      </c>
      <c r="M340" s="111" t="str">
        <f>IF(E340="", "", VLOOKUP(E340, 'MASTER LIST'!$A:$N, 11, FALSE))</f>
        <v>GP</v>
      </c>
    </row>
    <row r="341" spans="2:13" s="112" customFormat="1" ht="24.95" customHeight="1" x14ac:dyDescent="0.3">
      <c r="B341" s="102"/>
      <c r="C341" s="103">
        <v>1568</v>
      </c>
      <c r="D341" s="104" t="s">
        <v>247</v>
      </c>
      <c r="E341" s="113">
        <v>4275</v>
      </c>
      <c r="F341" s="114"/>
      <c r="G341" s="106" t="str">
        <f>IF(E341="", "", VLOOKUP(E341, 'MASTER LIST'!$A:$N, 2, FALSE))</f>
        <v>NAIKO</v>
      </c>
      <c r="H341" s="107" t="str">
        <f>IF(E341="", "", VLOOKUP(E341, 'MASTER LIST'!$A:$N, 3, FALSE))</f>
        <v xml:space="preserve">Syona </v>
      </c>
      <c r="I341" s="108">
        <f>IF(E341="", "", VLOOKUP(E341, 'MASTER LIST'!$A:$N, 5, FALSE))</f>
        <v>40333</v>
      </c>
      <c r="J341" s="109" t="str">
        <f>IF(E341="", "", VLOOKUP(E341, 'MASTER LIST'!$A:$N, 4, FALSE))</f>
        <v>F</v>
      </c>
      <c r="K341" s="109" t="str">
        <f>IF(E341="", "", VLOOKUP(E341, 'MASTER LIST'!$A:$N, 13, FALSE))</f>
        <v>U16</v>
      </c>
      <c r="L341" s="110" t="str">
        <f>IF(E341="", "", VLOOKUP(E341, 'MASTER LIST'!$A:$N, 10, FALSE))</f>
        <v>RIVIÈRE DES CRÉOLES SOUTHERN LIONS AC</v>
      </c>
      <c r="M341" s="111" t="str">
        <f>IF(E341="", "", VLOOKUP(E341, 'MASTER LIST'!$A:$N, 11, FALSE))</f>
        <v>GP</v>
      </c>
    </row>
    <row r="342" spans="2:13" s="112" customFormat="1" ht="24.95" customHeight="1" x14ac:dyDescent="0.3">
      <c r="B342" s="102"/>
      <c r="C342" s="103">
        <v>1569</v>
      </c>
      <c r="D342" s="104" t="s">
        <v>247</v>
      </c>
      <c r="E342" s="113">
        <v>1092</v>
      </c>
      <c r="F342" s="114"/>
      <c r="G342" s="106" t="str">
        <f>IF(E342="", "", VLOOKUP(E342, 'MASTER LIST'!$A:$N, 2, FALSE))</f>
        <v>RAMUDU</v>
      </c>
      <c r="H342" s="107" t="str">
        <f>IF(E342="", "", VLOOKUP(E342, 'MASTER LIST'!$A:$N, 3, FALSE))</f>
        <v>Kelisha</v>
      </c>
      <c r="I342" s="108">
        <f>IF(E342="", "", VLOOKUP(E342, 'MASTER LIST'!$A:$N, 5, FALSE))</f>
        <v>40397</v>
      </c>
      <c r="J342" s="109" t="str">
        <f>IF(E342="", "", VLOOKUP(E342, 'MASTER LIST'!$A:$N, 4, FALSE))</f>
        <v>F</v>
      </c>
      <c r="K342" s="109" t="str">
        <f>IF(E342="", "", VLOOKUP(E342, 'MASTER LIST'!$A:$N, 13, FALSE))</f>
        <v>U16</v>
      </c>
      <c r="L342" s="110" t="str">
        <f>IF(E342="", "", VLOOKUP(E342, 'MASTER LIST'!$A:$N, 10, FALSE))</f>
        <v>RIVIÈRE DES CRÉOLES SOUTHERN LIONS AC</v>
      </c>
      <c r="M342" s="111" t="str">
        <f>IF(E342="", "", VLOOKUP(E342, 'MASTER LIST'!$A:$N, 11, FALSE))</f>
        <v>GP</v>
      </c>
    </row>
    <row r="343" spans="2:13" s="112" customFormat="1" ht="24.95" customHeight="1" x14ac:dyDescent="0.3">
      <c r="B343" s="102"/>
      <c r="C343" s="103"/>
      <c r="D343" s="104"/>
      <c r="E343" s="113"/>
      <c r="F343" s="114"/>
      <c r="G343" s="106"/>
      <c r="H343" s="107"/>
      <c r="I343" s="108"/>
      <c r="J343" s="109"/>
      <c r="K343" s="109"/>
      <c r="L343" s="110"/>
      <c r="M343" s="111"/>
    </row>
    <row r="344" spans="2:13" s="112" customFormat="1" ht="24.95" customHeight="1" x14ac:dyDescent="0.3">
      <c r="B344" s="102"/>
      <c r="C344" s="103"/>
      <c r="D344" s="104"/>
      <c r="E344" s="113"/>
      <c r="F344" s="114"/>
      <c r="G344" s="106"/>
      <c r="H344" s="107"/>
      <c r="I344" s="108"/>
      <c r="J344" s="109"/>
      <c r="K344" s="109"/>
      <c r="L344" s="110"/>
      <c r="M344" s="111"/>
    </row>
    <row r="345" spans="2:13" s="112" customFormat="1" ht="24.95" customHeight="1" x14ac:dyDescent="0.3">
      <c r="B345" s="102"/>
      <c r="C345" s="103">
        <v>1570</v>
      </c>
      <c r="D345" s="104" t="s">
        <v>247</v>
      </c>
      <c r="E345" s="113">
        <v>3696</v>
      </c>
      <c r="F345" s="114"/>
      <c r="G345" s="106" t="str">
        <f>IF(E345="", "", VLOOKUP(E345, 'MASTER LIST'!$A:$N, 2, FALSE))</f>
        <v xml:space="preserve">JEANNE </v>
      </c>
      <c r="H345" s="107" t="str">
        <f>IF(E345="", "", VLOOKUP(E345, 'MASTER LIST'!$A:$N, 3, FALSE))</f>
        <v xml:space="preserve">Evan Jelly </v>
      </c>
      <c r="I345" s="108">
        <f>IF(E345="", "", VLOOKUP(E345, 'MASTER LIST'!$A:$N, 5, FALSE))</f>
        <v>40862</v>
      </c>
      <c r="J345" s="109" t="str">
        <f>IF(E345="", "", VLOOKUP(E345, 'MASTER LIST'!$A:$N, 4, FALSE))</f>
        <v>F</v>
      </c>
      <c r="K345" s="109" t="str">
        <f>IF(E345="", "", VLOOKUP(E345, 'MASTER LIST'!$A:$N, 13, FALSE))</f>
        <v>U16</v>
      </c>
      <c r="L345" s="110" t="str">
        <f>IF(E345="", "", VLOOKUP(E345, 'MASTER LIST'!$A:$N, 10, FALSE))</f>
        <v>ROSE BELLE AC</v>
      </c>
      <c r="M345" s="111" t="str">
        <f>IF(E345="", "", VLOOKUP(E345, 'MASTER LIST'!$A:$N, 11, FALSE))</f>
        <v>GP</v>
      </c>
    </row>
    <row r="346" spans="2:13" s="112" customFormat="1" ht="24.95" customHeight="1" x14ac:dyDescent="0.3">
      <c r="B346" s="102"/>
      <c r="C346" s="103"/>
      <c r="D346" s="104"/>
      <c r="E346" s="113"/>
      <c r="F346" s="114"/>
      <c r="G346" s="106"/>
      <c r="H346" s="107"/>
      <c r="I346" s="108"/>
      <c r="J346" s="109"/>
      <c r="K346" s="109"/>
      <c r="L346" s="110"/>
      <c r="M346" s="111"/>
    </row>
    <row r="347" spans="2:13" s="112" customFormat="1" ht="24.95" customHeight="1" x14ac:dyDescent="0.3">
      <c r="B347" s="102"/>
      <c r="C347" s="103">
        <v>1571</v>
      </c>
      <c r="D347" s="104" t="s">
        <v>247</v>
      </c>
      <c r="E347" s="113">
        <v>3587</v>
      </c>
      <c r="F347" s="114"/>
      <c r="G347" s="106" t="str">
        <f>IF(E347="", "", VLOOKUP(E347, 'MASTER LIST'!$A:$N, 2, FALSE))</f>
        <v>BEEHARRY</v>
      </c>
      <c r="H347" s="107" t="str">
        <f>IF(E347="", "", VLOOKUP(E347, 'MASTER LIST'!$A:$N, 3, FALSE))</f>
        <v>Sophia</v>
      </c>
      <c r="I347" s="108">
        <f>IF(E347="", "", VLOOKUP(E347, 'MASTER LIST'!$A:$N, 5, FALSE))</f>
        <v>40686</v>
      </c>
      <c r="J347" s="109" t="str">
        <f>IF(E347="", "", VLOOKUP(E347, 'MASTER LIST'!$A:$N, 4, FALSE))</f>
        <v>F</v>
      </c>
      <c r="K347" s="109" t="str">
        <f>IF(E347="", "", VLOOKUP(E347, 'MASTER LIST'!$A:$N, 13, FALSE))</f>
        <v>U16</v>
      </c>
      <c r="L347" s="110" t="str">
        <f>IF(E347="", "", VLOOKUP(E347, 'MASTER LIST'!$A:$N, 10, FALSE))</f>
        <v>ROSE HILL AC</v>
      </c>
      <c r="M347" s="111" t="str">
        <f>IF(E347="", "", VLOOKUP(E347, 'MASTER LIST'!$A:$N, 11, FALSE))</f>
        <v>BBRH</v>
      </c>
    </row>
    <row r="348" spans="2:13" s="112" customFormat="1" ht="24.95" customHeight="1" x14ac:dyDescent="0.3">
      <c r="B348" s="102"/>
      <c r="C348" s="103">
        <v>1572</v>
      </c>
      <c r="D348" s="104" t="s">
        <v>247</v>
      </c>
      <c r="E348" s="113">
        <v>2649</v>
      </c>
      <c r="F348" s="114"/>
      <c r="G348" s="106" t="str">
        <f>IF(E348="", "", VLOOKUP(E348, 'MASTER LIST'!$A:$N, 2, FALSE))</f>
        <v>CAMOIN</v>
      </c>
      <c r="H348" s="107" t="str">
        <f>IF(E348="", "", VLOOKUP(E348, 'MASTER LIST'!$A:$N, 3, FALSE))</f>
        <v>Daphene</v>
      </c>
      <c r="I348" s="108">
        <f>IF(E348="", "", VLOOKUP(E348, 'MASTER LIST'!$A:$N, 5, FALSE))</f>
        <v>40495</v>
      </c>
      <c r="J348" s="109" t="str">
        <f>IF(E348="", "", VLOOKUP(E348, 'MASTER LIST'!$A:$N, 4, FALSE))</f>
        <v>F</v>
      </c>
      <c r="K348" s="109" t="str">
        <f>IF(E348="", "", VLOOKUP(E348, 'MASTER LIST'!$A:$N, 13, FALSE))</f>
        <v>U16</v>
      </c>
      <c r="L348" s="110" t="str">
        <f>IF(E348="", "", VLOOKUP(E348, 'MASTER LIST'!$A:$N, 10, FALSE))</f>
        <v>ROSE HILL AC</v>
      </c>
      <c r="M348" s="111" t="str">
        <f>IF(E348="", "", VLOOKUP(E348, 'MASTER LIST'!$A:$N, 11, FALSE))</f>
        <v>BBRH</v>
      </c>
    </row>
    <row r="349" spans="2:13" s="112" customFormat="1" ht="24.95" customHeight="1" x14ac:dyDescent="0.3">
      <c r="B349" s="102"/>
      <c r="C349" s="103">
        <v>1573</v>
      </c>
      <c r="D349" s="104" t="s">
        <v>247</v>
      </c>
      <c r="E349" s="113">
        <v>2086</v>
      </c>
      <c r="F349" s="114"/>
      <c r="G349" s="106" t="str">
        <f>IF(E349="", "", VLOOKUP(E349, 'MASTER LIST'!$A:$N, 2, FALSE))</f>
        <v>EDWARDS</v>
      </c>
      <c r="H349" s="107" t="str">
        <f>IF(E349="", "", VLOOKUP(E349, 'MASTER LIST'!$A:$N, 3, FALSE))</f>
        <v>Miley</v>
      </c>
      <c r="I349" s="108">
        <f>IF(E349="", "", VLOOKUP(E349, 'MASTER LIST'!$A:$N, 5, FALSE))</f>
        <v>40892</v>
      </c>
      <c r="J349" s="109" t="str">
        <f>IF(E349="", "", VLOOKUP(E349, 'MASTER LIST'!$A:$N, 4, FALSE))</f>
        <v>F</v>
      </c>
      <c r="K349" s="109" t="str">
        <f>IF(E349="", "", VLOOKUP(E349, 'MASTER LIST'!$A:$N, 13, FALSE))</f>
        <v>U16</v>
      </c>
      <c r="L349" s="110" t="str">
        <f>IF(E349="", "", VLOOKUP(E349, 'MASTER LIST'!$A:$N, 10, FALSE))</f>
        <v>ROSE HILL AC</v>
      </c>
      <c r="M349" s="111" t="str">
        <f>IF(E349="", "", VLOOKUP(E349, 'MASTER LIST'!$A:$N, 11, FALSE))</f>
        <v>BBRH</v>
      </c>
    </row>
    <row r="350" spans="2:13" s="112" customFormat="1" ht="24.95" customHeight="1" x14ac:dyDescent="0.3">
      <c r="B350" s="102"/>
      <c r="C350" s="103">
        <v>1574</v>
      </c>
      <c r="D350" s="114" t="s">
        <v>247</v>
      </c>
      <c r="E350" s="113">
        <v>2972</v>
      </c>
      <c r="F350" s="114"/>
      <c r="G350" s="106" t="str">
        <f>IF(E350="", "", VLOOKUP(E350, 'MASTER LIST'!$A:$N, 2, FALSE))</f>
        <v xml:space="preserve">FRANCOIS </v>
      </c>
      <c r="H350" s="107" t="str">
        <f>IF(E350="", "", VLOOKUP(E350, 'MASTER LIST'!$A:$N, 3, FALSE))</f>
        <v xml:space="preserve">Melina </v>
      </c>
      <c r="I350" s="108">
        <f>IF(E350="", "", VLOOKUP(E350, 'MASTER LIST'!$A:$N, 5, FALSE))</f>
        <v>40544</v>
      </c>
      <c r="J350" s="109" t="str">
        <f>IF(E350="", "", VLOOKUP(E350, 'MASTER LIST'!$A:$N, 4, FALSE))</f>
        <v>F</v>
      </c>
      <c r="K350" s="109" t="str">
        <f>IF(E350="", "", VLOOKUP(E350, 'MASTER LIST'!$A:$N, 13, FALSE))</f>
        <v>U16</v>
      </c>
      <c r="L350" s="110" t="str">
        <f>IF(E350="", "", VLOOKUP(E350, 'MASTER LIST'!$A:$N, 10, FALSE))</f>
        <v>ROSE HILL AC</v>
      </c>
      <c r="M350" s="111" t="str">
        <f>IF(E350="", "", VLOOKUP(E350, 'MASTER LIST'!$A:$N, 11, FALSE))</f>
        <v>BBRH</v>
      </c>
    </row>
    <row r="351" spans="2:13" s="112" customFormat="1" ht="24.95" customHeight="1" x14ac:dyDescent="0.3">
      <c r="B351" s="102"/>
      <c r="C351" s="120">
        <v>1575</v>
      </c>
      <c r="D351" s="104" t="s">
        <v>247</v>
      </c>
      <c r="E351" s="105">
        <v>2093</v>
      </c>
      <c r="F351" s="104"/>
      <c r="G351" s="121" t="str">
        <f>IF(E351="", "", VLOOKUP(E351, 'MASTER LIST'!$A:$N, 2, FALSE))</f>
        <v>GOONAH</v>
      </c>
      <c r="H351" s="122" t="str">
        <f>IF(E351="", "", VLOOKUP(E351, 'MASTER LIST'!$A:$N, 3, FALSE))</f>
        <v>Maeva</v>
      </c>
      <c r="I351" s="123">
        <f>IF(E351="", "", VLOOKUP(E351, 'MASTER LIST'!$A:$N, 5, FALSE))</f>
        <v>40201</v>
      </c>
      <c r="J351" s="124" t="str">
        <f>IF(E351="", "", VLOOKUP(E351, 'MASTER LIST'!$A:$N, 4, FALSE))</f>
        <v>F</v>
      </c>
      <c r="K351" s="124" t="str">
        <f>IF(E351="", "", VLOOKUP(E351, 'MASTER LIST'!$A:$N, 13, FALSE))</f>
        <v>U16</v>
      </c>
      <c r="L351" s="125" t="str">
        <f>IF(E351="", "", VLOOKUP(E351, 'MASTER LIST'!$A:$N, 10, FALSE))</f>
        <v>ROSE HILL AC</v>
      </c>
      <c r="M351" s="126" t="str">
        <f>IF(E351="", "", VLOOKUP(E351, 'MASTER LIST'!$A:$N, 11, FALSE))</f>
        <v>BBRH</v>
      </c>
    </row>
    <row r="352" spans="2:13" s="112" customFormat="1" ht="24.95" customHeight="1" x14ac:dyDescent="0.3">
      <c r="B352" s="102"/>
      <c r="C352" s="103">
        <v>1576</v>
      </c>
      <c r="D352" s="104" t="s">
        <v>247</v>
      </c>
      <c r="E352" s="113">
        <v>3680</v>
      </c>
      <c r="F352" s="114"/>
      <c r="G352" s="106" t="str">
        <f>IF(E352="", "", VLOOKUP(E352, 'MASTER LIST'!$A:$N, 2, FALSE))</f>
        <v>JAMES</v>
      </c>
      <c r="H352" s="107" t="str">
        <f>IF(E352="", "", VLOOKUP(E352, 'MASTER LIST'!$A:$N, 3, FALSE))</f>
        <v>Jamiela</v>
      </c>
      <c r="I352" s="108">
        <f>IF(E352="", "", VLOOKUP(E352, 'MASTER LIST'!$A:$N, 5, FALSE))</f>
        <v>40733</v>
      </c>
      <c r="J352" s="109" t="str">
        <f>IF(E352="", "", VLOOKUP(E352, 'MASTER LIST'!$A:$N, 4, FALSE))</f>
        <v>F</v>
      </c>
      <c r="K352" s="109" t="str">
        <f>IF(E352="", "", VLOOKUP(E352, 'MASTER LIST'!$A:$N, 13, FALSE))</f>
        <v>U16</v>
      </c>
      <c r="L352" s="110" t="str">
        <f>IF(E352="", "", VLOOKUP(E352, 'MASTER LIST'!$A:$N, 10, FALSE))</f>
        <v>ROSE HILL AC</v>
      </c>
      <c r="M352" s="111" t="str">
        <f>IF(E352="", "", VLOOKUP(E352, 'MASTER LIST'!$A:$N, 11, FALSE))</f>
        <v>BBRH</v>
      </c>
    </row>
    <row r="353" spans="2:13" s="112" customFormat="1" ht="24.95" customHeight="1" x14ac:dyDescent="0.3">
      <c r="B353" s="102"/>
      <c r="C353" s="103">
        <v>1577</v>
      </c>
      <c r="D353" s="104" t="s">
        <v>247</v>
      </c>
      <c r="E353" s="105">
        <v>2504</v>
      </c>
      <c r="F353" s="104"/>
      <c r="G353" s="106" t="str">
        <f>IF(E353="", "", VLOOKUP(E353, 'MASTER LIST'!$A:$N, 2, FALSE))</f>
        <v>LAMOTHE</v>
      </c>
      <c r="H353" s="107" t="str">
        <f>IF(E353="", "", VLOOKUP(E353, 'MASTER LIST'!$A:$N, 3, FALSE))</f>
        <v>Jane</v>
      </c>
      <c r="I353" s="108">
        <f>IF(E353="", "", VLOOKUP(E353, 'MASTER LIST'!$A:$N, 5, FALSE))</f>
        <v>40343</v>
      </c>
      <c r="J353" s="109" t="str">
        <f>IF(E353="", "", VLOOKUP(E353, 'MASTER LIST'!$A:$N, 4, FALSE))</f>
        <v>F</v>
      </c>
      <c r="K353" s="109" t="str">
        <f>IF(E353="", "", VLOOKUP(E353, 'MASTER LIST'!$A:$N, 13, FALSE))</f>
        <v>U16</v>
      </c>
      <c r="L353" s="110" t="str">
        <f>IF(E353="", "", VLOOKUP(E353, 'MASTER LIST'!$A:$N, 10, FALSE))</f>
        <v>ROSE HILL AC</v>
      </c>
      <c r="M353" s="111" t="str">
        <f>IF(E353="", "", VLOOKUP(E353, 'MASTER LIST'!$A:$N, 11, FALSE))</f>
        <v>BBRH</v>
      </c>
    </row>
    <row r="354" spans="2:13" s="112" customFormat="1" ht="24.95" customHeight="1" x14ac:dyDescent="0.3">
      <c r="B354" s="102"/>
      <c r="C354" s="103">
        <v>1578</v>
      </c>
      <c r="D354" s="104" t="s">
        <v>247</v>
      </c>
      <c r="E354" s="105">
        <v>3139</v>
      </c>
      <c r="F354" s="104"/>
      <c r="G354" s="106" t="str">
        <f>IF(E354="", "", VLOOKUP(E354, 'MASTER LIST'!$A:$N, 2, FALSE))</f>
        <v>SEEVATHIAN</v>
      </c>
      <c r="H354" s="107" t="str">
        <f>IF(E354="", "", VLOOKUP(E354, 'MASTER LIST'!$A:$N, 3, FALSE))</f>
        <v>Axelle</v>
      </c>
      <c r="I354" s="108">
        <f>IF(E354="", "", VLOOKUP(E354, 'MASTER LIST'!$A:$N, 5, FALSE))</f>
        <v>40700</v>
      </c>
      <c r="J354" s="109" t="str">
        <f>IF(E354="", "", VLOOKUP(E354, 'MASTER LIST'!$A:$N, 4, FALSE))</f>
        <v>F</v>
      </c>
      <c r="K354" s="109" t="str">
        <f>IF(E354="", "", VLOOKUP(E354, 'MASTER LIST'!$A:$N, 13, FALSE))</f>
        <v>U16</v>
      </c>
      <c r="L354" s="110" t="str">
        <f>IF(E354="", "", VLOOKUP(E354, 'MASTER LIST'!$A:$N, 10, FALSE))</f>
        <v>ROSE HILL AC</v>
      </c>
      <c r="M354" s="111" t="str">
        <f>IF(E354="", "", VLOOKUP(E354, 'MASTER LIST'!$A:$N, 11, FALSE))</f>
        <v>BBRH</v>
      </c>
    </row>
    <row r="355" spans="2:13" s="112" customFormat="1" ht="24.95" customHeight="1" x14ac:dyDescent="0.3">
      <c r="B355" s="102"/>
      <c r="C355" s="103">
        <v>1579</v>
      </c>
      <c r="D355" s="104" t="s">
        <v>247</v>
      </c>
      <c r="E355" s="105">
        <v>3773</v>
      </c>
      <c r="F355" s="104"/>
      <c r="G355" s="106" t="str">
        <f>IF(E355="", "", VLOOKUP(E355, 'MASTER LIST'!$A:$N, 2, FALSE))</f>
        <v>SOOPRAYEN</v>
      </c>
      <c r="H355" s="107" t="str">
        <f>IF(E355="", "", VLOOKUP(E355, 'MASTER LIST'!$A:$N, 3, FALSE))</f>
        <v>Aaliyal</v>
      </c>
      <c r="I355" s="108">
        <f>IF(E355="", "", VLOOKUP(E355, 'MASTER LIST'!$A:$N, 5, FALSE))</f>
        <v>40451</v>
      </c>
      <c r="J355" s="109" t="str">
        <f>IF(E355="", "", VLOOKUP(E355, 'MASTER LIST'!$A:$N, 4, FALSE))</f>
        <v>F</v>
      </c>
      <c r="K355" s="109" t="str">
        <f>IF(E355="", "", VLOOKUP(E355, 'MASTER LIST'!$A:$N, 13, FALSE))</f>
        <v>U16</v>
      </c>
      <c r="L355" s="110" t="str">
        <f>IF(E355="", "", VLOOKUP(E355, 'MASTER LIST'!$A:$N, 10, FALSE))</f>
        <v>ROSE HILL AC</v>
      </c>
      <c r="M355" s="111" t="str">
        <f>IF(E355="", "", VLOOKUP(E355, 'MASTER LIST'!$A:$N, 11, FALSE))</f>
        <v>BBRH</v>
      </c>
    </row>
    <row r="356" spans="2:13" s="112" customFormat="1" ht="24.95" customHeight="1" x14ac:dyDescent="0.3">
      <c r="B356" s="102"/>
      <c r="C356" s="103">
        <v>1580</v>
      </c>
      <c r="D356" s="104" t="s">
        <v>247</v>
      </c>
      <c r="E356" s="113">
        <v>3681</v>
      </c>
      <c r="F356" s="114"/>
      <c r="G356" s="106" t="str">
        <f>IF(E356="", "", VLOOKUP(E356, 'MASTER LIST'!$A:$N, 2, FALSE))</f>
        <v>VEERARAGOO</v>
      </c>
      <c r="H356" s="107" t="str">
        <f>IF(E356="", "", VLOOKUP(E356, 'MASTER LIST'!$A:$N, 3, FALSE))</f>
        <v>Alison</v>
      </c>
      <c r="I356" s="108">
        <f>IF(E356="", "", VLOOKUP(E356, 'MASTER LIST'!$A:$N, 5, FALSE))</f>
        <v>40820</v>
      </c>
      <c r="J356" s="109" t="str">
        <f>IF(E356="", "", VLOOKUP(E356, 'MASTER LIST'!$A:$N, 4, FALSE))</f>
        <v>F</v>
      </c>
      <c r="K356" s="109" t="str">
        <f>IF(E356="", "", VLOOKUP(E356, 'MASTER LIST'!$A:$N, 13, FALSE))</f>
        <v>U16</v>
      </c>
      <c r="L356" s="110" t="str">
        <f>IF(E356="", "", VLOOKUP(E356, 'MASTER LIST'!$A:$N, 10, FALSE))</f>
        <v>ROSE HILL AC</v>
      </c>
      <c r="M356" s="111" t="str">
        <f>IF(E356="", "", VLOOKUP(E356, 'MASTER LIST'!$A:$N, 11, FALSE))</f>
        <v>BBRH</v>
      </c>
    </row>
    <row r="357" spans="2:13" s="112" customFormat="1" ht="24.95" customHeight="1" x14ac:dyDescent="0.3">
      <c r="B357" s="102"/>
      <c r="C357" s="103"/>
      <c r="D357" s="104"/>
      <c r="E357" s="105"/>
      <c r="F357" s="104"/>
      <c r="G357" s="106"/>
      <c r="H357" s="107"/>
      <c r="I357" s="108"/>
      <c r="J357" s="109"/>
      <c r="K357" s="109"/>
      <c r="L357" s="110"/>
      <c r="M357" s="111"/>
    </row>
    <row r="358" spans="2:13" s="112" customFormat="1" ht="24.95" customHeight="1" x14ac:dyDescent="0.3">
      <c r="B358" s="102"/>
      <c r="C358" s="103"/>
      <c r="D358" s="104"/>
      <c r="E358" s="105"/>
      <c r="F358" s="104"/>
      <c r="G358" s="106"/>
      <c r="H358" s="107"/>
      <c r="I358" s="108"/>
      <c r="J358" s="109"/>
      <c r="K358" s="109"/>
      <c r="L358" s="110"/>
      <c r="M358" s="111"/>
    </row>
    <row r="359" spans="2:13" s="112" customFormat="1" ht="24.95" customHeight="1" x14ac:dyDescent="0.3">
      <c r="B359" s="102"/>
      <c r="C359" s="103">
        <v>1581</v>
      </c>
      <c r="D359" s="104" t="s">
        <v>247</v>
      </c>
      <c r="E359" s="115">
        <v>4244</v>
      </c>
      <c r="F359" s="114"/>
      <c r="G359" s="106" t="str">
        <f>IF(E359="", "", VLOOKUP(E359, 'MASTER LIST'!$A:$N, 2, FALSE))</f>
        <v>DESMARAIS</v>
      </c>
      <c r="H359" s="107" t="str">
        <f>IF(E359="", "", VLOOKUP(E359, 'MASTER LIST'!$A:$N, 3, FALSE))</f>
        <v>Marie Evalouna</v>
      </c>
      <c r="I359" s="108" t="str">
        <f>IF(E359="", "", VLOOKUP(E359, 'MASTER LIST'!$A:$N, 5, FALSE))</f>
        <v>19/03/2011</v>
      </c>
      <c r="J359" s="109" t="str">
        <f>IF(E359="", "", VLOOKUP(E359, 'MASTER LIST'!$A:$N, 4, FALSE))</f>
        <v>F</v>
      </c>
      <c r="K359" s="109" t="str">
        <f>IF(E359="", "", VLOOKUP(E359, 'MASTER LIST'!$A:$N, 13, FALSE))</f>
        <v>U16</v>
      </c>
      <c r="L359" s="110" t="str">
        <f>IF(E359="", "", VLOOKUP(E359, 'MASTER LIST'!$A:$N, 10, FALSE))</f>
        <v>SOUILLAC AC</v>
      </c>
      <c r="M359" s="111" t="str">
        <f>IF(E359="", "", VLOOKUP(E359, 'MASTER LIST'!$A:$N, 11, FALSE))</f>
        <v>SAV</v>
      </c>
    </row>
    <row r="360" spans="2:13" s="112" customFormat="1" ht="24.95" customHeight="1" x14ac:dyDescent="0.3">
      <c r="B360" s="102"/>
      <c r="C360" s="103">
        <v>1582</v>
      </c>
      <c r="D360" s="104" t="s">
        <v>247</v>
      </c>
      <c r="E360" s="116">
        <v>1804</v>
      </c>
      <c r="F360" s="117"/>
      <c r="G360" s="106" t="str">
        <f>IF(E360="", "", VLOOKUP(E360, 'MASTER LIST'!$A:$N, 2, FALSE))</f>
        <v>HENNQUIN</v>
      </c>
      <c r="H360" s="107" t="str">
        <f>IF(E360="", "", VLOOKUP(E360, 'MASTER LIST'!$A:$N, 3, FALSE))</f>
        <v>Trisha</v>
      </c>
      <c r="I360" s="108">
        <f>IF(E360="", "", VLOOKUP(E360, 'MASTER LIST'!$A:$N, 5, FALSE))</f>
        <v>40350</v>
      </c>
      <c r="J360" s="109" t="str">
        <f>IF(E360="", "", VLOOKUP(E360, 'MASTER LIST'!$A:$N, 4, FALSE))</f>
        <v>F</v>
      </c>
      <c r="K360" s="109" t="str">
        <f>IF(E360="", "", VLOOKUP(E360, 'MASTER LIST'!$A:$N, 13, FALSE))</f>
        <v>U16</v>
      </c>
      <c r="L360" s="110" t="str">
        <f>IF(E360="", "", VLOOKUP(E360, 'MASTER LIST'!$A:$N, 10, FALSE))</f>
        <v>SOUILLAC AC</v>
      </c>
      <c r="M360" s="111" t="str">
        <f>IF(E360="", "", VLOOKUP(E360, 'MASTER LIST'!$A:$N, 11, FALSE))</f>
        <v>SAV</v>
      </c>
    </row>
    <row r="361" spans="2:13" s="112" customFormat="1" ht="24.95" customHeight="1" x14ac:dyDescent="0.3">
      <c r="B361" s="102"/>
      <c r="C361" s="103">
        <v>1583</v>
      </c>
      <c r="D361" s="104" t="s">
        <v>247</v>
      </c>
      <c r="E361" s="113">
        <v>3305</v>
      </c>
      <c r="F361" s="114"/>
      <c r="G361" s="106" t="str">
        <f>IF(E361="", "", VLOOKUP(E361, 'MASTER LIST'!$A:$N, 2, FALSE))</f>
        <v>JEETUN</v>
      </c>
      <c r="H361" s="107" t="str">
        <f>IF(E361="", "", VLOOKUP(E361, 'MASTER LIST'!$A:$N, 3, FALSE))</f>
        <v>Premishta</v>
      </c>
      <c r="I361" s="108">
        <f>IF(E361="", "", VLOOKUP(E361, 'MASTER LIST'!$A:$N, 5, FALSE))</f>
        <v>40512</v>
      </c>
      <c r="J361" s="109" t="str">
        <f>IF(E361="", "", VLOOKUP(E361, 'MASTER LIST'!$A:$N, 4, FALSE))</f>
        <v>F</v>
      </c>
      <c r="K361" s="109" t="str">
        <f>IF(E361="", "", VLOOKUP(E361, 'MASTER LIST'!$A:$N, 13, FALSE))</f>
        <v>U16</v>
      </c>
      <c r="L361" s="110" t="str">
        <f>IF(E361="", "", VLOOKUP(E361, 'MASTER LIST'!$A:$N, 10, FALSE))</f>
        <v>SOUILLAC AC</v>
      </c>
      <c r="M361" s="111" t="str">
        <f>IF(E361="", "", VLOOKUP(E361, 'MASTER LIST'!$A:$N, 11, FALSE))</f>
        <v>SAV</v>
      </c>
    </row>
    <row r="362" spans="2:13" s="112" customFormat="1" ht="24.95" customHeight="1" x14ac:dyDescent="0.3">
      <c r="B362" s="102"/>
      <c r="C362" s="103">
        <v>1584</v>
      </c>
      <c r="D362" s="104" t="s">
        <v>246</v>
      </c>
      <c r="E362" s="113">
        <v>3744</v>
      </c>
      <c r="F362" s="114"/>
      <c r="G362" s="106" t="str">
        <f>IF(E362="", "", VLOOKUP(E362, 'MASTER LIST'!$A:$N, 2, FALSE))</f>
        <v>LUANA</v>
      </c>
      <c r="H362" s="107" t="str">
        <f>IF(E362="", "", VLOOKUP(E362, 'MASTER LIST'!$A:$N, 3, FALSE))</f>
        <v>Malgache</v>
      </c>
      <c r="I362" s="108">
        <f>IF(E362="", "", VLOOKUP(E362, 'MASTER LIST'!$A:$N, 5, FALSE))</f>
        <v>40732</v>
      </c>
      <c r="J362" s="109" t="str">
        <f>IF(E362="", "", VLOOKUP(E362, 'MASTER LIST'!$A:$N, 4, FALSE))</f>
        <v>F</v>
      </c>
      <c r="K362" s="109" t="str">
        <f>IF(E362="", "", VLOOKUP(E362, 'MASTER LIST'!$A:$N, 13, FALSE))</f>
        <v>U16</v>
      </c>
      <c r="L362" s="110" t="str">
        <f>IF(E362="", "", VLOOKUP(E362, 'MASTER LIST'!$A:$N, 10, FALSE))</f>
        <v>SOUILLAC AC</v>
      </c>
      <c r="M362" s="111" t="str">
        <f>IF(E362="", "", VLOOKUP(E362, 'MASTER LIST'!$A:$N, 11, FALSE))</f>
        <v>SAV</v>
      </c>
    </row>
    <row r="363" spans="2:13" s="112" customFormat="1" ht="24.95" customHeight="1" x14ac:dyDescent="0.3">
      <c r="B363" s="102"/>
      <c r="C363" s="103">
        <v>1585</v>
      </c>
      <c r="D363" s="104" t="s">
        <v>247</v>
      </c>
      <c r="E363" s="113">
        <v>3596</v>
      </c>
      <c r="F363" s="114"/>
      <c r="G363" s="106" t="str">
        <f>IF(E363="", "", VLOOKUP(E363, 'MASTER LIST'!$A:$N, 2, FALSE))</f>
        <v>MACRIME</v>
      </c>
      <c r="H363" s="107" t="str">
        <f>IF(E363="", "", VLOOKUP(E363, 'MASTER LIST'!$A:$N, 3, FALSE))</f>
        <v>Shanon</v>
      </c>
      <c r="I363" s="108">
        <f>IF(E363="", "", VLOOKUP(E363, 'MASTER LIST'!$A:$N, 5, FALSE))</f>
        <v>40389</v>
      </c>
      <c r="J363" s="109" t="str">
        <f>IF(E363="", "", VLOOKUP(E363, 'MASTER LIST'!$A:$N, 4, FALSE))</f>
        <v>F</v>
      </c>
      <c r="K363" s="109" t="str">
        <f>IF(E363="", "", VLOOKUP(E363, 'MASTER LIST'!$A:$N, 13, FALSE))</f>
        <v>U16</v>
      </c>
      <c r="L363" s="110" t="str">
        <f>IF(E363="", "", VLOOKUP(E363, 'MASTER LIST'!$A:$N, 10, FALSE))</f>
        <v>SOUILLAC AC</v>
      </c>
      <c r="M363" s="111" t="str">
        <f>IF(E363="", "", VLOOKUP(E363, 'MASTER LIST'!$A:$N, 11, FALSE))</f>
        <v>SAV</v>
      </c>
    </row>
    <row r="364" spans="2:13" s="112" customFormat="1" ht="24.95" customHeight="1" x14ac:dyDescent="0.3">
      <c r="B364" s="102"/>
      <c r="C364" s="103">
        <v>1586</v>
      </c>
      <c r="D364" s="104" t="s">
        <v>247</v>
      </c>
      <c r="E364" s="113">
        <v>3895</v>
      </c>
      <c r="F364" s="114"/>
      <c r="G364" s="106" t="str">
        <f>IF(E364="", "", VLOOKUP(E364, 'MASTER LIST'!$A:$N, 2, FALSE))</f>
        <v>MALGACHE</v>
      </c>
      <c r="H364" s="107" t="str">
        <f>IF(E364="", "", VLOOKUP(E364, 'MASTER LIST'!$A:$N, 3, FALSE))</f>
        <v>Julia</v>
      </c>
      <c r="I364" s="108">
        <f>IF(E364="", "", VLOOKUP(E364, 'MASTER LIST'!$A:$N, 5, FALSE))</f>
        <v>40211</v>
      </c>
      <c r="J364" s="109" t="str">
        <f>IF(E364="", "", VLOOKUP(E364, 'MASTER LIST'!$A:$N, 4, FALSE))</f>
        <v>F</v>
      </c>
      <c r="K364" s="109" t="str">
        <f>IF(E364="", "", VLOOKUP(E364, 'MASTER LIST'!$A:$N, 13, FALSE))</f>
        <v>U16</v>
      </c>
      <c r="L364" s="110" t="str">
        <f>IF(E364="", "", VLOOKUP(E364, 'MASTER LIST'!$A:$N, 10, FALSE))</f>
        <v>SOUILLAC AC</v>
      </c>
      <c r="M364" s="111" t="str">
        <f>IF(E364="", "", VLOOKUP(E364, 'MASTER LIST'!$A:$N, 11, FALSE))</f>
        <v>SAV</v>
      </c>
    </row>
    <row r="365" spans="2:13" s="112" customFormat="1" ht="24.95" customHeight="1" x14ac:dyDescent="0.3">
      <c r="B365" s="102"/>
      <c r="C365" s="103"/>
      <c r="D365" s="104"/>
      <c r="E365" s="113"/>
      <c r="F365" s="114"/>
      <c r="G365" s="106"/>
      <c r="H365" s="107"/>
      <c r="I365" s="108"/>
      <c r="J365" s="109"/>
      <c r="K365" s="109"/>
      <c r="L365" s="110"/>
      <c r="M365" s="111"/>
    </row>
    <row r="366" spans="2:13" s="112" customFormat="1" ht="24.95" customHeight="1" x14ac:dyDescent="0.3">
      <c r="B366" s="102"/>
      <c r="C366" s="103"/>
      <c r="D366" s="104"/>
      <c r="E366" s="113"/>
      <c r="F366" s="114"/>
      <c r="G366" s="106"/>
      <c r="H366" s="107"/>
      <c r="I366" s="108"/>
      <c r="J366" s="109"/>
      <c r="K366" s="109"/>
      <c r="L366" s="110"/>
      <c r="M366" s="111"/>
    </row>
    <row r="367" spans="2:13" s="112" customFormat="1" ht="24.95" customHeight="1" x14ac:dyDescent="0.3">
      <c r="B367" s="102"/>
      <c r="C367" s="103">
        <v>1587</v>
      </c>
      <c r="D367" s="104" t="s">
        <v>247</v>
      </c>
      <c r="E367" s="113">
        <v>2828</v>
      </c>
      <c r="F367" s="114"/>
      <c r="G367" s="106" t="str">
        <f>IF(E367="", "", VLOOKUP(E367, 'MASTER LIST'!$A:$N, 2, FALSE))</f>
        <v>HOFTHED</v>
      </c>
      <c r="H367" s="107" t="str">
        <f>IF(E367="", "", VLOOKUP(E367, 'MASTER LIST'!$A:$N, 3, FALSE))</f>
        <v xml:space="preserve">Annaelle </v>
      </c>
      <c r="I367" s="108">
        <f>IF(E367="", "", VLOOKUP(E367, 'MASTER LIST'!$A:$N, 5, FALSE))</f>
        <v>40400</v>
      </c>
      <c r="J367" s="109" t="str">
        <f>IF(E367="", "", VLOOKUP(E367, 'MASTER LIST'!$A:$N, 4, FALSE))</f>
        <v>F</v>
      </c>
      <c r="K367" s="109" t="str">
        <f>IF(E367="", "", VLOOKUP(E367, 'MASTER LIST'!$A:$N, 13, FALSE))</f>
        <v>U16</v>
      </c>
      <c r="L367" s="110" t="str">
        <f>IF(E367="", "", VLOOKUP(E367, 'MASTER LIST'!$A:$N, 10, FALSE))</f>
        <v>STANLEY / TREFLES AC</v>
      </c>
      <c r="M367" s="111" t="str">
        <f>IF(E367="", "", VLOOKUP(E367, 'MASTER LIST'!$A:$N, 11, FALSE))</f>
        <v>BBRH</v>
      </c>
    </row>
    <row r="368" spans="2:13" s="112" customFormat="1" ht="24.95" customHeight="1" x14ac:dyDescent="0.3">
      <c r="B368" s="102"/>
      <c r="C368" s="103">
        <v>1588</v>
      </c>
      <c r="D368" s="104" t="s">
        <v>247</v>
      </c>
      <c r="E368" s="113">
        <v>1392</v>
      </c>
      <c r="F368" s="114"/>
      <c r="G368" s="106" t="str">
        <f>IF(E368="", "", VLOOKUP(E368, 'MASTER LIST'!$A:$N, 2, FALSE))</f>
        <v xml:space="preserve">LINCOLN </v>
      </c>
      <c r="H368" s="107" t="str">
        <f>IF(E368="", "", VLOOKUP(E368, 'MASTER LIST'!$A:$N, 3, FALSE))</f>
        <v>Victoria</v>
      </c>
      <c r="I368" s="108">
        <f>IF(E368="", "", VLOOKUP(E368, 'MASTER LIST'!$A:$N, 5, FALSE))</f>
        <v>40864</v>
      </c>
      <c r="J368" s="109" t="str">
        <f>IF(E368="", "", VLOOKUP(E368, 'MASTER LIST'!$A:$N, 4, FALSE))</f>
        <v>F</v>
      </c>
      <c r="K368" s="109" t="str">
        <f>IF(E368="", "", VLOOKUP(E368, 'MASTER LIST'!$A:$N, 13, FALSE))</f>
        <v>U16</v>
      </c>
      <c r="L368" s="110" t="str">
        <f>IF(E368="", "", VLOOKUP(E368, 'MASTER LIST'!$A:$N, 10, FALSE))</f>
        <v>STANLEY / TREFLES AC</v>
      </c>
      <c r="M368" s="111" t="str">
        <f>IF(E368="", "", VLOOKUP(E368, 'MASTER LIST'!$A:$N, 11, FALSE))</f>
        <v>BBRH</v>
      </c>
    </row>
    <row r="369" spans="2:13" s="112" customFormat="1" ht="24.95" customHeight="1" x14ac:dyDescent="0.3">
      <c r="B369" s="102"/>
      <c r="C369" s="103">
        <v>1589</v>
      </c>
      <c r="D369" s="104" t="s">
        <v>247</v>
      </c>
      <c r="E369" s="113">
        <v>1071</v>
      </c>
      <c r="F369" s="114"/>
      <c r="G369" s="106" t="str">
        <f>IF(E369="", "", VLOOKUP(E369, 'MASTER LIST'!$A:$N, 2, FALSE))</f>
        <v>ROBERT</v>
      </c>
      <c r="H369" s="107" t="str">
        <f>IF(E369="", "", VLOOKUP(E369, 'MASTER LIST'!$A:$N, 3, FALSE))</f>
        <v>Anneliese</v>
      </c>
      <c r="I369" s="108">
        <f>IF(E369="", "", VLOOKUP(E369, 'MASTER LIST'!$A:$N, 5, FALSE))</f>
        <v>40211</v>
      </c>
      <c r="J369" s="109" t="str">
        <f>IF(E369="", "", VLOOKUP(E369, 'MASTER LIST'!$A:$N, 4, FALSE))</f>
        <v>F</v>
      </c>
      <c r="K369" s="109" t="str">
        <f>IF(E369="", "", VLOOKUP(E369, 'MASTER LIST'!$A:$N, 13, FALSE))</f>
        <v>U16</v>
      </c>
      <c r="L369" s="110" t="str">
        <f>IF(E369="", "", VLOOKUP(E369, 'MASTER LIST'!$A:$N, 10, FALSE))</f>
        <v>STANLEY / TREFLES AC</v>
      </c>
      <c r="M369" s="111" t="str">
        <f>IF(E369="", "", VLOOKUP(E369, 'MASTER LIST'!$A:$N, 11, FALSE))</f>
        <v>BBRH</v>
      </c>
    </row>
    <row r="370" spans="2:13" s="112" customFormat="1" ht="24.95" customHeight="1" x14ac:dyDescent="0.3">
      <c r="B370" s="102"/>
      <c r="C370" s="103"/>
      <c r="D370" s="104"/>
      <c r="E370" s="105"/>
      <c r="F370" s="104"/>
      <c r="G370" s="106"/>
      <c r="H370" s="107"/>
      <c r="I370" s="108"/>
      <c r="J370" s="109"/>
      <c r="K370" s="109"/>
      <c r="L370" s="110"/>
      <c r="M370" s="111"/>
    </row>
    <row r="371" spans="2:13" s="112" customFormat="1" ht="24.95" customHeight="1" x14ac:dyDescent="0.3">
      <c r="B371" s="102"/>
      <c r="C371" s="103"/>
      <c r="D371" s="104"/>
      <c r="E371" s="105"/>
      <c r="F371" s="104"/>
      <c r="G371" s="106"/>
      <c r="H371" s="107"/>
      <c r="I371" s="108"/>
      <c r="J371" s="109"/>
      <c r="K371" s="109"/>
      <c r="L371" s="110"/>
      <c r="M371" s="111"/>
    </row>
    <row r="372" spans="2:13" s="112" customFormat="1" ht="24.95" customHeight="1" x14ac:dyDescent="0.3">
      <c r="B372" s="102"/>
      <c r="C372" s="103">
        <v>2300</v>
      </c>
      <c r="D372" s="104" t="s">
        <v>248</v>
      </c>
      <c r="E372" s="105">
        <v>3576</v>
      </c>
      <c r="F372" s="104"/>
      <c r="G372" s="106" t="str">
        <f>IF(E372="", "", VLOOKUP(E372, 'MASTER LIST'!$A:$N, 2, FALSE))</f>
        <v>DÉSIRÉ</v>
      </c>
      <c r="H372" s="107" t="str">
        <f>IF(E372="", "", VLOOKUP(E372, 'MASTER LIST'!$A:$N, 3, FALSE))</f>
        <v>Esther Lacey</v>
      </c>
      <c r="I372" s="108">
        <f>IF(E372="", "", VLOOKUP(E372, 'MASTER LIST'!$A:$N, 5, FALSE))</f>
        <v>39637</v>
      </c>
      <c r="J372" s="109" t="str">
        <f>IF(E372="", "", VLOOKUP(E372, 'MASTER LIST'!$A:$N, 4, FALSE))</f>
        <v>F</v>
      </c>
      <c r="K372" s="109" t="str">
        <f>IF(E372="", "", VLOOKUP(E372, 'MASTER LIST'!$A:$N, 13, FALSE))</f>
        <v>U18</v>
      </c>
      <c r="L372" s="110" t="str">
        <f>IF(E372="", "", VLOOKUP(E372, 'MASTER LIST'!$A:$N, 10, FALSE))</f>
        <v>ADONAI CANDOS AC</v>
      </c>
      <c r="M372" s="111" t="str">
        <f>IF(E372="", "", VLOOKUP(E372, 'MASTER LIST'!$A:$N, 11, FALSE))</f>
        <v>QB</v>
      </c>
    </row>
    <row r="373" spans="2:13" s="112" customFormat="1" ht="24.95" customHeight="1" x14ac:dyDescent="0.3">
      <c r="B373" s="102"/>
      <c r="C373" s="103">
        <v>2301</v>
      </c>
      <c r="D373" s="104" t="s">
        <v>248</v>
      </c>
      <c r="E373" s="105">
        <v>1602</v>
      </c>
      <c r="F373" s="104"/>
      <c r="G373" s="106" t="str">
        <f>IF(E373="", "", VLOOKUP(E373, 'MASTER LIST'!$A:$N, 2, FALSE))</f>
        <v>KEELING</v>
      </c>
      <c r="H373" s="107" t="str">
        <f>IF(E373="", "", VLOOKUP(E373, 'MASTER LIST'!$A:$N, 3, FALSE))</f>
        <v>Ellie</v>
      </c>
      <c r="I373" s="108">
        <f>IF(E373="", "", VLOOKUP(E373, 'MASTER LIST'!$A:$N, 5, FALSE))</f>
        <v>39520</v>
      </c>
      <c r="J373" s="109" t="str">
        <f>IF(E373="", "", VLOOKUP(E373, 'MASTER LIST'!$A:$N, 4, FALSE))</f>
        <v>F</v>
      </c>
      <c r="K373" s="109" t="str">
        <f>IF(E373="", "", VLOOKUP(E373, 'MASTER LIST'!$A:$N, 13, FALSE))</f>
        <v>U18</v>
      </c>
      <c r="L373" s="110" t="str">
        <f>IF(E373="", "", VLOOKUP(E373, 'MASTER LIST'!$A:$N, 10, FALSE))</f>
        <v>ADONAI CANDOS AC</v>
      </c>
      <c r="M373" s="111" t="str">
        <f>IF(E373="", "", VLOOKUP(E373, 'MASTER LIST'!$A:$N, 11, FALSE))</f>
        <v>QB</v>
      </c>
    </row>
    <row r="374" spans="2:13" s="112" customFormat="1" ht="24.95" customHeight="1" x14ac:dyDescent="0.3">
      <c r="B374" s="102"/>
      <c r="C374" s="103"/>
      <c r="D374" s="104"/>
      <c r="E374" s="105"/>
      <c r="F374" s="104"/>
      <c r="G374" s="106"/>
      <c r="H374" s="107"/>
      <c r="I374" s="108"/>
      <c r="J374" s="109"/>
      <c r="K374" s="109"/>
      <c r="L374" s="110"/>
      <c r="M374" s="111"/>
    </row>
    <row r="375" spans="2:13" s="112" customFormat="1" ht="24.95" customHeight="1" x14ac:dyDescent="0.3">
      <c r="B375" s="102"/>
      <c r="C375" s="103"/>
      <c r="D375" s="104"/>
      <c r="E375" s="105"/>
      <c r="F375" s="104"/>
      <c r="G375" s="106"/>
      <c r="H375" s="107"/>
      <c r="I375" s="108"/>
      <c r="J375" s="109"/>
      <c r="K375" s="109"/>
      <c r="L375" s="110"/>
      <c r="M375" s="111"/>
    </row>
    <row r="376" spans="2:13" s="112" customFormat="1" ht="24.95" customHeight="1" x14ac:dyDescent="0.3">
      <c r="B376" s="102"/>
      <c r="C376" s="103">
        <v>2302</v>
      </c>
      <c r="D376" s="104" t="s">
        <v>248</v>
      </c>
      <c r="E376" s="105">
        <v>2690</v>
      </c>
      <c r="F376" s="104"/>
      <c r="G376" s="106" t="str">
        <f>IF(E376="", "", VLOOKUP(E376, 'MASTER LIST'!$A:$N, 2, FALSE))</f>
        <v>CASIMIR</v>
      </c>
      <c r="H376" s="107" t="str">
        <f>IF(E376="", "", VLOOKUP(E376, 'MASTER LIST'!$A:$N, 3, FALSE))</f>
        <v xml:space="preserve">Anais </v>
      </c>
      <c r="I376" s="108">
        <f>IF(E376="", "", VLOOKUP(E376, 'MASTER LIST'!$A:$N, 5, FALSE))</f>
        <v>39482</v>
      </c>
      <c r="J376" s="109" t="str">
        <f>IF(E376="", "", VLOOKUP(E376, 'MASTER LIST'!$A:$N, 4, FALSE))</f>
        <v>F</v>
      </c>
      <c r="K376" s="109" t="str">
        <f>IF(E376="", "", VLOOKUP(E376, 'MASTER LIST'!$A:$N, 13, FALSE))</f>
        <v>U18</v>
      </c>
      <c r="L376" s="110" t="str">
        <f>IF(E376="", "", VLOOKUP(E376, 'MASTER LIST'!$A:$N, 10, FALSE))</f>
        <v>ANGELS REDUIT AC</v>
      </c>
      <c r="M376" s="111" t="str">
        <f>IF(E376="", "", VLOOKUP(E376, 'MASTER LIST'!$A:$N, 11, FALSE))</f>
        <v>MK</v>
      </c>
    </row>
    <row r="377" spans="2:13" s="112" customFormat="1" ht="24.95" customHeight="1" x14ac:dyDescent="0.3">
      <c r="B377" s="102"/>
      <c r="C377" s="103">
        <v>2303</v>
      </c>
      <c r="D377" s="104" t="s">
        <v>248</v>
      </c>
      <c r="E377" s="113">
        <v>1342</v>
      </c>
      <c r="F377" s="114"/>
      <c r="G377" s="106" t="str">
        <f>IF(E377="", "", VLOOKUP(E377, 'MASTER LIST'!$A:$N, 2, FALSE))</f>
        <v>DELANGRE</v>
      </c>
      <c r="H377" s="107" t="str">
        <f>IF(E377="", "", VLOOKUP(E377, 'MASTER LIST'!$A:$N, 3, FALSE))</f>
        <v xml:space="preserve">Alicia </v>
      </c>
      <c r="I377" s="108">
        <f>IF(E377="", "", VLOOKUP(E377, 'MASTER LIST'!$A:$N, 5, FALSE))</f>
        <v>39854</v>
      </c>
      <c r="J377" s="109" t="str">
        <f>IF(E377="", "", VLOOKUP(E377, 'MASTER LIST'!$A:$N, 4, FALSE))</f>
        <v>F</v>
      </c>
      <c r="K377" s="109" t="str">
        <f>IF(E377="", "", VLOOKUP(E377, 'MASTER LIST'!$A:$N, 13, FALSE))</f>
        <v>U18</v>
      </c>
      <c r="L377" s="110" t="str">
        <f>IF(E377="", "", VLOOKUP(E377, 'MASTER LIST'!$A:$N, 10, FALSE))</f>
        <v>ANGELS REDUIT AC</v>
      </c>
      <c r="M377" s="111" t="str">
        <f>IF(E377="", "", VLOOKUP(E377, 'MASTER LIST'!$A:$N, 11, FALSE))</f>
        <v>MK</v>
      </c>
    </row>
    <row r="378" spans="2:13" s="112" customFormat="1" ht="24.95" customHeight="1" x14ac:dyDescent="0.3">
      <c r="B378" s="102"/>
      <c r="C378" s="103">
        <v>2304</v>
      </c>
      <c r="D378" s="104" t="s">
        <v>248</v>
      </c>
      <c r="E378" s="113">
        <v>2691</v>
      </c>
      <c r="F378" s="114"/>
      <c r="G378" s="106" t="str">
        <f>IF(E378="", "", VLOOKUP(E378, 'MASTER LIST'!$A:$N, 2, FALSE))</f>
        <v>GOUYERAM</v>
      </c>
      <c r="H378" s="107" t="str">
        <f>IF(E378="", "", VLOOKUP(E378, 'MASTER LIST'!$A:$N, 3, FALSE))</f>
        <v xml:space="preserve">Tessa </v>
      </c>
      <c r="I378" s="108">
        <f>IF(E378="", "", VLOOKUP(E378, 'MASTER LIST'!$A:$N, 5, FALSE))</f>
        <v>39627</v>
      </c>
      <c r="J378" s="109" t="str">
        <f>IF(E378="", "", VLOOKUP(E378, 'MASTER LIST'!$A:$N, 4, FALSE))</f>
        <v>F</v>
      </c>
      <c r="K378" s="109" t="str">
        <f>IF(E378="", "", VLOOKUP(E378, 'MASTER LIST'!$A:$N, 13, FALSE))</f>
        <v>U18</v>
      </c>
      <c r="L378" s="110" t="str">
        <f>IF(E378="", "", VLOOKUP(E378, 'MASTER LIST'!$A:$N, 10, FALSE))</f>
        <v>ANGELS REDUIT AC</v>
      </c>
      <c r="M378" s="111" t="str">
        <f>IF(E378="", "", VLOOKUP(E378, 'MASTER LIST'!$A:$N, 11, FALSE))</f>
        <v>MK</v>
      </c>
    </row>
    <row r="379" spans="2:13" s="112" customFormat="1" ht="24.95" customHeight="1" x14ac:dyDescent="0.3">
      <c r="B379" s="102"/>
      <c r="C379" s="103">
        <v>2305</v>
      </c>
      <c r="D379" s="104" t="s">
        <v>248</v>
      </c>
      <c r="E379" s="113">
        <v>3473</v>
      </c>
      <c r="F379" s="114"/>
      <c r="G379" s="106" t="str">
        <f>IF(E379="", "", VLOOKUP(E379, 'MASTER LIST'!$A:$N, 2, FALSE))</f>
        <v>PAYET</v>
      </c>
      <c r="H379" s="107" t="str">
        <f>IF(E379="", "", VLOOKUP(E379, 'MASTER LIST'!$A:$N, 3, FALSE))</f>
        <v>Elianna</v>
      </c>
      <c r="I379" s="108">
        <f>IF(E379="", "", VLOOKUP(E379, 'MASTER LIST'!$A:$N, 5, FALSE))</f>
        <v>39876</v>
      </c>
      <c r="J379" s="109" t="str">
        <f>IF(E379="", "", VLOOKUP(E379, 'MASTER LIST'!$A:$N, 4, FALSE))</f>
        <v>F</v>
      </c>
      <c r="K379" s="109" t="str">
        <f>IF(E379="", "", VLOOKUP(E379, 'MASTER LIST'!$A:$N, 13, FALSE))</f>
        <v>U18</v>
      </c>
      <c r="L379" s="110" t="str">
        <f>IF(E379="", "", VLOOKUP(E379, 'MASTER LIST'!$A:$N, 10, FALSE))</f>
        <v>ANGELS REDUIT AC</v>
      </c>
      <c r="M379" s="111" t="str">
        <f>IF(E379="", "", VLOOKUP(E379, 'MASTER LIST'!$A:$N, 11, FALSE))</f>
        <v>MK</v>
      </c>
    </row>
    <row r="380" spans="2:13" s="112" customFormat="1" ht="24.95" customHeight="1" x14ac:dyDescent="0.3">
      <c r="B380" s="102"/>
      <c r="C380" s="103">
        <v>2306</v>
      </c>
      <c r="D380" s="104" t="s">
        <v>248</v>
      </c>
      <c r="E380" s="113">
        <v>3620</v>
      </c>
      <c r="F380" s="114"/>
      <c r="G380" s="106" t="str">
        <f>IF(E380="", "", VLOOKUP(E380, 'MASTER LIST'!$A:$N, 2, FALSE))</f>
        <v>TOLBIZE</v>
      </c>
      <c r="H380" s="107" t="str">
        <f>IF(E380="", "", VLOOKUP(E380, 'MASTER LIST'!$A:$N, 3, FALSE))</f>
        <v xml:space="preserve">Anne Dorah </v>
      </c>
      <c r="I380" s="108">
        <f>IF(E380="", "", VLOOKUP(E380, 'MASTER LIST'!$A:$N, 5, FALSE))</f>
        <v>39809</v>
      </c>
      <c r="J380" s="109" t="str">
        <f>IF(E380="", "", VLOOKUP(E380, 'MASTER LIST'!$A:$N, 4, FALSE))</f>
        <v>F</v>
      </c>
      <c r="K380" s="109" t="str">
        <f>IF(E380="", "", VLOOKUP(E380, 'MASTER LIST'!$A:$N, 13, FALSE))</f>
        <v>U18</v>
      </c>
      <c r="L380" s="110" t="str">
        <f>IF(E380="", "", VLOOKUP(E380, 'MASTER LIST'!$A:$N, 10, FALSE))</f>
        <v>ANGELS REDUIT AC</v>
      </c>
      <c r="M380" s="111" t="str">
        <f>IF(E380="", "", VLOOKUP(E380, 'MASTER LIST'!$A:$N, 11, FALSE))</f>
        <v>MK</v>
      </c>
    </row>
    <row r="381" spans="2:13" s="112" customFormat="1" ht="24.95" customHeight="1" x14ac:dyDescent="0.3">
      <c r="B381" s="102"/>
      <c r="C381" s="103"/>
      <c r="D381" s="104"/>
      <c r="E381" s="113"/>
      <c r="F381" s="114"/>
      <c r="G381" s="106"/>
      <c r="H381" s="107"/>
      <c r="I381" s="108"/>
      <c r="J381" s="109"/>
      <c r="K381" s="109"/>
      <c r="L381" s="110"/>
      <c r="M381" s="111"/>
    </row>
    <row r="382" spans="2:13" s="112" customFormat="1" ht="24.95" customHeight="1" x14ac:dyDescent="0.3">
      <c r="B382" s="102"/>
      <c r="C382" s="103"/>
      <c r="D382" s="104"/>
      <c r="E382" s="113"/>
      <c r="F382" s="114"/>
      <c r="G382" s="106"/>
      <c r="H382" s="107"/>
      <c r="I382" s="108"/>
      <c r="J382" s="109"/>
      <c r="K382" s="109"/>
      <c r="L382" s="110"/>
      <c r="M382" s="111"/>
    </row>
    <row r="383" spans="2:13" s="112" customFormat="1" ht="24.95" customHeight="1" x14ac:dyDescent="0.3">
      <c r="B383" s="102"/>
      <c r="C383" s="103">
        <v>2307</v>
      </c>
      <c r="D383" s="104" t="s">
        <v>248</v>
      </c>
      <c r="E383" s="113">
        <v>1451</v>
      </c>
      <c r="F383" s="114"/>
      <c r="G383" s="106" t="str">
        <f>IF(E383="", "", VLOOKUP(E383, 'MASTER LIST'!$A:$N, 2, FALSE))</f>
        <v xml:space="preserve">BALLARD </v>
      </c>
      <c r="H383" s="107" t="str">
        <f>IF(E383="", "", VLOOKUP(E383, 'MASTER LIST'!$A:$N, 3, FALSE))</f>
        <v xml:space="preserve">Keyla </v>
      </c>
      <c r="I383" s="108">
        <f>IF(E383="", "", VLOOKUP(E383, 'MASTER LIST'!$A:$N, 5, FALSE))</f>
        <v>40070</v>
      </c>
      <c r="J383" s="109" t="str">
        <f>IF(E383="", "", VLOOKUP(E383, 'MASTER LIST'!$A:$N, 4, FALSE))</f>
        <v>F</v>
      </c>
      <c r="K383" s="109" t="str">
        <f>IF(E383="", "", VLOOKUP(E383, 'MASTER LIST'!$A:$N, 13, FALSE))</f>
        <v>U18</v>
      </c>
      <c r="L383" s="110" t="str">
        <f>IF(E383="", "", VLOOKUP(E383, 'MASTER LIST'!$A:$N, 10, FALSE))</f>
        <v>BEAU BASSIN AC</v>
      </c>
      <c r="M383" s="111" t="str">
        <f>IF(E383="", "", VLOOKUP(E383, 'MASTER LIST'!$A:$N, 11, FALSE))</f>
        <v>BBRH</v>
      </c>
    </row>
    <row r="384" spans="2:13" s="112" customFormat="1" ht="24.95" customHeight="1" x14ac:dyDescent="0.3">
      <c r="B384" s="102"/>
      <c r="C384" s="103">
        <v>2308</v>
      </c>
      <c r="D384" s="104" t="s">
        <v>248</v>
      </c>
      <c r="E384" s="113">
        <v>1448</v>
      </c>
      <c r="F384" s="114"/>
      <c r="G384" s="106" t="str">
        <f>IF(E384="", "", VLOOKUP(E384, 'MASTER LIST'!$A:$N, 2, FALSE))</f>
        <v>ESTHER</v>
      </c>
      <c r="H384" s="107" t="str">
        <f>IF(E384="", "", VLOOKUP(E384, 'MASTER LIST'!$A:$N, 3, FALSE))</f>
        <v xml:space="preserve">Shannon </v>
      </c>
      <c r="I384" s="108">
        <f>IF(E384="", "", VLOOKUP(E384, 'MASTER LIST'!$A:$N, 5, FALSE))</f>
        <v>39620</v>
      </c>
      <c r="J384" s="109" t="str">
        <f>IF(E384="", "", VLOOKUP(E384, 'MASTER LIST'!$A:$N, 4, FALSE))</f>
        <v>F</v>
      </c>
      <c r="K384" s="109" t="str">
        <f>IF(E384="", "", VLOOKUP(E384, 'MASTER LIST'!$A:$N, 13, FALSE))</f>
        <v>U18</v>
      </c>
      <c r="L384" s="110" t="str">
        <f>IF(E384="", "", VLOOKUP(E384, 'MASTER LIST'!$A:$N, 10, FALSE))</f>
        <v>BEAU BASSIN AC</v>
      </c>
      <c r="M384" s="111" t="str">
        <f>IF(E384="", "", VLOOKUP(E384, 'MASTER LIST'!$A:$N, 11, FALSE))</f>
        <v>BBRH</v>
      </c>
    </row>
    <row r="385" spans="2:13" s="112" customFormat="1" ht="24.95" customHeight="1" x14ac:dyDescent="0.3">
      <c r="B385" s="102"/>
      <c r="C385" s="103">
        <v>2309</v>
      </c>
      <c r="D385" s="104" t="s">
        <v>248</v>
      </c>
      <c r="E385" s="113">
        <v>1450</v>
      </c>
      <c r="F385" s="114"/>
      <c r="G385" s="106" t="str">
        <f>IF(E385="", "", VLOOKUP(E385, 'MASTER LIST'!$A:$N, 2, FALSE))</f>
        <v>LEGALLANT</v>
      </c>
      <c r="H385" s="107" t="str">
        <f>IF(E385="", "", VLOOKUP(E385, 'MASTER LIST'!$A:$N, 3, FALSE))</f>
        <v xml:space="preserve">Loriana </v>
      </c>
      <c r="I385" s="108">
        <f>IF(E385="", "", VLOOKUP(E385, 'MASTER LIST'!$A:$N, 5, FALSE))</f>
        <v>39675</v>
      </c>
      <c r="J385" s="109" t="str">
        <f>IF(E385="", "", VLOOKUP(E385, 'MASTER LIST'!$A:$N, 4, FALSE))</f>
        <v>F</v>
      </c>
      <c r="K385" s="109" t="str">
        <f>IF(E385="", "", VLOOKUP(E385, 'MASTER LIST'!$A:$N, 13, FALSE))</f>
        <v>U18</v>
      </c>
      <c r="L385" s="110" t="str">
        <f>IF(E385="", "", VLOOKUP(E385, 'MASTER LIST'!$A:$N, 10, FALSE))</f>
        <v>BEAU BASSIN AC</v>
      </c>
      <c r="M385" s="111" t="str">
        <f>IF(E385="", "", VLOOKUP(E385, 'MASTER LIST'!$A:$N, 11, FALSE))</f>
        <v>BBRH</v>
      </c>
    </row>
    <row r="386" spans="2:13" s="112" customFormat="1" ht="24.95" customHeight="1" x14ac:dyDescent="0.3">
      <c r="B386" s="102"/>
      <c r="C386" s="103">
        <v>2310</v>
      </c>
      <c r="D386" s="104" t="s">
        <v>248</v>
      </c>
      <c r="E386" s="113">
        <v>1085</v>
      </c>
      <c r="F386" s="114"/>
      <c r="G386" s="106" t="str">
        <f>IF(E386="", "", VLOOKUP(E386, 'MASTER LIST'!$A:$N, 2, FALSE))</f>
        <v>ZAMA</v>
      </c>
      <c r="H386" s="107" t="str">
        <f>IF(E386="", "", VLOOKUP(E386, 'MASTER LIST'!$A:$N, 3, FALSE))</f>
        <v>Keyshia</v>
      </c>
      <c r="I386" s="108">
        <f>IF(E386="", "", VLOOKUP(E386, 'MASTER LIST'!$A:$N, 5, FALSE))</f>
        <v>39549</v>
      </c>
      <c r="J386" s="109" t="str">
        <f>IF(E386="", "", VLOOKUP(E386, 'MASTER LIST'!$A:$N, 4, FALSE))</f>
        <v>F</v>
      </c>
      <c r="K386" s="109" t="str">
        <f>IF(E386="", "", VLOOKUP(E386, 'MASTER LIST'!$A:$N, 13, FALSE))</f>
        <v>U18</v>
      </c>
      <c r="L386" s="110" t="str">
        <f>IF(E386="", "", VLOOKUP(E386, 'MASTER LIST'!$A:$N, 10, FALSE))</f>
        <v>BEAU BASSIN AC</v>
      </c>
      <c r="M386" s="111" t="str">
        <f>IF(E386="", "", VLOOKUP(E386, 'MASTER LIST'!$A:$N, 11, FALSE))</f>
        <v>BBRH</v>
      </c>
    </row>
    <row r="387" spans="2:13" s="112" customFormat="1" ht="24.95" customHeight="1" x14ac:dyDescent="0.3">
      <c r="B387" s="102"/>
      <c r="C387" s="103"/>
      <c r="D387" s="104"/>
      <c r="E387" s="113"/>
      <c r="F387" s="114"/>
      <c r="G387" s="106"/>
      <c r="H387" s="107"/>
      <c r="I387" s="108"/>
      <c r="J387" s="109"/>
      <c r="K387" s="109"/>
      <c r="L387" s="110"/>
      <c r="M387" s="111"/>
    </row>
    <row r="388" spans="2:13" s="112" customFormat="1" ht="24.95" customHeight="1" x14ac:dyDescent="0.3">
      <c r="B388" s="102"/>
      <c r="C388" s="103"/>
      <c r="D388" s="104"/>
      <c r="E388" s="113"/>
      <c r="F388" s="114"/>
      <c r="G388" s="106"/>
      <c r="H388" s="107"/>
      <c r="I388" s="108"/>
      <c r="J388" s="109"/>
      <c r="K388" s="109"/>
      <c r="L388" s="110"/>
      <c r="M388" s="111"/>
    </row>
    <row r="389" spans="2:13" s="112" customFormat="1" ht="24.95" customHeight="1" x14ac:dyDescent="0.3">
      <c r="B389" s="102"/>
      <c r="C389" s="103">
        <v>2311</v>
      </c>
      <c r="D389" s="104" t="s">
        <v>248</v>
      </c>
      <c r="E389" s="113">
        <v>1246</v>
      </c>
      <c r="F389" s="114"/>
      <c r="G389" s="106" t="str">
        <f>IF(E389="", "", VLOOKUP(E389, 'MASTER LIST'!$A:$N, 2, FALSE))</f>
        <v>AUNAY</v>
      </c>
      <c r="H389" s="107" t="str">
        <f>IF(E389="", "", VLOOKUP(E389, 'MASTER LIST'!$A:$N, 3, FALSE))</f>
        <v>Thea</v>
      </c>
      <c r="I389" s="108">
        <f>IF(E389="", "", VLOOKUP(E389, 'MASTER LIST'!$A:$N, 5, FALSE))</f>
        <v>39592</v>
      </c>
      <c r="J389" s="109" t="str">
        <f>IF(E389="", "", VLOOKUP(E389, 'MASTER LIST'!$A:$N, 4, FALSE))</f>
        <v>F</v>
      </c>
      <c r="K389" s="109" t="str">
        <f>IF(E389="", "", VLOOKUP(E389, 'MASTER LIST'!$A:$N, 13, FALSE))</f>
        <v>U18</v>
      </c>
      <c r="L389" s="110" t="str">
        <f>IF(E389="", "", VLOOKUP(E389, 'MASTER LIST'!$A:$N, 10, FALSE))</f>
        <v>CUREPIPE HARLEM AC</v>
      </c>
      <c r="M389" s="111" t="str">
        <f>IF(E389="", "", VLOOKUP(E389, 'MASTER LIST'!$A:$N, 11, FALSE))</f>
        <v>CPE</v>
      </c>
    </row>
    <row r="390" spans="2:13" s="112" customFormat="1" ht="24.95" customHeight="1" x14ac:dyDescent="0.3">
      <c r="B390" s="102"/>
      <c r="C390" s="103">
        <v>2312</v>
      </c>
      <c r="D390" s="104" t="s">
        <v>248</v>
      </c>
      <c r="E390" s="113">
        <v>2642</v>
      </c>
      <c r="F390" s="114"/>
      <c r="G390" s="106" t="str">
        <f>IF(E390="", "", VLOOKUP(E390, 'MASTER LIST'!$A:$N, 2, FALSE))</f>
        <v>GOPAUL</v>
      </c>
      <c r="H390" s="107" t="str">
        <f>IF(E390="", "", VLOOKUP(E390, 'MASTER LIST'!$A:$N, 3, FALSE))</f>
        <v>Darlyne</v>
      </c>
      <c r="I390" s="108">
        <f>IF(E390="", "", VLOOKUP(E390, 'MASTER LIST'!$A:$N, 5, FALSE))</f>
        <v>39905</v>
      </c>
      <c r="J390" s="109" t="str">
        <f>IF(E390="", "", VLOOKUP(E390, 'MASTER LIST'!$A:$N, 4, FALSE))</f>
        <v>F</v>
      </c>
      <c r="K390" s="109" t="str">
        <f>IF(E390="", "", VLOOKUP(E390, 'MASTER LIST'!$A:$N, 13, FALSE))</f>
        <v>U18</v>
      </c>
      <c r="L390" s="110" t="str">
        <f>IF(E390="", "", VLOOKUP(E390, 'MASTER LIST'!$A:$N, 10, FALSE))</f>
        <v>CUREPIPE HARLEM AC</v>
      </c>
      <c r="M390" s="111" t="str">
        <f>IF(E390="", "", VLOOKUP(E390, 'MASTER LIST'!$A:$N, 11, FALSE))</f>
        <v>CPE</v>
      </c>
    </row>
    <row r="391" spans="2:13" s="112" customFormat="1" ht="24.95" customHeight="1" x14ac:dyDescent="0.3">
      <c r="B391" s="102"/>
      <c r="C391" s="103">
        <v>2313</v>
      </c>
      <c r="D391" s="104" t="s">
        <v>248</v>
      </c>
      <c r="E391" s="113">
        <v>4266</v>
      </c>
      <c r="F391" s="114"/>
      <c r="G391" s="106" t="str">
        <f>IF(E391="", "", VLOOKUP(E391, 'MASTER LIST'!$A:$N, 2, FALSE))</f>
        <v>LAZERRE</v>
      </c>
      <c r="H391" s="107" t="str">
        <f>IF(E391="", "", VLOOKUP(E391, 'MASTER LIST'!$A:$N, 3, FALSE))</f>
        <v>Alicia</v>
      </c>
      <c r="I391" s="108">
        <f>IF(E391="", "", VLOOKUP(E391, 'MASTER LIST'!$A:$N, 5, FALSE))</f>
        <v>39679</v>
      </c>
      <c r="J391" s="109" t="str">
        <f>IF(E391="", "", VLOOKUP(E391, 'MASTER LIST'!$A:$N, 4, FALSE))</f>
        <v>F</v>
      </c>
      <c r="K391" s="109" t="str">
        <f>IF(E391="", "", VLOOKUP(E391, 'MASTER LIST'!$A:$N, 13, FALSE))</f>
        <v>U18</v>
      </c>
      <c r="L391" s="110" t="str">
        <f>IF(E391="", "", VLOOKUP(E391, 'MASTER LIST'!$A:$N, 10, FALSE))</f>
        <v>CUREPIPE HARLEM AC</v>
      </c>
      <c r="M391" s="111" t="str">
        <f>IF(E391="", "", VLOOKUP(E391, 'MASTER LIST'!$A:$N, 11, FALSE))</f>
        <v>CPE</v>
      </c>
    </row>
    <row r="392" spans="2:13" s="112" customFormat="1" ht="24.95" customHeight="1" x14ac:dyDescent="0.3">
      <c r="B392" s="102"/>
      <c r="C392" s="103">
        <v>2314</v>
      </c>
      <c r="D392" s="104" t="s">
        <v>248</v>
      </c>
      <c r="E392" s="113">
        <v>1245</v>
      </c>
      <c r="F392" s="114"/>
      <c r="G392" s="106" t="str">
        <f>IF(E392="", "", VLOOKUP(E392, 'MASTER LIST'!$A:$N, 2, FALSE))</f>
        <v>MANAL</v>
      </c>
      <c r="H392" s="107" t="str">
        <f>IF(E392="", "", VLOOKUP(E392, 'MASTER LIST'!$A:$N, 3, FALSE))</f>
        <v xml:space="preserve">Chloe </v>
      </c>
      <c r="I392" s="108">
        <f>IF(E392="", "", VLOOKUP(E392, 'MASTER LIST'!$A:$N, 5, FALSE))</f>
        <v>39580</v>
      </c>
      <c r="J392" s="109" t="str">
        <f>IF(E392="", "", VLOOKUP(E392, 'MASTER LIST'!$A:$N, 4, FALSE))</f>
        <v>F</v>
      </c>
      <c r="K392" s="109" t="str">
        <f>IF(E392="", "", VLOOKUP(E392, 'MASTER LIST'!$A:$N, 13, FALSE))</f>
        <v>U18</v>
      </c>
      <c r="L392" s="110" t="str">
        <f>IF(E392="", "", VLOOKUP(E392, 'MASTER LIST'!$A:$N, 10, FALSE))</f>
        <v>CUREPIPE HARLEM AC</v>
      </c>
      <c r="M392" s="111" t="str">
        <f>IF(E392="", "", VLOOKUP(E392, 'MASTER LIST'!$A:$N, 11, FALSE))</f>
        <v>CPE</v>
      </c>
    </row>
    <row r="393" spans="2:13" s="112" customFormat="1" ht="24.95" customHeight="1" x14ac:dyDescent="0.3">
      <c r="B393" s="102"/>
      <c r="C393" s="103">
        <v>2315</v>
      </c>
      <c r="D393" s="104" t="s">
        <v>248</v>
      </c>
      <c r="E393" s="113">
        <v>2790</v>
      </c>
      <c r="F393" s="114"/>
      <c r="G393" s="106" t="str">
        <f>IF(E393="", "", VLOOKUP(E393, 'MASTER LIST'!$A:$N, 2, FALSE))</f>
        <v>MARIANNE</v>
      </c>
      <c r="H393" s="107" t="str">
        <f>IF(E393="", "", VLOOKUP(E393, 'MASTER LIST'!$A:$N, 3, FALSE))</f>
        <v xml:space="preserve">Alexcia </v>
      </c>
      <c r="I393" s="108">
        <f>IF(E393="", "", VLOOKUP(E393, 'MASTER LIST'!$A:$N, 5, FALSE))</f>
        <v>39580</v>
      </c>
      <c r="J393" s="109" t="str">
        <f>IF(E393="", "", VLOOKUP(E393, 'MASTER LIST'!$A:$N, 4, FALSE))</f>
        <v>F</v>
      </c>
      <c r="K393" s="109" t="str">
        <f>IF(E393="", "", VLOOKUP(E393, 'MASTER LIST'!$A:$N, 13, FALSE))</f>
        <v>U18</v>
      </c>
      <c r="L393" s="110" t="str">
        <f>IF(E393="", "", VLOOKUP(E393, 'MASTER LIST'!$A:$N, 10, FALSE))</f>
        <v>CUREPIPE HARLEM AC</v>
      </c>
      <c r="M393" s="111" t="str">
        <f>IF(E393="", "", VLOOKUP(E393, 'MASTER LIST'!$A:$N, 11, FALSE))</f>
        <v>CPE</v>
      </c>
    </row>
    <row r="394" spans="2:13" s="112" customFormat="1" ht="24.95" customHeight="1" x14ac:dyDescent="0.3">
      <c r="B394" s="102"/>
      <c r="C394" s="103"/>
      <c r="D394" s="104"/>
      <c r="E394" s="113"/>
      <c r="F394" s="114"/>
      <c r="G394" s="106"/>
      <c r="H394" s="107"/>
      <c r="I394" s="108"/>
      <c r="J394" s="109"/>
      <c r="K394" s="109"/>
      <c r="L394" s="110"/>
      <c r="M394" s="111"/>
    </row>
    <row r="395" spans="2:13" s="112" customFormat="1" ht="24.95" customHeight="1" x14ac:dyDescent="0.3">
      <c r="B395" s="102"/>
      <c r="C395" s="103">
        <v>2316</v>
      </c>
      <c r="D395" s="104" t="s">
        <v>248</v>
      </c>
      <c r="E395" s="113">
        <v>3237</v>
      </c>
      <c r="F395" s="114"/>
      <c r="G395" s="106" t="str">
        <f>IF(E395="", "", VLOOKUP(E395, 'MASTER LIST'!$A:$N, 2, FALSE))</f>
        <v>BETTY</v>
      </c>
      <c r="H395" s="107" t="str">
        <f>IF(E395="", "", VLOOKUP(E395, 'MASTER LIST'!$A:$N, 3, FALSE))</f>
        <v>Kate Anashtasia</v>
      </c>
      <c r="I395" s="108">
        <f>IF(E395="", "", VLOOKUP(E395, 'MASTER LIST'!$A:$N, 5, FALSE))</f>
        <v>40152</v>
      </c>
      <c r="J395" s="109" t="str">
        <f>IF(E395="", "", VLOOKUP(E395, 'MASTER LIST'!$A:$N, 4, FALSE))</f>
        <v>F</v>
      </c>
      <c r="K395" s="109" t="str">
        <f>IF(E395="", "", VLOOKUP(E395, 'MASTER LIST'!$A:$N, 13, FALSE))</f>
        <v>U18</v>
      </c>
      <c r="L395" s="110" t="str">
        <f>IF(E395="", "", VLOOKUP(E395, 'MASTER LIST'!$A:$N, 10, FALSE))</f>
        <v>CUREPIPE HARLEM AC 'B'</v>
      </c>
      <c r="M395" s="111" t="str">
        <f>IF(E395="", "", VLOOKUP(E395, 'MASTER LIST'!$A:$N, 11, FALSE))</f>
        <v>CPE</v>
      </c>
    </row>
    <row r="396" spans="2:13" s="112" customFormat="1" ht="24.95" customHeight="1" x14ac:dyDescent="0.3">
      <c r="B396" s="102"/>
      <c r="C396" s="103">
        <v>2317</v>
      </c>
      <c r="D396" s="104" t="s">
        <v>248</v>
      </c>
      <c r="E396" s="113">
        <v>1206</v>
      </c>
      <c r="F396" s="114" t="s">
        <v>240</v>
      </c>
      <c r="G396" s="106" t="str">
        <f>IF(E396="", "", VLOOKUP(E396, 'MASTER LIST'!$A:$N, 2, FALSE))</f>
        <v>LUCKEERAM</v>
      </c>
      <c r="H396" s="107" t="str">
        <f>IF(E396="", "", VLOOKUP(E396, 'MASTER LIST'!$A:$N, 3, FALSE))</f>
        <v>Séréna</v>
      </c>
      <c r="I396" s="108">
        <f>IF(E396="", "", VLOOKUP(E396, 'MASTER LIST'!$A:$N, 5, FALSE))</f>
        <v>39981</v>
      </c>
      <c r="J396" s="109" t="str">
        <f>IF(E396="", "", VLOOKUP(E396, 'MASTER LIST'!$A:$N, 4, FALSE))</f>
        <v>F</v>
      </c>
      <c r="K396" s="109" t="str">
        <f>IF(E396="", "", VLOOKUP(E396, 'MASTER LIST'!$A:$N, 13, FALSE))</f>
        <v>U18</v>
      </c>
      <c r="L396" s="110" t="str">
        <f>IF(E396="", "", VLOOKUP(E396, 'MASTER LIST'!$A:$N, 10, FALSE))</f>
        <v>HENRIETTA AC</v>
      </c>
      <c r="M396" s="111" t="str">
        <f>IF(E396="", "", VLOOKUP(E396, 'MASTER LIST'!$A:$N, 11, FALSE))</f>
        <v>VCPH</v>
      </c>
    </row>
    <row r="397" spans="2:13" s="112" customFormat="1" ht="24.95" customHeight="1" x14ac:dyDescent="0.3">
      <c r="B397" s="102"/>
      <c r="C397" s="103">
        <v>2318</v>
      </c>
      <c r="D397" s="104" t="s">
        <v>248</v>
      </c>
      <c r="E397" s="113">
        <v>1217</v>
      </c>
      <c r="F397" s="114" t="s">
        <v>240</v>
      </c>
      <c r="G397" s="106" t="str">
        <f>IF(E397="", "", VLOOKUP(E397, 'MASTER LIST'!$A:$N, 2, FALSE))</f>
        <v>MAMODE</v>
      </c>
      <c r="H397" s="107" t="str">
        <f>IF(E397="", "", VLOOKUP(E397, 'MASTER LIST'!$A:$N, 3, FALSE))</f>
        <v>Kimzia</v>
      </c>
      <c r="I397" s="108">
        <f>IF(E397="", "", VLOOKUP(E397, 'MASTER LIST'!$A:$N, 5, FALSE))</f>
        <v>39852</v>
      </c>
      <c r="J397" s="109" t="str">
        <f>IF(E397="", "", VLOOKUP(E397, 'MASTER LIST'!$A:$N, 4, FALSE))</f>
        <v>F</v>
      </c>
      <c r="K397" s="109" t="str">
        <f>IF(E397="", "", VLOOKUP(E397, 'MASTER LIST'!$A:$N, 13, FALSE))</f>
        <v>U18</v>
      </c>
      <c r="L397" s="110" t="str">
        <f>IF(E397="", "", VLOOKUP(E397, 'MASTER LIST'!$A:$N, 10, FALSE))</f>
        <v>HENRIETTA AC</v>
      </c>
      <c r="M397" s="111" t="str">
        <f>IF(E397="", "", VLOOKUP(E397, 'MASTER LIST'!$A:$N, 11, FALSE))</f>
        <v>VCPH</v>
      </c>
    </row>
    <row r="398" spans="2:13" s="112" customFormat="1" ht="24.95" customHeight="1" x14ac:dyDescent="0.3">
      <c r="B398" s="102"/>
      <c r="C398" s="103">
        <v>2319</v>
      </c>
      <c r="D398" s="104" t="s">
        <v>248</v>
      </c>
      <c r="E398" s="113">
        <v>1664</v>
      </c>
      <c r="F398" s="114" t="s">
        <v>240</v>
      </c>
      <c r="G398" s="106" t="str">
        <f>IF(E398="", "", VLOOKUP(E398, 'MASTER LIST'!$A:$N, 2, FALSE))</f>
        <v>MANNICK</v>
      </c>
      <c r="H398" s="107" t="str">
        <f>IF(E398="", "", VLOOKUP(E398, 'MASTER LIST'!$A:$N, 3, FALSE))</f>
        <v>Lekhaa</v>
      </c>
      <c r="I398" s="108">
        <f>IF(E398="", "", VLOOKUP(E398, 'MASTER LIST'!$A:$N, 5, FALSE))</f>
        <v>39819</v>
      </c>
      <c r="J398" s="109" t="str">
        <f>IF(E398="", "", VLOOKUP(E398, 'MASTER LIST'!$A:$N, 4, FALSE))</f>
        <v>F</v>
      </c>
      <c r="K398" s="109" t="str">
        <f>IF(E398="", "", VLOOKUP(E398, 'MASTER LIST'!$A:$N, 13, FALSE))</f>
        <v>U18</v>
      </c>
      <c r="L398" s="110" t="str">
        <f>IF(E398="", "", VLOOKUP(E398, 'MASTER LIST'!$A:$N, 10, FALSE))</f>
        <v>HENRIETTA AC</v>
      </c>
      <c r="M398" s="111" t="str">
        <f>IF(E398="", "", VLOOKUP(E398, 'MASTER LIST'!$A:$N, 11, FALSE))</f>
        <v>VCPH</v>
      </c>
    </row>
    <row r="399" spans="2:13" s="112" customFormat="1" ht="24.95" customHeight="1" x14ac:dyDescent="0.3">
      <c r="B399" s="102"/>
      <c r="C399" s="103">
        <v>2320</v>
      </c>
      <c r="D399" s="104" t="s">
        <v>248</v>
      </c>
      <c r="E399" s="113">
        <v>3366</v>
      </c>
      <c r="F399" s="114" t="s">
        <v>240</v>
      </c>
      <c r="G399" s="106" t="str">
        <f>IF(E399="", "", VLOOKUP(E399, 'MASTER LIST'!$A:$N, 2, FALSE))</f>
        <v>RAGOBUR</v>
      </c>
      <c r="H399" s="107" t="str">
        <f>IF(E399="", "", VLOOKUP(E399, 'MASTER LIST'!$A:$N, 3, FALSE))</f>
        <v>Svahashimi Saniya</v>
      </c>
      <c r="I399" s="108">
        <f>IF(E399="", "", VLOOKUP(E399, 'MASTER LIST'!$A:$N, 5, FALSE))</f>
        <v>40006</v>
      </c>
      <c r="J399" s="109" t="str">
        <f>IF(E399="", "", VLOOKUP(E399, 'MASTER LIST'!$A:$N, 4, FALSE))</f>
        <v>F</v>
      </c>
      <c r="K399" s="109" t="str">
        <f>IF(E399="", "", VLOOKUP(E399, 'MASTER LIST'!$A:$N, 13, FALSE))</f>
        <v>U18</v>
      </c>
      <c r="L399" s="110" t="str">
        <f>IF(E399="", "", VLOOKUP(E399, 'MASTER LIST'!$A:$N, 10, FALSE))</f>
        <v>HENRIETTA AC</v>
      </c>
      <c r="M399" s="111" t="str">
        <f>IF(E399="", "", VLOOKUP(E399, 'MASTER LIST'!$A:$N, 11, FALSE))</f>
        <v>VCPH</v>
      </c>
    </row>
    <row r="400" spans="2:13" s="112" customFormat="1" ht="24.95" customHeight="1" x14ac:dyDescent="0.3">
      <c r="B400" s="102"/>
      <c r="C400" s="103">
        <v>2321</v>
      </c>
      <c r="D400" s="104" t="s">
        <v>248</v>
      </c>
      <c r="E400" s="113">
        <v>1669</v>
      </c>
      <c r="F400" s="114" t="s">
        <v>240</v>
      </c>
      <c r="G400" s="106" t="str">
        <f>IF(E400="", "", VLOOKUP(E400, 'MASTER LIST'!$A:$N, 2, FALSE))</f>
        <v>THERESE</v>
      </c>
      <c r="H400" s="107" t="str">
        <f>IF(E400="", "", VLOOKUP(E400, 'MASTER LIST'!$A:$N, 3, FALSE))</f>
        <v xml:space="preserve">Keyla </v>
      </c>
      <c r="I400" s="108">
        <f>IF(E400="", "", VLOOKUP(E400, 'MASTER LIST'!$A:$N, 5, FALSE))</f>
        <v>39863</v>
      </c>
      <c r="J400" s="109" t="str">
        <f>IF(E400="", "", VLOOKUP(E400, 'MASTER LIST'!$A:$N, 4, FALSE))</f>
        <v>F</v>
      </c>
      <c r="K400" s="109" t="str">
        <f>IF(E400="", "", VLOOKUP(E400, 'MASTER LIST'!$A:$N, 13, FALSE))</f>
        <v>U18</v>
      </c>
      <c r="L400" s="110" t="str">
        <f>IF(E400="", "", VLOOKUP(E400, 'MASTER LIST'!$A:$N, 10, FALSE))</f>
        <v>HENRIETTA AC</v>
      </c>
      <c r="M400" s="111" t="str">
        <f>IF(E400="", "", VLOOKUP(E400, 'MASTER LIST'!$A:$N, 11, FALSE))</f>
        <v>VCPH</v>
      </c>
    </row>
    <row r="401" spans="2:13" s="112" customFormat="1" ht="24.95" customHeight="1" x14ac:dyDescent="0.3">
      <c r="B401" s="102"/>
      <c r="C401" s="103">
        <v>2362</v>
      </c>
      <c r="D401" s="104" t="s">
        <v>248</v>
      </c>
      <c r="E401" s="113">
        <v>3280</v>
      </c>
      <c r="F401" s="114" t="s">
        <v>240</v>
      </c>
      <c r="G401" s="106" t="str">
        <f>IF(E401="", "", VLOOKUP(E401, 'MASTER LIST'!$A:$N, 2, FALSE))</f>
        <v>VILHART</v>
      </c>
      <c r="H401" s="107" t="str">
        <f>IF(E401="", "", VLOOKUP(E401, 'MASTER LIST'!$A:$N, 3, FALSE))</f>
        <v>Maxence</v>
      </c>
      <c r="I401" s="108">
        <f>IF(E401="", "", VLOOKUP(E401, 'MASTER LIST'!$A:$N, 5, FALSE))</f>
        <v>40016</v>
      </c>
      <c r="J401" s="109" t="str">
        <f>IF(E401="", "", VLOOKUP(E401, 'MASTER LIST'!$A:$N, 4, FALSE))</f>
        <v>M</v>
      </c>
      <c r="K401" s="109" t="str">
        <f>IF(E401="", "", VLOOKUP(E401, 'MASTER LIST'!$A:$N, 13, FALSE))</f>
        <v>U18</v>
      </c>
      <c r="L401" s="110" t="str">
        <f>IF(E401="", "", VLOOKUP(E401, 'MASTER LIST'!$A:$N, 10, FALSE))</f>
        <v>HENRIETTA AC</v>
      </c>
      <c r="M401" s="111" t="str">
        <f>IF(E401="", "", VLOOKUP(E401, 'MASTER LIST'!$A:$N, 11, FALSE))</f>
        <v>VCPH</v>
      </c>
    </row>
    <row r="402" spans="2:13" s="112" customFormat="1" ht="24.95" customHeight="1" x14ac:dyDescent="0.3">
      <c r="B402" s="102"/>
      <c r="C402" s="103"/>
      <c r="D402" s="104"/>
      <c r="E402" s="113"/>
      <c r="F402" s="114"/>
      <c r="G402" s="106"/>
      <c r="H402" s="107"/>
      <c r="I402" s="108"/>
      <c r="J402" s="109"/>
      <c r="K402" s="109"/>
      <c r="L402" s="110"/>
      <c r="M402" s="111"/>
    </row>
    <row r="403" spans="2:13" s="112" customFormat="1" ht="24.95" customHeight="1" x14ac:dyDescent="0.3">
      <c r="B403" s="102"/>
      <c r="C403" s="103"/>
      <c r="D403" s="104"/>
      <c r="E403" s="113"/>
      <c r="F403" s="114"/>
      <c r="G403" s="106"/>
      <c r="H403" s="107"/>
      <c r="I403" s="108"/>
      <c r="J403" s="109"/>
      <c r="K403" s="109"/>
      <c r="L403" s="110"/>
      <c r="M403" s="111"/>
    </row>
    <row r="404" spans="2:13" s="112" customFormat="1" ht="24.95" customHeight="1" x14ac:dyDescent="0.3">
      <c r="B404" s="102"/>
      <c r="C404" s="103">
        <v>2322</v>
      </c>
      <c r="D404" s="104" t="s">
        <v>248</v>
      </c>
      <c r="E404" s="113">
        <v>1304</v>
      </c>
      <c r="F404" s="114" t="s">
        <v>240</v>
      </c>
      <c r="G404" s="106" t="str">
        <f>IF(E404="", "", VLOOKUP(E404, 'MASTER LIST'!$A:$N, 2, FALSE))</f>
        <v>CLOVIS</v>
      </c>
      <c r="H404" s="107" t="str">
        <f>IF(E404="", "", VLOOKUP(E404, 'MASTER LIST'!$A:$N, 3, FALSE))</f>
        <v xml:space="preserve">Prinncesska </v>
      </c>
      <c r="I404" s="108">
        <f>IF(E404="", "", VLOOKUP(E404, 'MASTER LIST'!$A:$N, 5, FALSE))</f>
        <v>39801</v>
      </c>
      <c r="J404" s="109" t="str">
        <f>IF(E404="", "", VLOOKUP(E404, 'MASTER LIST'!$A:$N, 4, FALSE))</f>
        <v>F</v>
      </c>
      <c r="K404" s="109" t="str">
        <f>IF(E404="", "", VLOOKUP(E404, 'MASTER LIST'!$A:$N, 13, FALSE))</f>
        <v>U18</v>
      </c>
      <c r="L404" s="110" t="str">
        <f>IF(E404="", "", VLOOKUP(E404, 'MASTER LIST'!$A:$N, 10, FALSE))</f>
        <v>LE HOCHET AC</v>
      </c>
      <c r="M404" s="111" t="str">
        <f>IF(E404="", "", VLOOKUP(E404, 'MASTER LIST'!$A:$N, 11, FALSE))</f>
        <v>PAMP</v>
      </c>
    </row>
    <row r="405" spans="2:13" s="112" customFormat="1" ht="24.95" customHeight="1" x14ac:dyDescent="0.3">
      <c r="B405" s="102"/>
      <c r="C405" s="103">
        <v>2323</v>
      </c>
      <c r="D405" s="104" t="s">
        <v>248</v>
      </c>
      <c r="E405" s="113">
        <v>2812</v>
      </c>
      <c r="F405" s="114" t="s">
        <v>240</v>
      </c>
      <c r="G405" s="106" t="str">
        <f>IF(E405="", "", VLOOKUP(E405, 'MASTER LIST'!$A:$N, 2, FALSE))</f>
        <v>DOUCE</v>
      </c>
      <c r="H405" s="107" t="str">
        <f>IF(E405="", "", VLOOKUP(E405, 'MASTER LIST'!$A:$N, 3, FALSE))</f>
        <v>Shania</v>
      </c>
      <c r="I405" s="108">
        <f>IF(E405="", "", VLOOKUP(E405, 'MASTER LIST'!$A:$N, 5, FALSE))</f>
        <v>39769</v>
      </c>
      <c r="J405" s="109" t="str">
        <f>IF(E405="", "", VLOOKUP(E405, 'MASTER LIST'!$A:$N, 4, FALSE))</f>
        <v>F</v>
      </c>
      <c r="K405" s="109" t="str">
        <f>IF(E405="", "", VLOOKUP(E405, 'MASTER LIST'!$A:$N, 13, FALSE))</f>
        <v>U18</v>
      </c>
      <c r="L405" s="110" t="str">
        <f>IF(E405="", "", VLOOKUP(E405, 'MASTER LIST'!$A:$N, 10, FALSE))</f>
        <v>LE HOCHET AC</v>
      </c>
      <c r="M405" s="111" t="str">
        <f>IF(E405="", "", VLOOKUP(E405, 'MASTER LIST'!$A:$N, 11, FALSE))</f>
        <v>PAMP</v>
      </c>
    </row>
    <row r="406" spans="2:13" s="112" customFormat="1" ht="24.95" customHeight="1" x14ac:dyDescent="0.3">
      <c r="B406" s="102"/>
      <c r="C406" s="103">
        <v>2324</v>
      </c>
      <c r="D406" s="104" t="s">
        <v>248</v>
      </c>
      <c r="E406" s="113">
        <v>1036</v>
      </c>
      <c r="F406" s="114" t="s">
        <v>240</v>
      </c>
      <c r="G406" s="106" t="str">
        <f>IF(E406="", "", VLOOKUP(E406, 'MASTER LIST'!$A:$N, 2, FALSE))</f>
        <v>JOSON</v>
      </c>
      <c r="H406" s="107" t="str">
        <f>IF(E406="", "", VLOOKUP(E406, 'MASTER LIST'!$A:$N, 3, FALSE))</f>
        <v>Shekinaa</v>
      </c>
      <c r="I406" s="108">
        <f>IF(E406="", "", VLOOKUP(E406, 'MASTER LIST'!$A:$N, 5, FALSE))</f>
        <v>39622</v>
      </c>
      <c r="J406" s="109" t="str">
        <f>IF(E406="", "", VLOOKUP(E406, 'MASTER LIST'!$A:$N, 4, FALSE))</f>
        <v>F</v>
      </c>
      <c r="K406" s="109" t="str">
        <f>IF(E406="", "", VLOOKUP(E406, 'MASTER LIST'!$A:$N, 13, FALSE))</f>
        <v>U18</v>
      </c>
      <c r="L406" s="110" t="str">
        <f>IF(E406="", "", VLOOKUP(E406, 'MASTER LIST'!$A:$N, 10, FALSE))</f>
        <v>LE HOCHET AC</v>
      </c>
      <c r="M406" s="111" t="str">
        <f>IF(E406="", "", VLOOKUP(E406, 'MASTER LIST'!$A:$N, 11, FALSE))</f>
        <v>PAMP</v>
      </c>
    </row>
    <row r="407" spans="2:13" s="112" customFormat="1" ht="24.95" customHeight="1" x14ac:dyDescent="0.3">
      <c r="B407" s="102"/>
      <c r="C407" s="103">
        <v>2325</v>
      </c>
      <c r="D407" s="104" t="s">
        <v>248</v>
      </c>
      <c r="E407" s="113">
        <v>2991</v>
      </c>
      <c r="F407" s="114"/>
      <c r="G407" s="106" t="str">
        <f>IF(E407="", "", VLOOKUP(E407, 'MASTER LIST'!$A:$N, 2, FALSE))</f>
        <v>LAURENT</v>
      </c>
      <c r="H407" s="107" t="str">
        <f>IF(E407="", "", VLOOKUP(E407, 'MASTER LIST'!$A:$N, 3, FALSE))</f>
        <v>Jamelia</v>
      </c>
      <c r="I407" s="108" t="str">
        <f>IF(E407="", "", VLOOKUP(E407, 'MASTER LIST'!$A:$N, 5, FALSE))</f>
        <v>15/01/2009</v>
      </c>
      <c r="J407" s="109" t="str">
        <f>IF(E407="", "", VLOOKUP(E407, 'MASTER LIST'!$A:$N, 4, FALSE))</f>
        <v>F</v>
      </c>
      <c r="K407" s="109" t="str">
        <f>IF(E407="", "", VLOOKUP(E407, 'MASTER LIST'!$A:$N, 13, FALSE))</f>
        <v>U18</v>
      </c>
      <c r="L407" s="110" t="str">
        <f>IF(E407="", "", VLOOKUP(E407, 'MASTER LIST'!$A:$N, 10, FALSE))</f>
        <v>LE HOCHET AC</v>
      </c>
      <c r="M407" s="111" t="str">
        <f>IF(E407="", "", VLOOKUP(E407, 'MASTER LIST'!$A:$N, 11, FALSE))</f>
        <v>PAMP</v>
      </c>
    </row>
    <row r="408" spans="2:13" s="112" customFormat="1" ht="24.95" customHeight="1" x14ac:dyDescent="0.3">
      <c r="B408" s="102"/>
      <c r="C408" s="103">
        <v>2326</v>
      </c>
      <c r="D408" s="104" t="s">
        <v>248</v>
      </c>
      <c r="E408" s="113">
        <v>1288</v>
      </c>
      <c r="F408" s="114" t="s">
        <v>240</v>
      </c>
      <c r="G408" s="106" t="str">
        <f>IF(E408="", "", VLOOKUP(E408, 'MASTER LIST'!$A:$N, 2, FALSE))</f>
        <v>MARCELIN</v>
      </c>
      <c r="H408" s="107" t="str">
        <f>IF(E408="", "", VLOOKUP(E408, 'MASTER LIST'!$A:$N, 3, FALSE))</f>
        <v>Noemie</v>
      </c>
      <c r="I408" s="108">
        <f>IF(E408="", "", VLOOKUP(E408, 'MASTER LIST'!$A:$N, 5, FALSE))</f>
        <v>39677</v>
      </c>
      <c r="J408" s="109" t="str">
        <f>IF(E408="", "", VLOOKUP(E408, 'MASTER LIST'!$A:$N, 4, FALSE))</f>
        <v>F</v>
      </c>
      <c r="K408" s="109" t="str">
        <f>IF(E408="", "", VLOOKUP(E408, 'MASTER LIST'!$A:$N, 13, FALSE))</f>
        <v>U18</v>
      </c>
      <c r="L408" s="110" t="str">
        <f>IF(E408="", "", VLOOKUP(E408, 'MASTER LIST'!$A:$N, 10, FALSE))</f>
        <v>LE HOCHET AC</v>
      </c>
      <c r="M408" s="111" t="str">
        <f>IF(E408="", "", VLOOKUP(E408, 'MASTER LIST'!$A:$N, 11, FALSE))</f>
        <v>PAMP</v>
      </c>
    </row>
    <row r="409" spans="2:13" s="112" customFormat="1" ht="24.95" customHeight="1" x14ac:dyDescent="0.3">
      <c r="B409" s="102"/>
      <c r="C409" s="103">
        <v>2327</v>
      </c>
      <c r="D409" s="104" t="s">
        <v>248</v>
      </c>
      <c r="E409" s="113">
        <v>4066</v>
      </c>
      <c r="F409" s="114" t="s">
        <v>240</v>
      </c>
      <c r="G409" s="106" t="str">
        <f>IF(E409="", "", VLOOKUP(E409, 'MASTER LIST'!$A:$N, 2, FALSE))</f>
        <v>VERT</v>
      </c>
      <c r="H409" s="107" t="str">
        <f>IF(E409="", "", VLOOKUP(E409, 'MASTER LIST'!$A:$N, 3, FALSE))</f>
        <v>Oceane</v>
      </c>
      <c r="I409" s="108">
        <f>IF(E409="", "", VLOOKUP(E409, 'MASTER LIST'!$A:$N, 5, FALSE))</f>
        <v>40031</v>
      </c>
      <c r="J409" s="109" t="str">
        <f>IF(E409="", "", VLOOKUP(E409, 'MASTER LIST'!$A:$N, 4, FALSE))</f>
        <v>F</v>
      </c>
      <c r="K409" s="109" t="str">
        <f>IF(E409="", "", VLOOKUP(E409, 'MASTER LIST'!$A:$N, 13, FALSE))</f>
        <v>U18</v>
      </c>
      <c r="L409" s="110" t="str">
        <f>IF(E409="", "", VLOOKUP(E409, 'MASTER LIST'!$A:$N, 10, FALSE))</f>
        <v>LE HOCHET AC</v>
      </c>
      <c r="M409" s="111" t="str">
        <f>IF(E409="", "", VLOOKUP(E409, 'MASTER LIST'!$A:$N, 11, FALSE))</f>
        <v>PAMP</v>
      </c>
    </row>
    <row r="410" spans="2:13" s="112" customFormat="1" ht="24.95" customHeight="1" x14ac:dyDescent="0.3">
      <c r="B410" s="102"/>
      <c r="C410" s="103"/>
      <c r="D410" s="104"/>
      <c r="E410" s="113"/>
      <c r="F410" s="114"/>
      <c r="G410" s="106"/>
      <c r="H410" s="107"/>
      <c r="I410" s="108"/>
      <c r="J410" s="109"/>
      <c r="K410" s="109"/>
      <c r="L410" s="110"/>
      <c r="M410" s="111"/>
    </row>
    <row r="411" spans="2:13" s="112" customFormat="1" ht="24.95" customHeight="1" x14ac:dyDescent="0.3">
      <c r="B411" s="102"/>
      <c r="C411" s="103"/>
      <c r="D411" s="104"/>
      <c r="E411" s="113"/>
      <c r="F411" s="114"/>
      <c r="G411" s="106"/>
      <c r="H411" s="107"/>
      <c r="I411" s="108"/>
      <c r="J411" s="109"/>
      <c r="K411" s="109"/>
      <c r="L411" s="110"/>
      <c r="M411" s="111"/>
    </row>
    <row r="412" spans="2:13" s="112" customFormat="1" ht="24.95" customHeight="1" x14ac:dyDescent="0.3">
      <c r="B412" s="102"/>
      <c r="C412" s="103">
        <v>2328</v>
      </c>
      <c r="D412" s="104" t="s">
        <v>248</v>
      </c>
      <c r="E412" s="113">
        <v>4380</v>
      </c>
      <c r="F412" s="114" t="s">
        <v>240</v>
      </c>
      <c r="G412" s="106" t="str">
        <f>IF(E412="", "", VLOOKUP(E412, 'MASTER LIST'!$A:$N, 2, FALSE))</f>
        <v>BEEHARRY</v>
      </c>
      <c r="H412" s="107" t="str">
        <f>IF(E412="", "", VLOOKUP(E412, 'MASTER LIST'!$A:$N, 3, FALSE))</f>
        <v>Kelina</v>
      </c>
      <c r="I412" s="108">
        <f>IF(E412="", "", VLOOKUP(E412, 'MASTER LIST'!$A:$N, 5, FALSE))</f>
        <v>39589</v>
      </c>
      <c r="J412" s="109" t="str">
        <f>IF(E412="", "", VLOOKUP(E412, 'MASTER LIST'!$A:$N, 4, FALSE))</f>
        <v>F</v>
      </c>
      <c r="K412" s="109" t="str">
        <f>IF(E412="", "", VLOOKUP(E412, 'MASTER LIST'!$A:$N, 13, FALSE))</f>
        <v>U18</v>
      </c>
      <c r="L412" s="110" t="str">
        <f>IF(E412="", "", VLOOKUP(E412, 'MASTER LIST'!$A:$N, 10, FALSE))</f>
        <v>P-LOUIS RACERS AC</v>
      </c>
      <c r="M412" s="111" t="str">
        <f>IF(E412="", "", VLOOKUP(E412, 'MASTER LIST'!$A:$N, 11, FALSE))</f>
        <v>PL</v>
      </c>
    </row>
    <row r="413" spans="2:13" s="112" customFormat="1" ht="24.95" customHeight="1" x14ac:dyDescent="0.3">
      <c r="B413" s="102"/>
      <c r="C413" s="103">
        <v>2329</v>
      </c>
      <c r="D413" s="104" t="s">
        <v>248</v>
      </c>
      <c r="E413" s="113">
        <v>4379</v>
      </c>
      <c r="F413" s="114" t="s">
        <v>240</v>
      </c>
      <c r="G413" s="106" t="str">
        <f>IF(E413="", "", VLOOKUP(E413, 'MASTER LIST'!$A:$N, 2, FALSE))</f>
        <v>DUVAL</v>
      </c>
      <c r="H413" s="107" t="str">
        <f>IF(E413="", "", VLOOKUP(E413, 'MASTER LIST'!$A:$N, 3, FALSE))</f>
        <v>Nathanaelle</v>
      </c>
      <c r="I413" s="108">
        <f>IF(E413="", "", VLOOKUP(E413, 'MASTER LIST'!$A:$N, 5, FALSE))</f>
        <v>39541</v>
      </c>
      <c r="J413" s="109" t="str">
        <f>IF(E413="", "", VLOOKUP(E413, 'MASTER LIST'!$A:$N, 4, FALSE))</f>
        <v>F</v>
      </c>
      <c r="K413" s="109" t="str">
        <f>IF(E413="", "", VLOOKUP(E413, 'MASTER LIST'!$A:$N, 13, FALSE))</f>
        <v>U18</v>
      </c>
      <c r="L413" s="110" t="str">
        <f>IF(E413="", "", VLOOKUP(E413, 'MASTER LIST'!$A:$N, 10, FALSE))</f>
        <v>P-LOUIS RACERS AC</v>
      </c>
      <c r="M413" s="111" t="str">
        <f>IF(E413="", "", VLOOKUP(E413, 'MASTER LIST'!$A:$N, 11, FALSE))</f>
        <v>PL</v>
      </c>
    </row>
    <row r="414" spans="2:13" s="112" customFormat="1" ht="24.95" customHeight="1" x14ac:dyDescent="0.3">
      <c r="B414" s="102"/>
      <c r="C414" s="103">
        <v>2330</v>
      </c>
      <c r="D414" s="104" t="s">
        <v>248</v>
      </c>
      <c r="E414" s="113">
        <v>4132</v>
      </c>
      <c r="F414" s="114" t="s">
        <v>240</v>
      </c>
      <c r="G414" s="106" t="str">
        <f>IF(E414="", "", VLOOKUP(E414, 'MASTER LIST'!$A:$N, 2, FALSE))</f>
        <v>ETIENNETTE</v>
      </c>
      <c r="H414" s="107" t="str">
        <f>IF(E414="", "", VLOOKUP(E414, 'MASTER LIST'!$A:$N, 3, FALSE))</f>
        <v>Anne Mathilde</v>
      </c>
      <c r="I414" s="108">
        <f>IF(E414="", "", VLOOKUP(E414, 'MASTER LIST'!$A:$N, 5, FALSE))</f>
        <v>39958</v>
      </c>
      <c r="J414" s="109" t="str">
        <f>IF(E414="", "", VLOOKUP(E414, 'MASTER LIST'!$A:$N, 4, FALSE))</f>
        <v>F</v>
      </c>
      <c r="K414" s="109" t="str">
        <f>IF(E414="", "", VLOOKUP(E414, 'MASTER LIST'!$A:$N, 13, FALSE))</f>
        <v>U18</v>
      </c>
      <c r="L414" s="110" t="str">
        <f>IF(E414="", "", VLOOKUP(E414, 'MASTER LIST'!$A:$N, 10, FALSE))</f>
        <v>P-LOUIS RACERS AC</v>
      </c>
      <c r="M414" s="111" t="str">
        <f>IF(E414="", "", VLOOKUP(E414, 'MASTER LIST'!$A:$N, 11, FALSE))</f>
        <v>PL</v>
      </c>
    </row>
    <row r="415" spans="2:13" s="112" customFormat="1" ht="24.95" customHeight="1" x14ac:dyDescent="0.3">
      <c r="B415" s="102"/>
      <c r="C415" s="103">
        <v>2331</v>
      </c>
      <c r="D415" s="104" t="s">
        <v>248</v>
      </c>
      <c r="E415" s="113">
        <v>1489</v>
      </c>
      <c r="F415" s="114" t="s">
        <v>240</v>
      </c>
      <c r="G415" s="106" t="str">
        <f>IF(E415="", "", VLOOKUP(E415, 'MASTER LIST'!$A:$N, 2, FALSE))</f>
        <v>NAPANAHANI</v>
      </c>
      <c r="H415" s="107" t="str">
        <f>IF(E415="", "", VLOOKUP(E415, 'MASTER LIST'!$A:$N, 3, FALSE))</f>
        <v>Anaïs</v>
      </c>
      <c r="I415" s="108">
        <f>IF(E415="", "", VLOOKUP(E415, 'MASTER LIST'!$A:$N, 5, FALSE))</f>
        <v>39720</v>
      </c>
      <c r="J415" s="109" t="str">
        <f>IF(E415="", "", VLOOKUP(E415, 'MASTER LIST'!$A:$N, 4, FALSE))</f>
        <v>F</v>
      </c>
      <c r="K415" s="109" t="str">
        <f>IF(E415="", "", VLOOKUP(E415, 'MASTER LIST'!$A:$N, 13, FALSE))</f>
        <v>U18</v>
      </c>
      <c r="L415" s="110" t="str">
        <f>IF(E415="", "", VLOOKUP(E415, 'MASTER LIST'!$A:$N, 10, FALSE))</f>
        <v>P-LOUIS RACERS AC</v>
      </c>
      <c r="M415" s="111" t="str">
        <f>IF(E415="", "", VLOOKUP(E415, 'MASTER LIST'!$A:$N, 11, FALSE))</f>
        <v>PL</v>
      </c>
    </row>
    <row r="416" spans="2:13" s="112" customFormat="1" ht="24.95" customHeight="1" x14ac:dyDescent="0.3">
      <c r="B416" s="102"/>
      <c r="C416" s="103">
        <v>2332</v>
      </c>
      <c r="D416" s="104" t="s">
        <v>248</v>
      </c>
      <c r="E416" s="113">
        <v>4202</v>
      </c>
      <c r="F416" s="114" t="s">
        <v>240</v>
      </c>
      <c r="G416" s="106" t="str">
        <f>IF(E416="", "", VLOOKUP(E416, 'MASTER LIST'!$A:$N, 2, FALSE))</f>
        <v>ROSE</v>
      </c>
      <c r="H416" s="107" t="str">
        <f>IF(E416="", "", VLOOKUP(E416, 'MASTER LIST'!$A:$N, 3, FALSE))</f>
        <v>Wainchella</v>
      </c>
      <c r="I416" s="108">
        <f>IF(E416="", "", VLOOKUP(E416, 'MASTER LIST'!$A:$N, 5, FALSE))</f>
        <v>39786</v>
      </c>
      <c r="J416" s="109" t="str">
        <f>IF(E416="", "", VLOOKUP(E416, 'MASTER LIST'!$A:$N, 4, FALSE))</f>
        <v>F</v>
      </c>
      <c r="K416" s="109" t="str">
        <f>IF(E416="", "", VLOOKUP(E416, 'MASTER LIST'!$A:$N, 13, FALSE))</f>
        <v>U18</v>
      </c>
      <c r="L416" s="110" t="str">
        <f>IF(E416="", "", VLOOKUP(E416, 'MASTER LIST'!$A:$N, 10, FALSE))</f>
        <v>P-LOUIS RACERS AC</v>
      </c>
      <c r="M416" s="111" t="str">
        <f>IF(E416="", "", VLOOKUP(E416, 'MASTER LIST'!$A:$N, 11, FALSE))</f>
        <v>PL</v>
      </c>
    </row>
    <row r="417" spans="2:13" s="112" customFormat="1" ht="24.95" customHeight="1" x14ac:dyDescent="0.3">
      <c r="B417" s="102"/>
      <c r="C417" s="103">
        <v>2333</v>
      </c>
      <c r="D417" s="104" t="s">
        <v>248</v>
      </c>
      <c r="E417" s="113">
        <v>4290</v>
      </c>
      <c r="F417" s="114" t="s">
        <v>240</v>
      </c>
      <c r="G417" s="106" t="str">
        <f>IF(E417="", "", VLOOKUP(E417, 'MASTER LIST'!$A:$N, 2, FALSE))</f>
        <v>UMANEE</v>
      </c>
      <c r="H417" s="107" t="str">
        <f>IF(E417="", "", VLOOKUP(E417, 'MASTER LIST'!$A:$N, 3, FALSE))</f>
        <v>Nesy</v>
      </c>
      <c r="I417" s="108">
        <f>IF(E417="", "", VLOOKUP(E417, 'MASTER LIST'!$A:$N, 5, FALSE))</f>
        <v>40135</v>
      </c>
      <c r="J417" s="109" t="str">
        <f>IF(E417="", "", VLOOKUP(E417, 'MASTER LIST'!$A:$N, 4, FALSE))</f>
        <v>F</v>
      </c>
      <c r="K417" s="109" t="str">
        <f>IF(E417="", "", VLOOKUP(E417, 'MASTER LIST'!$A:$N, 13, FALSE))</f>
        <v>U18</v>
      </c>
      <c r="L417" s="110" t="str">
        <f>IF(E417="", "", VLOOKUP(E417, 'MASTER LIST'!$A:$N, 10, FALSE))</f>
        <v>P-LOUIS RACERS AC</v>
      </c>
      <c r="M417" s="111" t="str">
        <f>IF(E417="", "", VLOOKUP(E417, 'MASTER LIST'!$A:$N, 11, FALSE))</f>
        <v>PL</v>
      </c>
    </row>
    <row r="418" spans="2:13" s="112" customFormat="1" ht="24.95" customHeight="1" x14ac:dyDescent="0.3">
      <c r="B418" s="102"/>
      <c r="C418" s="103"/>
      <c r="D418" s="104"/>
      <c r="E418" s="113"/>
      <c r="F418" s="114"/>
      <c r="G418" s="106"/>
      <c r="H418" s="107"/>
      <c r="I418" s="108"/>
      <c r="J418" s="109"/>
      <c r="K418" s="109"/>
      <c r="L418" s="110"/>
      <c r="M418" s="111"/>
    </row>
    <row r="419" spans="2:13" s="112" customFormat="1" ht="24.95" customHeight="1" x14ac:dyDescent="0.3">
      <c r="B419" s="102"/>
      <c r="C419" s="103"/>
      <c r="D419" s="104"/>
      <c r="E419" s="113"/>
      <c r="F419" s="114"/>
      <c r="G419" s="106"/>
      <c r="H419" s="107"/>
      <c r="I419" s="108"/>
      <c r="J419" s="109"/>
      <c r="K419" s="109"/>
      <c r="L419" s="110"/>
      <c r="M419" s="111"/>
    </row>
    <row r="420" spans="2:13" s="112" customFormat="1" ht="24.95" customHeight="1" x14ac:dyDescent="0.3">
      <c r="B420" s="102"/>
      <c r="C420" s="103">
        <v>2334</v>
      </c>
      <c r="D420" s="104" t="s">
        <v>248</v>
      </c>
      <c r="E420" s="113">
        <v>4360</v>
      </c>
      <c r="F420" s="114"/>
      <c r="G420" s="106" t="str">
        <f>IF(E420="", "", VLOOKUP(E420, 'MASTER LIST'!$A:$N, 2, FALSE))</f>
        <v>BEGUE</v>
      </c>
      <c r="H420" s="107" t="str">
        <f>IF(E420="", "", VLOOKUP(E420, 'MASTER LIST'!$A:$N, 3, FALSE))</f>
        <v>Anne-Charlotte</v>
      </c>
      <c r="I420" s="108">
        <f>IF(E420="", "", VLOOKUP(E420, 'MASTER LIST'!$A:$N, 5, FALSE))</f>
        <v>39942</v>
      </c>
      <c r="J420" s="109" t="str">
        <f>IF(E420="", "", VLOOKUP(E420, 'MASTER LIST'!$A:$N, 4, FALSE))</f>
        <v>F</v>
      </c>
      <c r="K420" s="109" t="str">
        <f>IF(E420="", "", VLOOKUP(E420, 'MASTER LIST'!$A:$N, 13, FALSE))</f>
        <v>U18</v>
      </c>
      <c r="L420" s="110" t="str">
        <f>IF(E420="", "", VLOOKUP(E420, 'MASTER LIST'!$A:$N, 10, FALSE))</f>
        <v>POUDRE D'OR AC</v>
      </c>
      <c r="M420" s="111" t="str">
        <f>IF(E420="", "", VLOOKUP(E420, 'MASTER LIST'!$A:$N, 11, FALSE))</f>
        <v>REMP</v>
      </c>
    </row>
    <row r="421" spans="2:13" s="112" customFormat="1" ht="24.95" customHeight="1" x14ac:dyDescent="0.3">
      <c r="B421" s="102"/>
      <c r="C421" s="103">
        <v>2335</v>
      </c>
      <c r="D421" s="104" t="s">
        <v>248</v>
      </c>
      <c r="E421" s="113">
        <v>3542</v>
      </c>
      <c r="F421" s="114" t="s">
        <v>240</v>
      </c>
      <c r="G421" s="106" t="str">
        <f>IF(E421="", "", VLOOKUP(E421, 'MASTER LIST'!$A:$N, 2, FALSE))</f>
        <v>BERTHELOT</v>
      </c>
      <c r="H421" s="107" t="str">
        <f>IF(E421="", "", VLOOKUP(E421, 'MASTER LIST'!$A:$N, 3, FALSE))</f>
        <v>Lauryn</v>
      </c>
      <c r="I421" s="108">
        <f>IF(E421="", "", VLOOKUP(E421, 'MASTER LIST'!$A:$N, 5, FALSE))</f>
        <v>39545</v>
      </c>
      <c r="J421" s="109" t="str">
        <f>IF(E421="", "", VLOOKUP(E421, 'MASTER LIST'!$A:$N, 4, FALSE))</f>
        <v>F</v>
      </c>
      <c r="K421" s="109" t="str">
        <f>IF(E421="", "", VLOOKUP(E421, 'MASTER LIST'!$A:$N, 13, FALSE))</f>
        <v>U18</v>
      </c>
      <c r="L421" s="110" t="str">
        <f>IF(E421="", "", VLOOKUP(E421, 'MASTER LIST'!$A:$N, 10, FALSE))</f>
        <v>POUDRE D'OR AC</v>
      </c>
      <c r="M421" s="111" t="str">
        <f>IF(E421="", "", VLOOKUP(E421, 'MASTER LIST'!$A:$N, 11, FALSE))</f>
        <v>REMP</v>
      </c>
    </row>
    <row r="422" spans="2:13" s="112" customFormat="1" ht="24.95" customHeight="1" x14ac:dyDescent="0.3">
      <c r="B422" s="102"/>
      <c r="C422" s="103">
        <v>2336</v>
      </c>
      <c r="D422" s="104" t="s">
        <v>248</v>
      </c>
      <c r="E422" s="113">
        <v>3166</v>
      </c>
      <c r="F422" s="114" t="s">
        <v>240</v>
      </c>
      <c r="G422" s="106" t="str">
        <f>IF(E422="", "", VLOOKUP(E422, 'MASTER LIST'!$A:$N, 2, FALSE))</f>
        <v>LOUIS</v>
      </c>
      <c r="H422" s="107" t="str">
        <f>IF(E422="", "", VLOOKUP(E422, 'MASTER LIST'!$A:$N, 3, FALSE))</f>
        <v>Jessica</v>
      </c>
      <c r="I422" s="108">
        <f>IF(E422="", "", VLOOKUP(E422, 'MASTER LIST'!$A:$N, 5, FALSE))</f>
        <v>39524</v>
      </c>
      <c r="J422" s="109" t="str">
        <f>IF(E422="", "", VLOOKUP(E422, 'MASTER LIST'!$A:$N, 4, FALSE))</f>
        <v>F</v>
      </c>
      <c r="K422" s="109" t="str">
        <f>IF(E422="", "", VLOOKUP(E422, 'MASTER LIST'!$A:$N, 13, FALSE))</f>
        <v>U18</v>
      </c>
      <c r="L422" s="110" t="str">
        <f>IF(E422="", "", VLOOKUP(E422, 'MASTER LIST'!$A:$N, 10, FALSE))</f>
        <v>POUDRE D'OR AC</v>
      </c>
      <c r="M422" s="111" t="str">
        <f>IF(E422="", "", VLOOKUP(E422, 'MASTER LIST'!$A:$N, 11, FALSE))</f>
        <v>REMP</v>
      </c>
    </row>
    <row r="423" spans="2:13" s="112" customFormat="1" ht="24.95" customHeight="1" x14ac:dyDescent="0.3">
      <c r="B423" s="102"/>
      <c r="C423" s="103">
        <v>2337</v>
      </c>
      <c r="D423" s="104" t="s">
        <v>248</v>
      </c>
      <c r="E423" s="113">
        <v>4299</v>
      </c>
      <c r="F423" s="114" t="s">
        <v>240</v>
      </c>
      <c r="G423" s="106" t="str">
        <f>IF(E423="", "", VLOOKUP(E423, 'MASTER LIST'!$A:$N, 2, FALSE))</f>
        <v>LUCILE</v>
      </c>
      <c r="H423" s="107" t="str">
        <f>IF(E423="", "", VLOOKUP(E423, 'MASTER LIST'!$A:$N, 3, FALSE))</f>
        <v>Marie Kaela</v>
      </c>
      <c r="I423" s="108">
        <f>IF(E423="", "", VLOOKUP(E423, 'MASTER LIST'!$A:$N, 5, FALSE))</f>
        <v>39709</v>
      </c>
      <c r="J423" s="109" t="str">
        <f>IF(E423="", "", VLOOKUP(E423, 'MASTER LIST'!$A:$N, 4, FALSE))</f>
        <v>F</v>
      </c>
      <c r="K423" s="109" t="str">
        <f>IF(E423="", "", VLOOKUP(E423, 'MASTER LIST'!$A:$N, 13, FALSE))</f>
        <v>U18</v>
      </c>
      <c r="L423" s="110" t="str">
        <f>IF(E423="", "", VLOOKUP(E423, 'MASTER LIST'!$A:$N, 10, FALSE))</f>
        <v>POUDRE D'OR AC</v>
      </c>
      <c r="M423" s="111" t="str">
        <f>IF(E423="", "", VLOOKUP(E423, 'MASTER LIST'!$A:$N, 11, FALSE))</f>
        <v>REMP</v>
      </c>
    </row>
    <row r="424" spans="2:13" s="112" customFormat="1" ht="24.95" customHeight="1" x14ac:dyDescent="0.3">
      <c r="B424" s="102"/>
      <c r="C424" s="103">
        <v>2339</v>
      </c>
      <c r="D424" s="104" t="s">
        <v>248</v>
      </c>
      <c r="E424" s="113">
        <v>3162</v>
      </c>
      <c r="F424" s="114" t="s">
        <v>240</v>
      </c>
      <c r="G424" s="106" t="str">
        <f>IF(E424="", "", VLOOKUP(E424, 'MASTER LIST'!$A:$N, 2, FALSE))</f>
        <v>MAMODE</v>
      </c>
      <c r="H424" s="107" t="str">
        <f>IF(E424="", "", VLOOKUP(E424, 'MASTER LIST'!$A:$N, 3, FALSE))</f>
        <v xml:space="preserve">Marina Ninette Lucie </v>
      </c>
      <c r="I424" s="108">
        <f>IF(E424="", "", VLOOKUP(E424, 'MASTER LIST'!$A:$N, 5, FALSE))</f>
        <v>39666</v>
      </c>
      <c r="J424" s="109" t="str">
        <f>IF(E424="", "", VLOOKUP(E424, 'MASTER LIST'!$A:$N, 4, FALSE))</f>
        <v>F</v>
      </c>
      <c r="K424" s="109" t="str">
        <f>IF(E424="", "", VLOOKUP(E424, 'MASTER LIST'!$A:$N, 13, FALSE))</f>
        <v>U18</v>
      </c>
      <c r="L424" s="110" t="str">
        <f>IF(E424="", "", VLOOKUP(E424, 'MASTER LIST'!$A:$N, 10, FALSE))</f>
        <v>POUDRE D'OR AC</v>
      </c>
      <c r="M424" s="111" t="str">
        <f>IF(E424="", "", VLOOKUP(E424, 'MASTER LIST'!$A:$N, 11, FALSE))</f>
        <v>REMP</v>
      </c>
    </row>
    <row r="425" spans="2:13" s="112" customFormat="1" ht="24.95" customHeight="1" x14ac:dyDescent="0.3">
      <c r="B425" s="102"/>
      <c r="C425" s="103">
        <v>2340</v>
      </c>
      <c r="D425" s="104" t="s">
        <v>248</v>
      </c>
      <c r="E425" s="113">
        <v>4193</v>
      </c>
      <c r="F425" s="114" t="s">
        <v>240</v>
      </c>
      <c r="G425" s="106" t="str">
        <f>IF(E425="", "", VLOOKUP(E425, 'MASTER LIST'!$A:$N, 2, FALSE))</f>
        <v>MOMINE</v>
      </c>
      <c r="H425" s="107" t="str">
        <f>IF(E425="", "", VLOOKUP(E425, 'MASTER LIST'!$A:$N, 3, FALSE))</f>
        <v>Marie Audélie Beatrice</v>
      </c>
      <c r="I425" s="108">
        <f>IF(E425="", "", VLOOKUP(E425, 'MASTER LIST'!$A:$N, 5, FALSE))</f>
        <v>39455</v>
      </c>
      <c r="J425" s="109" t="str">
        <f>IF(E425="", "", VLOOKUP(E425, 'MASTER LIST'!$A:$N, 4, FALSE))</f>
        <v>F</v>
      </c>
      <c r="K425" s="109" t="str">
        <f>IF(E425="", "", VLOOKUP(E425, 'MASTER LIST'!$A:$N, 13, FALSE))</f>
        <v>U18</v>
      </c>
      <c r="L425" s="110" t="str">
        <f>IF(E425="", "", VLOOKUP(E425, 'MASTER LIST'!$A:$N, 10, FALSE))</f>
        <v>POUDRE D'OR AC</v>
      </c>
      <c r="M425" s="111" t="str">
        <f>IF(E425="", "", VLOOKUP(E425, 'MASTER LIST'!$A:$N, 11, FALSE))</f>
        <v>REMP</v>
      </c>
    </row>
    <row r="426" spans="2:13" s="112" customFormat="1" ht="24.95" customHeight="1" x14ac:dyDescent="0.3">
      <c r="B426" s="102"/>
      <c r="C426" s="103">
        <v>2341</v>
      </c>
      <c r="D426" s="104" t="s">
        <v>248</v>
      </c>
      <c r="E426" s="113">
        <v>4376</v>
      </c>
      <c r="F426" s="114"/>
      <c r="G426" s="106" t="str">
        <f>IF(E426="", "", VLOOKUP(E426, 'MASTER LIST'!$A:$N, 2, FALSE))</f>
        <v>NELSON</v>
      </c>
      <c r="H426" s="107" t="str">
        <f>IF(E426="", "", VLOOKUP(E426, 'MASTER LIST'!$A:$N, 3, FALSE))</f>
        <v>Valentine</v>
      </c>
      <c r="I426" s="108">
        <f>IF(E426="", "", VLOOKUP(E426, 'MASTER LIST'!$A:$N, 5, FALSE))</f>
        <v>39856</v>
      </c>
      <c r="J426" s="109" t="str">
        <f>IF(E426="", "", VLOOKUP(E426, 'MASTER LIST'!$A:$N, 4, FALSE))</f>
        <v>F</v>
      </c>
      <c r="K426" s="109" t="str">
        <f>IF(E426="", "", VLOOKUP(E426, 'MASTER LIST'!$A:$N, 13, FALSE))</f>
        <v>U18</v>
      </c>
      <c r="L426" s="110" t="str">
        <f>IF(E426="", "", VLOOKUP(E426, 'MASTER LIST'!$A:$N, 10, FALSE))</f>
        <v>POUDRE D'OR AC</v>
      </c>
      <c r="M426" s="111" t="str">
        <f>IF(E426="", "", VLOOKUP(E426, 'MASTER LIST'!$A:$N, 11, FALSE))</f>
        <v>REMP</v>
      </c>
    </row>
    <row r="427" spans="2:13" s="112" customFormat="1" ht="24.95" customHeight="1" x14ac:dyDescent="0.3">
      <c r="B427" s="102"/>
      <c r="C427" s="103">
        <v>2342</v>
      </c>
      <c r="D427" s="104" t="s">
        <v>248</v>
      </c>
      <c r="E427" s="113">
        <v>4378</v>
      </c>
      <c r="F427" s="114"/>
      <c r="G427" s="106" t="str">
        <f>IF(E427="", "", VLOOKUP(E427, 'MASTER LIST'!$A:$N, 2, FALSE))</f>
        <v>SIRAZ</v>
      </c>
      <c r="H427" s="107" t="str">
        <f>IF(E427="", "", VLOOKUP(E427, 'MASTER LIST'!$A:$N, 3, FALSE))</f>
        <v>Marie Sollena</v>
      </c>
      <c r="I427" s="108">
        <f>IF(E427="", "", VLOOKUP(E427, 'MASTER LIST'!$A:$N, 5, FALSE))</f>
        <v>39795</v>
      </c>
      <c r="J427" s="109" t="str">
        <f>IF(E427="", "", VLOOKUP(E427, 'MASTER LIST'!$A:$N, 4, FALSE))</f>
        <v>F</v>
      </c>
      <c r="K427" s="109" t="str">
        <f>IF(E427="", "", VLOOKUP(E427, 'MASTER LIST'!$A:$N, 13, FALSE))</f>
        <v>U18</v>
      </c>
      <c r="L427" s="110" t="str">
        <f>IF(E427="", "", VLOOKUP(E427, 'MASTER LIST'!$A:$N, 10, FALSE))</f>
        <v>POUDRE D'OR AC</v>
      </c>
      <c r="M427" s="111" t="str">
        <f>IF(E427="", "", VLOOKUP(E427, 'MASTER LIST'!$A:$N, 11, FALSE))</f>
        <v>REMP</v>
      </c>
    </row>
    <row r="428" spans="2:13" s="112" customFormat="1" ht="24.95" customHeight="1" x14ac:dyDescent="0.3">
      <c r="B428" s="102"/>
      <c r="C428" s="103">
        <v>2343</v>
      </c>
      <c r="D428" s="104" t="s">
        <v>248</v>
      </c>
      <c r="E428" s="113">
        <v>3765</v>
      </c>
      <c r="F428" s="114" t="s">
        <v>240</v>
      </c>
      <c r="G428" s="106" t="str">
        <f>IF(E428="", "", VLOOKUP(E428, 'MASTER LIST'!$A:$N, 2, FALSE))</f>
        <v>SUNNASSEE</v>
      </c>
      <c r="H428" s="107" t="str">
        <f>IF(E428="", "", VLOOKUP(E428, 'MASTER LIST'!$A:$N, 3, FALSE))</f>
        <v>Tevani</v>
      </c>
      <c r="I428" s="108">
        <f>IF(E428="", "", VLOOKUP(E428, 'MASTER LIST'!$A:$N, 5, FALSE))</f>
        <v>39734</v>
      </c>
      <c r="J428" s="109" t="str">
        <f>IF(E428="", "", VLOOKUP(E428, 'MASTER LIST'!$A:$N, 4, FALSE))</f>
        <v>F</v>
      </c>
      <c r="K428" s="109" t="str">
        <f>IF(E428="", "", VLOOKUP(E428, 'MASTER LIST'!$A:$N, 13, FALSE))</f>
        <v>U18</v>
      </c>
      <c r="L428" s="110" t="str">
        <f>IF(E428="", "", VLOOKUP(E428, 'MASTER LIST'!$A:$N, 10, FALSE))</f>
        <v>POUDRE D'OR AC</v>
      </c>
      <c r="M428" s="111" t="str">
        <f>IF(E428="", "", VLOOKUP(E428, 'MASTER LIST'!$A:$N, 11, FALSE))</f>
        <v>REMP</v>
      </c>
    </row>
    <row r="429" spans="2:13" s="112" customFormat="1" ht="24.95" customHeight="1" x14ac:dyDescent="0.3">
      <c r="B429" s="102"/>
      <c r="C429" s="103">
        <v>2344</v>
      </c>
      <c r="D429" s="104" t="s">
        <v>248</v>
      </c>
      <c r="E429" s="113">
        <v>4347</v>
      </c>
      <c r="F429" s="114"/>
      <c r="G429" s="106" t="str">
        <f>IF(E429="", "", VLOOKUP(E429, 'MASTER LIST'!$A:$N, 2, FALSE))</f>
        <v>VACOA</v>
      </c>
      <c r="H429" s="107" t="str">
        <f>IF(E429="", "", VLOOKUP(E429, 'MASTER LIST'!$A:$N, 3, FALSE))</f>
        <v>Laurelyn</v>
      </c>
      <c r="I429" s="108">
        <f>IF(E429="", "", VLOOKUP(E429, 'MASTER LIST'!$A:$N, 5, FALSE))</f>
        <v>39844</v>
      </c>
      <c r="J429" s="109" t="str">
        <f>IF(E429="", "", VLOOKUP(E429, 'MASTER LIST'!$A:$N, 4, FALSE))</f>
        <v>F</v>
      </c>
      <c r="K429" s="109" t="str">
        <f>IF(E429="", "", VLOOKUP(E429, 'MASTER LIST'!$A:$N, 13, FALSE))</f>
        <v>U18</v>
      </c>
      <c r="L429" s="110" t="str">
        <f>IF(E429="", "", VLOOKUP(E429, 'MASTER LIST'!$A:$N, 10, FALSE))</f>
        <v>POUDRE D'OR AC</v>
      </c>
      <c r="M429" s="111" t="str">
        <f>IF(E429="", "", VLOOKUP(E429, 'MASTER LIST'!$A:$N, 11, FALSE))</f>
        <v>REMP</v>
      </c>
    </row>
    <row r="430" spans="2:13" s="112" customFormat="1" ht="24.95" customHeight="1" x14ac:dyDescent="0.3">
      <c r="B430" s="102"/>
      <c r="C430" s="103"/>
      <c r="D430" s="104"/>
      <c r="E430" s="113"/>
      <c r="F430" s="114"/>
      <c r="G430" s="106"/>
      <c r="H430" s="107"/>
      <c r="I430" s="108"/>
      <c r="J430" s="109"/>
      <c r="K430" s="109"/>
      <c r="L430" s="110"/>
      <c r="M430" s="111"/>
    </row>
    <row r="431" spans="2:13" s="112" customFormat="1" ht="24.95" customHeight="1" x14ac:dyDescent="0.3">
      <c r="B431" s="102"/>
      <c r="C431" s="103"/>
      <c r="D431" s="104"/>
      <c r="E431" s="113"/>
      <c r="F431" s="114"/>
      <c r="G431" s="106"/>
      <c r="H431" s="107"/>
      <c r="I431" s="108"/>
      <c r="J431" s="109"/>
      <c r="K431" s="109"/>
      <c r="L431" s="110"/>
      <c r="M431" s="111"/>
    </row>
    <row r="432" spans="2:13" s="112" customFormat="1" ht="24.95" customHeight="1" x14ac:dyDescent="0.3">
      <c r="B432" s="102"/>
      <c r="C432" s="103">
        <v>2345</v>
      </c>
      <c r="D432" s="104" t="s">
        <v>248</v>
      </c>
      <c r="E432" s="113">
        <v>1634</v>
      </c>
      <c r="F432" s="114"/>
      <c r="G432" s="106" t="str">
        <f>IF(E432="", "", VLOOKUP(E432, 'MASTER LIST'!$A:$N, 2, FALSE))</f>
        <v>CRETIN</v>
      </c>
      <c r="H432" s="107" t="str">
        <f>IF(E432="", "", VLOOKUP(E432, 'MASTER LIST'!$A:$N, 3, FALSE))</f>
        <v>Eva</v>
      </c>
      <c r="I432" s="108">
        <f>IF(E432="", "", VLOOKUP(E432, 'MASTER LIST'!$A:$N, 5, FALSE))</f>
        <v>40015</v>
      </c>
      <c r="J432" s="109" t="str">
        <f>IF(E432="", "", VLOOKUP(E432, 'MASTER LIST'!$A:$N, 4, FALSE))</f>
        <v>F</v>
      </c>
      <c r="K432" s="109" t="str">
        <f>IF(E432="", "", VLOOKUP(E432, 'MASTER LIST'!$A:$N, 13, FALSE))</f>
        <v>U18</v>
      </c>
      <c r="L432" s="110" t="str">
        <f>IF(E432="", "", VLOOKUP(E432, 'MASTER LIST'!$A:$N, 10, FALSE))</f>
        <v>Q-BORNES PAVILLON AC</v>
      </c>
      <c r="M432" s="111" t="str">
        <f>IF(E432="", "", VLOOKUP(E432, 'MASTER LIST'!$A:$N, 11, FALSE))</f>
        <v>QB</v>
      </c>
    </row>
    <row r="433" spans="2:13" s="112" customFormat="1" ht="24.95" customHeight="1" x14ac:dyDescent="0.3">
      <c r="B433" s="102"/>
      <c r="C433" s="103">
        <v>2346</v>
      </c>
      <c r="D433" s="104" t="s">
        <v>248</v>
      </c>
      <c r="E433" s="113">
        <v>3548</v>
      </c>
      <c r="F433" s="114"/>
      <c r="G433" s="106" t="str">
        <f>IF(E433="", "", VLOOKUP(E433, 'MASTER LIST'!$A:$N, 2, FALSE))</f>
        <v>DOMEE</v>
      </c>
      <c r="H433" s="107" t="str">
        <f>IF(E433="", "", VLOOKUP(E433, 'MASTER LIST'!$A:$N, 3, FALSE))</f>
        <v>Anastasia Sophia Harra</v>
      </c>
      <c r="I433" s="108">
        <f>IF(E433="", "", VLOOKUP(E433, 'MASTER LIST'!$A:$N, 5, FALSE))</f>
        <v>39815</v>
      </c>
      <c r="J433" s="109" t="str">
        <f>IF(E433="", "", VLOOKUP(E433, 'MASTER LIST'!$A:$N, 4, FALSE))</f>
        <v>F</v>
      </c>
      <c r="K433" s="109" t="str">
        <f>IF(E433="", "", VLOOKUP(E433, 'MASTER LIST'!$A:$N, 13, FALSE))</f>
        <v>U18</v>
      </c>
      <c r="L433" s="110" t="str">
        <f>IF(E433="", "", VLOOKUP(E433, 'MASTER LIST'!$A:$N, 10, FALSE))</f>
        <v>Q-BORNES PAVILLON AC</v>
      </c>
      <c r="M433" s="111" t="str">
        <f>IF(E433="", "", VLOOKUP(E433, 'MASTER LIST'!$A:$N, 11, FALSE))</f>
        <v>QB</v>
      </c>
    </row>
    <row r="434" spans="2:13" s="112" customFormat="1" ht="24.95" customHeight="1" x14ac:dyDescent="0.3">
      <c r="B434" s="102"/>
      <c r="C434" s="103">
        <v>2347</v>
      </c>
      <c r="D434" s="104" t="s">
        <v>248</v>
      </c>
      <c r="E434" s="113">
        <v>1639</v>
      </c>
      <c r="F434" s="114"/>
      <c r="G434" s="106" t="str">
        <f>IF(E434="", "", VLOOKUP(E434, 'MASTER LIST'!$A:$N, 2, FALSE))</f>
        <v>NOKHEEDAH</v>
      </c>
      <c r="H434" s="107" t="str">
        <f>IF(E434="", "", VLOOKUP(E434, 'MASTER LIST'!$A:$N, 3, FALSE))</f>
        <v>Mansinee</v>
      </c>
      <c r="I434" s="108">
        <f>IF(E434="", "", VLOOKUP(E434, 'MASTER LIST'!$A:$N, 5, FALSE))</f>
        <v>39505</v>
      </c>
      <c r="J434" s="109" t="str">
        <f>IF(E434="", "", VLOOKUP(E434, 'MASTER LIST'!$A:$N, 4, FALSE))</f>
        <v>F</v>
      </c>
      <c r="K434" s="109" t="str">
        <f>IF(E434="", "", VLOOKUP(E434, 'MASTER LIST'!$A:$N, 13, FALSE))</f>
        <v>U18</v>
      </c>
      <c r="L434" s="110" t="str">
        <f>IF(E434="", "", VLOOKUP(E434, 'MASTER LIST'!$A:$N, 10, FALSE))</f>
        <v>Q-BORNES PAVILLON AC</v>
      </c>
      <c r="M434" s="111" t="str">
        <f>IF(E434="", "", VLOOKUP(E434, 'MASTER LIST'!$A:$N, 11, FALSE))</f>
        <v>QB</v>
      </c>
    </row>
    <row r="435" spans="2:13" s="112" customFormat="1" ht="24.95" customHeight="1" x14ac:dyDescent="0.3">
      <c r="B435" s="102"/>
      <c r="C435" s="103"/>
      <c r="D435" s="104"/>
      <c r="E435" s="113"/>
      <c r="F435" s="114"/>
      <c r="G435" s="106"/>
      <c r="H435" s="107"/>
      <c r="I435" s="108"/>
      <c r="J435" s="109"/>
      <c r="K435" s="109"/>
      <c r="L435" s="110"/>
      <c r="M435" s="111"/>
    </row>
    <row r="436" spans="2:13" s="112" customFormat="1" ht="24.95" customHeight="1" x14ac:dyDescent="0.3">
      <c r="B436" s="102"/>
      <c r="C436" s="103"/>
      <c r="D436" s="104"/>
      <c r="E436" s="113"/>
      <c r="F436" s="114"/>
      <c r="G436" s="106"/>
      <c r="H436" s="107"/>
      <c r="I436" s="108"/>
      <c r="J436" s="109"/>
      <c r="K436" s="109"/>
      <c r="L436" s="110"/>
      <c r="M436" s="111"/>
    </row>
    <row r="437" spans="2:13" s="112" customFormat="1" ht="24.95" customHeight="1" x14ac:dyDescent="0.3">
      <c r="B437" s="102"/>
      <c r="C437" s="103">
        <v>2348</v>
      </c>
      <c r="D437" s="104" t="s">
        <v>248</v>
      </c>
      <c r="E437" s="113">
        <v>1576</v>
      </c>
      <c r="F437" s="114"/>
      <c r="G437" s="106" t="str">
        <f>IF(E437="", "", VLOOKUP(E437, 'MASTER LIST'!$A:$N, 2, FALSE))</f>
        <v>CASIMIR</v>
      </c>
      <c r="H437" s="107" t="str">
        <f>IF(E437="", "", VLOOKUP(E437, 'MASTER LIST'!$A:$N, 3, FALSE))</f>
        <v>Gwenael</v>
      </c>
      <c r="I437" s="108">
        <f>IF(E437="", "", VLOOKUP(E437, 'MASTER LIST'!$A:$N, 5, FALSE))</f>
        <v>39582</v>
      </c>
      <c r="J437" s="109" t="str">
        <f>IF(E437="", "", VLOOKUP(E437, 'MASTER LIST'!$A:$N, 4, FALSE))</f>
        <v>F</v>
      </c>
      <c r="K437" s="109" t="str">
        <f>IF(E437="", "", VLOOKUP(E437, 'MASTER LIST'!$A:$N, 13, FALSE))</f>
        <v>U18</v>
      </c>
      <c r="L437" s="110" t="str">
        <f>IF(E437="", "", VLOOKUP(E437, 'MASTER LIST'!$A:$N, 10, FALSE))</f>
        <v>RISING PHOENIX AC</v>
      </c>
      <c r="M437" s="111" t="str">
        <f>IF(E437="", "", VLOOKUP(E437, 'MASTER LIST'!$A:$N, 11, FALSE))</f>
        <v>VCPH</v>
      </c>
    </row>
    <row r="438" spans="2:13" s="112" customFormat="1" ht="24.95" customHeight="1" x14ac:dyDescent="0.3">
      <c r="B438" s="102"/>
      <c r="C438" s="103">
        <v>2349</v>
      </c>
      <c r="D438" s="104" t="s">
        <v>248</v>
      </c>
      <c r="E438" s="113">
        <v>1580</v>
      </c>
      <c r="F438" s="114"/>
      <c r="G438" s="106" t="str">
        <f>IF(E438="", "", VLOOKUP(E438, 'MASTER LIST'!$A:$N, 2, FALSE))</f>
        <v>ETIENNETTE</v>
      </c>
      <c r="H438" s="107" t="str">
        <f>IF(E438="", "", VLOOKUP(E438, 'MASTER LIST'!$A:$N, 3, FALSE))</f>
        <v>Elodie</v>
      </c>
      <c r="I438" s="108">
        <f>IF(E438="", "", VLOOKUP(E438, 'MASTER LIST'!$A:$N, 5, FALSE))</f>
        <v>39762</v>
      </c>
      <c r="J438" s="109" t="str">
        <f>IF(E438="", "", VLOOKUP(E438, 'MASTER LIST'!$A:$N, 4, FALSE))</f>
        <v>F</v>
      </c>
      <c r="K438" s="109" t="str">
        <f>IF(E438="", "", VLOOKUP(E438, 'MASTER LIST'!$A:$N, 13, FALSE))</f>
        <v>U18</v>
      </c>
      <c r="L438" s="110" t="str">
        <f>IF(E438="", "", VLOOKUP(E438, 'MASTER LIST'!$A:$N, 10, FALSE))</f>
        <v>RISING PHOENIX AC</v>
      </c>
      <c r="M438" s="111" t="str">
        <f>IF(E438="", "", VLOOKUP(E438, 'MASTER LIST'!$A:$N, 11, FALSE))</f>
        <v>VCPH</v>
      </c>
    </row>
    <row r="439" spans="2:13" s="112" customFormat="1" ht="24.95" customHeight="1" x14ac:dyDescent="0.3">
      <c r="B439" s="102"/>
      <c r="C439" s="103">
        <v>2350</v>
      </c>
      <c r="D439" s="104" t="s">
        <v>248</v>
      </c>
      <c r="E439" s="113">
        <v>3157</v>
      </c>
      <c r="F439" s="114"/>
      <c r="G439" s="106" t="str">
        <f>IF(E439="", "", VLOOKUP(E439, 'MASTER LIST'!$A:$N, 2, FALSE))</f>
        <v>GONTRAN</v>
      </c>
      <c r="H439" s="107" t="str">
        <f>IF(E439="", "", VLOOKUP(E439, 'MASTER LIST'!$A:$N, 3, FALSE))</f>
        <v>Cheryanne</v>
      </c>
      <c r="I439" s="108">
        <f>IF(E439="", "", VLOOKUP(E439, 'MASTER LIST'!$A:$N, 5, FALSE))</f>
        <v>40153</v>
      </c>
      <c r="J439" s="109" t="str">
        <f>IF(E439="", "", VLOOKUP(E439, 'MASTER LIST'!$A:$N, 4, FALSE))</f>
        <v>F</v>
      </c>
      <c r="K439" s="109" t="str">
        <f>IF(E439="", "", VLOOKUP(E439, 'MASTER LIST'!$A:$N, 13, FALSE))</f>
        <v>U18</v>
      </c>
      <c r="L439" s="110" t="str">
        <f>IF(E439="", "", VLOOKUP(E439, 'MASTER LIST'!$A:$N, 10, FALSE))</f>
        <v>RISING PHOENIX AC</v>
      </c>
      <c r="M439" s="111" t="str">
        <f>IF(E439="", "", VLOOKUP(E439, 'MASTER LIST'!$A:$N, 11, FALSE))</f>
        <v>VCPH</v>
      </c>
    </row>
    <row r="440" spans="2:13" s="112" customFormat="1" ht="24.95" customHeight="1" x14ac:dyDescent="0.3">
      <c r="B440" s="102"/>
      <c r="C440" s="103">
        <v>2351</v>
      </c>
      <c r="D440" s="104" t="s">
        <v>248</v>
      </c>
      <c r="E440" s="113">
        <v>1171</v>
      </c>
      <c r="F440" s="114"/>
      <c r="G440" s="106" t="str">
        <f>IF(E440="", "", VLOOKUP(E440, 'MASTER LIST'!$A:$N, 2, FALSE))</f>
        <v>GUIELDARY</v>
      </c>
      <c r="H440" s="107" t="str">
        <f>IF(E440="", "", VLOOKUP(E440, 'MASTER LIST'!$A:$N, 3, FALSE))</f>
        <v>Lynnsha</v>
      </c>
      <c r="I440" s="108">
        <f>IF(E440="", "", VLOOKUP(E440, 'MASTER LIST'!$A:$N, 5, FALSE))</f>
        <v>39749</v>
      </c>
      <c r="J440" s="109" t="str">
        <f>IF(E440="", "", VLOOKUP(E440, 'MASTER LIST'!$A:$N, 4, FALSE))</f>
        <v>F</v>
      </c>
      <c r="K440" s="109" t="str">
        <f>IF(E440="", "", VLOOKUP(E440, 'MASTER LIST'!$A:$N, 13, FALSE))</f>
        <v>U18</v>
      </c>
      <c r="L440" s="110" t="str">
        <f>IF(E440="", "", VLOOKUP(E440, 'MASTER LIST'!$A:$N, 10, FALSE))</f>
        <v>RISING PHOENIX AC</v>
      </c>
      <c r="M440" s="111" t="str">
        <f>IF(E440="", "", VLOOKUP(E440, 'MASTER LIST'!$A:$N, 11, FALSE))</f>
        <v>VCPH</v>
      </c>
    </row>
    <row r="441" spans="2:13" s="112" customFormat="1" ht="24.95" customHeight="1" x14ac:dyDescent="0.3">
      <c r="B441" s="102"/>
      <c r="C441" s="103">
        <v>2352</v>
      </c>
      <c r="D441" s="104" t="s">
        <v>248</v>
      </c>
      <c r="E441" s="113">
        <v>1584</v>
      </c>
      <c r="F441" s="114"/>
      <c r="G441" s="106" t="str">
        <f>IF(E441="", "", VLOOKUP(E441, 'MASTER LIST'!$A:$N, 2, FALSE))</f>
        <v>HELENE</v>
      </c>
      <c r="H441" s="107" t="str">
        <f>IF(E441="", "", VLOOKUP(E441, 'MASTER LIST'!$A:$N, 3, FALSE))</f>
        <v>Hillary</v>
      </c>
      <c r="I441" s="108">
        <f>IF(E441="", "", VLOOKUP(E441, 'MASTER LIST'!$A:$N, 5, FALSE))</f>
        <v>39655</v>
      </c>
      <c r="J441" s="109" t="str">
        <f>IF(E441="", "", VLOOKUP(E441, 'MASTER LIST'!$A:$N, 4, FALSE))</f>
        <v>F</v>
      </c>
      <c r="K441" s="109" t="str">
        <f>IF(E441="", "", VLOOKUP(E441, 'MASTER LIST'!$A:$N, 13, FALSE))</f>
        <v>U18</v>
      </c>
      <c r="L441" s="110" t="str">
        <f>IF(E441="", "", VLOOKUP(E441, 'MASTER LIST'!$A:$N, 10, FALSE))</f>
        <v>RISING PHOENIX AC</v>
      </c>
      <c r="M441" s="111" t="str">
        <f>IF(E441="", "", VLOOKUP(E441, 'MASTER LIST'!$A:$N, 11, FALSE))</f>
        <v>VCPH</v>
      </c>
    </row>
    <row r="442" spans="2:13" s="112" customFormat="1" ht="24.95" customHeight="1" x14ac:dyDescent="0.3">
      <c r="B442" s="102"/>
      <c r="C442" s="103"/>
      <c r="D442" s="104"/>
      <c r="E442" s="113"/>
      <c r="F442" s="114"/>
      <c r="G442" s="106"/>
      <c r="H442" s="107"/>
      <c r="I442" s="108"/>
      <c r="J442" s="109"/>
      <c r="K442" s="109"/>
      <c r="L442" s="110"/>
      <c r="M442" s="111"/>
    </row>
    <row r="443" spans="2:13" s="112" customFormat="1" ht="24.95" customHeight="1" x14ac:dyDescent="0.3">
      <c r="B443" s="102"/>
      <c r="C443" s="103"/>
      <c r="D443" s="104"/>
      <c r="E443" s="113"/>
      <c r="F443" s="114"/>
      <c r="G443" s="106"/>
      <c r="H443" s="107"/>
      <c r="I443" s="108"/>
      <c r="J443" s="109"/>
      <c r="K443" s="109"/>
      <c r="L443" s="110"/>
      <c r="M443" s="111"/>
    </row>
    <row r="444" spans="2:13" s="112" customFormat="1" ht="24.95" customHeight="1" x14ac:dyDescent="0.3">
      <c r="B444" s="102"/>
      <c r="C444" s="103"/>
      <c r="D444" s="104"/>
      <c r="E444" s="113"/>
      <c r="F444" s="114"/>
      <c r="G444" s="106"/>
      <c r="H444" s="107"/>
      <c r="I444" s="108"/>
      <c r="J444" s="109"/>
      <c r="K444" s="109"/>
      <c r="L444" s="110"/>
      <c r="M444" s="111"/>
    </row>
    <row r="445" spans="2:13" s="112" customFormat="1" ht="24.95" customHeight="1" x14ac:dyDescent="0.3">
      <c r="B445" s="102"/>
      <c r="C445" s="103">
        <v>2353</v>
      </c>
      <c r="D445" s="104" t="s">
        <v>248</v>
      </c>
      <c r="E445" s="113">
        <v>3679</v>
      </c>
      <c r="F445" s="114"/>
      <c r="G445" s="106" t="str">
        <f>IF(E445="", "", VLOOKUP(E445, 'MASTER LIST'!$A:$N, 2, FALSE))</f>
        <v>COIFFIC</v>
      </c>
      <c r="H445" s="107" t="str">
        <f>IF(E445="", "", VLOOKUP(E445, 'MASTER LIST'!$A:$N, 3, FALSE))</f>
        <v>Dioanna</v>
      </c>
      <c r="I445" s="108">
        <f>IF(E445="", "", VLOOKUP(E445, 'MASTER LIST'!$A:$N, 5, FALSE))</f>
        <v>39975</v>
      </c>
      <c r="J445" s="109" t="str">
        <f>IF(E445="", "", VLOOKUP(E445, 'MASTER LIST'!$A:$N, 4, FALSE))</f>
        <v>F</v>
      </c>
      <c r="K445" s="109" t="str">
        <f>IF(E445="", "", VLOOKUP(E445, 'MASTER LIST'!$A:$N, 13, FALSE))</f>
        <v>U18</v>
      </c>
      <c r="L445" s="110" t="str">
        <f>IF(E445="", "", VLOOKUP(E445, 'MASTER LIST'!$A:$N, 10, FALSE))</f>
        <v>ROSE HILL AC</v>
      </c>
      <c r="M445" s="111" t="str">
        <f>IF(E445="", "", VLOOKUP(E445, 'MASTER LIST'!$A:$N, 11, FALSE))</f>
        <v>BBRH</v>
      </c>
    </row>
    <row r="446" spans="2:13" s="112" customFormat="1" ht="24.95" customHeight="1" x14ac:dyDescent="0.3">
      <c r="B446" s="102"/>
      <c r="C446" s="103">
        <v>2354</v>
      </c>
      <c r="D446" s="104" t="s">
        <v>248</v>
      </c>
      <c r="E446" s="113">
        <v>3485</v>
      </c>
      <c r="F446" s="114"/>
      <c r="G446" s="106" t="str">
        <f>IF(E446="", "", VLOOKUP(E446, 'MASTER LIST'!$A:$N, 2, FALSE))</f>
        <v>LESTE</v>
      </c>
      <c r="H446" s="107" t="str">
        <f>IF(E446="", "", VLOOKUP(E446, 'MASTER LIST'!$A:$N, 3, FALSE))</f>
        <v>Viviane</v>
      </c>
      <c r="I446" s="108">
        <f>IF(E446="", "", VLOOKUP(E446, 'MASTER LIST'!$A:$N, 5, FALSE))</f>
        <v>39933</v>
      </c>
      <c r="J446" s="109" t="str">
        <f>IF(E446="", "", VLOOKUP(E446, 'MASTER LIST'!$A:$N, 4, FALSE))</f>
        <v>F</v>
      </c>
      <c r="K446" s="109" t="str">
        <f>IF(E446="", "", VLOOKUP(E446, 'MASTER LIST'!$A:$N, 13, FALSE))</f>
        <v>U18</v>
      </c>
      <c r="L446" s="110" t="str">
        <f>IF(E446="", "", VLOOKUP(E446, 'MASTER LIST'!$A:$N, 10, FALSE))</f>
        <v>ROSE HILL AC</v>
      </c>
      <c r="M446" s="111" t="str">
        <f>IF(E446="", "", VLOOKUP(E446, 'MASTER LIST'!$A:$N, 11, FALSE))</f>
        <v>BBRH</v>
      </c>
    </row>
    <row r="447" spans="2:13" s="112" customFormat="1" ht="24.95" customHeight="1" x14ac:dyDescent="0.3">
      <c r="B447" s="102"/>
      <c r="C447" s="103">
        <v>2355</v>
      </c>
      <c r="D447" s="104" t="s">
        <v>248</v>
      </c>
      <c r="E447" s="113">
        <v>1975</v>
      </c>
      <c r="F447" s="114"/>
      <c r="G447" s="106" t="str">
        <f>IF(E447="", "", VLOOKUP(E447, 'MASTER LIST'!$A:$N, 2, FALSE))</f>
        <v>NABAB</v>
      </c>
      <c r="H447" s="107" t="str">
        <f>IF(E447="", "", VLOOKUP(E447, 'MASTER LIST'!$A:$N, 3, FALSE))</f>
        <v>Ludivine</v>
      </c>
      <c r="I447" s="108">
        <f>IF(E447="", "", VLOOKUP(E447, 'MASTER LIST'!$A:$N, 5, FALSE))</f>
        <v>40150</v>
      </c>
      <c r="J447" s="109" t="str">
        <f>IF(E447="", "", VLOOKUP(E447, 'MASTER LIST'!$A:$N, 4, FALSE))</f>
        <v>F</v>
      </c>
      <c r="K447" s="109" t="str">
        <f>IF(E447="", "", VLOOKUP(E447, 'MASTER LIST'!$A:$N, 13, FALSE))</f>
        <v>U18</v>
      </c>
      <c r="L447" s="110" t="str">
        <f>IF(E447="", "", VLOOKUP(E447, 'MASTER LIST'!$A:$N, 10, FALSE))</f>
        <v>ROSE HILL AC</v>
      </c>
      <c r="M447" s="111" t="str">
        <f>IF(E447="", "", VLOOKUP(E447, 'MASTER LIST'!$A:$N, 11, FALSE))</f>
        <v>BBRH</v>
      </c>
    </row>
    <row r="448" spans="2:13" s="112" customFormat="1" ht="24.95" customHeight="1" x14ac:dyDescent="0.3">
      <c r="B448" s="102"/>
      <c r="C448" s="103">
        <v>2356</v>
      </c>
      <c r="D448" s="104" t="s">
        <v>248</v>
      </c>
      <c r="E448" s="113">
        <v>2351</v>
      </c>
      <c r="F448" s="114"/>
      <c r="G448" s="106" t="str">
        <f>IF(E448="", "", VLOOKUP(E448, 'MASTER LIST'!$A:$N, 2, FALSE))</f>
        <v>PETIT</v>
      </c>
      <c r="H448" s="107" t="str">
        <f>IF(E448="", "", VLOOKUP(E448, 'MASTER LIST'!$A:$N, 3, FALSE))</f>
        <v>Anastasia</v>
      </c>
      <c r="I448" s="108">
        <f>IF(E448="", "", VLOOKUP(E448, 'MASTER LIST'!$A:$N, 5, FALSE))</f>
        <v>39968</v>
      </c>
      <c r="J448" s="109" t="str">
        <f>IF(E448="", "", VLOOKUP(E448, 'MASTER LIST'!$A:$N, 4, FALSE))</f>
        <v>F</v>
      </c>
      <c r="K448" s="109" t="str">
        <f>IF(E448="", "", VLOOKUP(E448, 'MASTER LIST'!$A:$N, 13, FALSE))</f>
        <v>U18</v>
      </c>
      <c r="L448" s="110" t="str">
        <f>IF(E448="", "", VLOOKUP(E448, 'MASTER LIST'!$A:$N, 10, FALSE))</f>
        <v>ROSE HILL AC</v>
      </c>
      <c r="M448" s="111" t="str">
        <f>IF(E448="", "", VLOOKUP(E448, 'MASTER LIST'!$A:$N, 11, FALSE))</f>
        <v>BBRH</v>
      </c>
    </row>
    <row r="449" spans="2:13" s="112" customFormat="1" ht="24.95" customHeight="1" x14ac:dyDescent="0.3">
      <c r="B449" s="102"/>
      <c r="C449" s="103">
        <v>2357</v>
      </c>
      <c r="D449" s="104" t="s">
        <v>248</v>
      </c>
      <c r="E449" s="113">
        <v>3138</v>
      </c>
      <c r="F449" s="114"/>
      <c r="G449" s="106" t="str">
        <f>IF(E449="", "", VLOOKUP(E449, 'MASTER LIST'!$A:$N, 2, FALSE))</f>
        <v>PYANEE</v>
      </c>
      <c r="H449" s="107" t="str">
        <f>IF(E449="", "", VLOOKUP(E449, 'MASTER LIST'!$A:$N, 3, FALSE))</f>
        <v>Shannon</v>
      </c>
      <c r="I449" s="108">
        <f>IF(E449="", "", VLOOKUP(E449, 'MASTER LIST'!$A:$N, 5, FALSE))</f>
        <v>39783</v>
      </c>
      <c r="J449" s="109" t="str">
        <f>IF(E449="", "", VLOOKUP(E449, 'MASTER LIST'!$A:$N, 4, FALSE))</f>
        <v>F</v>
      </c>
      <c r="K449" s="109" t="str">
        <f>IF(E449="", "", VLOOKUP(E449, 'MASTER LIST'!$A:$N, 13, FALSE))</f>
        <v>U18</v>
      </c>
      <c r="L449" s="110" t="str">
        <f>IF(E449="", "", VLOOKUP(E449, 'MASTER LIST'!$A:$N, 10, FALSE))</f>
        <v>ROSE HILL AC</v>
      </c>
      <c r="M449" s="111" t="str">
        <f>IF(E449="", "", VLOOKUP(E449, 'MASTER LIST'!$A:$N, 11, FALSE))</f>
        <v>BBRH</v>
      </c>
    </row>
    <row r="450" spans="2:13" s="112" customFormat="1" ht="24.95" customHeight="1" x14ac:dyDescent="0.3">
      <c r="B450" s="102"/>
      <c r="C450" s="103"/>
      <c r="D450" s="104"/>
      <c r="E450" s="113"/>
      <c r="F450" s="114"/>
      <c r="G450" s="106"/>
      <c r="H450" s="107"/>
      <c r="I450" s="108"/>
      <c r="J450" s="109"/>
      <c r="K450" s="109"/>
      <c r="L450" s="110"/>
      <c r="M450" s="111"/>
    </row>
    <row r="451" spans="2:13" s="112" customFormat="1" ht="24.95" customHeight="1" x14ac:dyDescent="0.3">
      <c r="B451" s="102"/>
      <c r="C451" s="103"/>
      <c r="D451" s="104"/>
      <c r="E451" s="113"/>
      <c r="F451" s="114"/>
      <c r="G451" s="106"/>
      <c r="H451" s="107"/>
      <c r="I451" s="108"/>
      <c r="J451" s="109"/>
      <c r="K451" s="109"/>
      <c r="L451" s="110"/>
      <c r="M451" s="111"/>
    </row>
    <row r="452" spans="2:13" s="112" customFormat="1" ht="24.95" customHeight="1" x14ac:dyDescent="0.3">
      <c r="B452" s="102"/>
      <c r="C452" s="103">
        <v>2358</v>
      </c>
      <c r="D452" s="104" t="s">
        <v>248</v>
      </c>
      <c r="E452" s="113">
        <v>3831</v>
      </c>
      <c r="F452" s="114"/>
      <c r="G452" s="106" t="str">
        <f>IF(E452="", "", VLOOKUP(E452, 'MASTER LIST'!$A:$N, 2, FALSE))</f>
        <v xml:space="preserve">FORTUNO </v>
      </c>
      <c r="H452" s="107" t="str">
        <f>IF(E452="", "", VLOOKUP(E452, 'MASTER LIST'!$A:$N, 3, FALSE))</f>
        <v>Evangeline</v>
      </c>
      <c r="I452" s="108">
        <f>IF(E452="", "", VLOOKUP(E452, 'MASTER LIST'!$A:$N, 5, FALSE))</f>
        <v>40096</v>
      </c>
      <c r="J452" s="109" t="str">
        <f>IF(E452="", "", VLOOKUP(E452, 'MASTER LIST'!$A:$N, 4, FALSE))</f>
        <v>F</v>
      </c>
      <c r="K452" s="109" t="str">
        <f>IF(E452="", "", VLOOKUP(E452, 'MASTER LIST'!$A:$N, 13, FALSE))</f>
        <v>U18</v>
      </c>
      <c r="L452" s="110" t="str">
        <f>IF(E452="", "", VLOOKUP(E452, 'MASTER LIST'!$A:$N, 10, FALSE))</f>
        <v>SOUILLAC AC</v>
      </c>
      <c r="M452" s="111" t="str">
        <f>IF(E452="", "", VLOOKUP(E452, 'MASTER LIST'!$A:$N, 11, FALSE))</f>
        <v>SAV</v>
      </c>
    </row>
    <row r="453" spans="2:13" s="112" customFormat="1" ht="24.95" customHeight="1" x14ac:dyDescent="0.3">
      <c r="B453" s="102"/>
      <c r="C453" s="103">
        <v>2359</v>
      </c>
      <c r="D453" s="104" t="s">
        <v>248</v>
      </c>
      <c r="E453" s="113">
        <v>3638</v>
      </c>
      <c r="F453" s="114"/>
      <c r="G453" s="106" t="str">
        <f>IF(E453="", "", VLOOKUP(E453, 'MASTER LIST'!$A:$N, 2, FALSE))</f>
        <v>PHILIBERT</v>
      </c>
      <c r="H453" s="107" t="str">
        <f>IF(E453="", "", VLOOKUP(E453, 'MASTER LIST'!$A:$N, 3, FALSE))</f>
        <v>Marie Jade Camellia</v>
      </c>
      <c r="I453" s="108">
        <f>IF(E453="", "", VLOOKUP(E453, 'MASTER LIST'!$A:$N, 5, FALSE))</f>
        <v>40007</v>
      </c>
      <c r="J453" s="109" t="str">
        <f>IF(E453="", "", VLOOKUP(E453, 'MASTER LIST'!$A:$N, 4, FALSE))</f>
        <v>F</v>
      </c>
      <c r="K453" s="109" t="str">
        <f>IF(E453="", "", VLOOKUP(E453, 'MASTER LIST'!$A:$N, 13, FALSE))</f>
        <v>U18</v>
      </c>
      <c r="L453" s="110" t="str">
        <f>IF(E453="", "", VLOOKUP(E453, 'MASTER LIST'!$A:$N, 10, FALSE))</f>
        <v>SOUILLAC AC</v>
      </c>
      <c r="M453" s="111" t="str">
        <f>IF(E453="", "", VLOOKUP(E453, 'MASTER LIST'!$A:$N, 11, FALSE))</f>
        <v>SAV</v>
      </c>
    </row>
    <row r="454" spans="2:13" s="112" customFormat="1" ht="24.95" customHeight="1" x14ac:dyDescent="0.3">
      <c r="B454" s="102"/>
      <c r="C454" s="103">
        <v>2360</v>
      </c>
      <c r="D454" s="104" t="s">
        <v>248</v>
      </c>
      <c r="E454" s="113">
        <v>4245</v>
      </c>
      <c r="F454" s="114"/>
      <c r="G454" s="106" t="str">
        <f>IF(E454="", "", VLOOKUP(E454, 'MASTER LIST'!$A:$N, 2, FALSE))</f>
        <v>RAMANAH</v>
      </c>
      <c r="H454" s="107" t="str">
        <f>IF(E454="", "", VLOOKUP(E454, 'MASTER LIST'!$A:$N, 3, FALSE))</f>
        <v xml:space="preserve">Maëvah </v>
      </c>
      <c r="I454" s="108" t="str">
        <f>IF(E454="", "", VLOOKUP(E454, 'MASTER LIST'!$A:$N, 5, FALSE))</f>
        <v>15/04/2008</v>
      </c>
      <c r="J454" s="109" t="str">
        <f>IF(E454="", "", VLOOKUP(E454, 'MASTER LIST'!$A:$N, 4, FALSE))</f>
        <v>F</v>
      </c>
      <c r="K454" s="109" t="str">
        <f>IF(E454="", "", VLOOKUP(E454, 'MASTER LIST'!$A:$N, 13, FALSE))</f>
        <v>U18</v>
      </c>
      <c r="L454" s="110" t="str">
        <f>IF(E454="", "", VLOOKUP(E454, 'MASTER LIST'!$A:$N, 10, FALSE))</f>
        <v>SOUILLAC AC</v>
      </c>
      <c r="M454" s="111" t="str">
        <f>IF(E454="", "", VLOOKUP(E454, 'MASTER LIST'!$A:$N, 11, FALSE))</f>
        <v>SAV</v>
      </c>
    </row>
    <row r="455" spans="2:13" s="112" customFormat="1" ht="24.95" customHeight="1" x14ac:dyDescent="0.3">
      <c r="B455" s="102"/>
      <c r="C455" s="103">
        <v>2361</v>
      </c>
      <c r="D455" s="104" t="s">
        <v>248</v>
      </c>
      <c r="E455" s="113">
        <v>1806</v>
      </c>
      <c r="F455" s="114"/>
      <c r="G455" s="106" t="str">
        <f>IF(E455="", "", VLOOKUP(E455, 'MASTER LIST'!$A:$N, 2, FALSE))</f>
        <v>SARA</v>
      </c>
      <c r="H455" s="107" t="str">
        <f>IF(E455="", "", VLOOKUP(E455, 'MASTER LIST'!$A:$N, 3, FALSE))</f>
        <v>Ilona</v>
      </c>
      <c r="I455" s="108">
        <f>IF(E455="", "", VLOOKUP(E455, 'MASTER LIST'!$A:$N, 5, FALSE))</f>
        <v>39757</v>
      </c>
      <c r="J455" s="109" t="str">
        <f>IF(E455="", "", VLOOKUP(E455, 'MASTER LIST'!$A:$N, 4, FALSE))</f>
        <v>F</v>
      </c>
      <c r="K455" s="109" t="str">
        <f>IF(E455="", "", VLOOKUP(E455, 'MASTER LIST'!$A:$N, 13, FALSE))</f>
        <v>U18</v>
      </c>
      <c r="L455" s="110" t="str">
        <f>IF(E455="", "", VLOOKUP(E455, 'MASTER LIST'!$A:$N, 10, FALSE))</f>
        <v>SOUILLAC AC</v>
      </c>
      <c r="M455" s="111" t="str">
        <f>IF(E455="", "", VLOOKUP(E455, 'MASTER LIST'!$A:$N, 11, FALSE))</f>
        <v>SAV</v>
      </c>
    </row>
    <row r="456" spans="2:13" s="112" customFormat="1" ht="24.95" customHeight="1" x14ac:dyDescent="0.3">
      <c r="B456" s="102"/>
      <c r="C456" s="103">
        <v>2362</v>
      </c>
      <c r="D456" s="104" t="s">
        <v>248</v>
      </c>
      <c r="E456" s="113">
        <v>3828</v>
      </c>
      <c r="F456" s="114"/>
      <c r="G456" s="106" t="str">
        <f>IF(E456="", "", VLOOKUP(E456, 'MASTER LIST'!$A:$N, 2, FALSE))</f>
        <v>VICTORINE</v>
      </c>
      <c r="H456" s="107" t="str">
        <f>IF(E456="", "", VLOOKUP(E456, 'MASTER LIST'!$A:$N, 3, FALSE))</f>
        <v>Anna Alicia Keisha</v>
      </c>
      <c r="I456" s="108">
        <f>IF(E456="", "", VLOOKUP(E456, 'MASTER LIST'!$A:$N, 5, FALSE))</f>
        <v>39849</v>
      </c>
      <c r="J456" s="109" t="str">
        <f>IF(E456="", "", VLOOKUP(E456, 'MASTER LIST'!$A:$N, 4, FALSE))</f>
        <v>F</v>
      </c>
      <c r="K456" s="109" t="str">
        <f>IF(E456="", "", VLOOKUP(E456, 'MASTER LIST'!$A:$N, 13, FALSE))</f>
        <v>U18</v>
      </c>
      <c r="L456" s="110" t="str">
        <f>IF(E456="", "", VLOOKUP(E456, 'MASTER LIST'!$A:$N, 10, FALSE))</f>
        <v>SOUILLAC AC</v>
      </c>
      <c r="M456" s="111" t="str">
        <f>IF(E456="", "", VLOOKUP(E456, 'MASTER LIST'!$A:$N, 11, FALSE))</f>
        <v>SAV</v>
      </c>
    </row>
    <row r="457" spans="2:13" s="112" customFormat="1" ht="24.95" customHeight="1" x14ac:dyDescent="0.3">
      <c r="B457" s="102"/>
      <c r="C457" s="103"/>
      <c r="D457" s="104"/>
      <c r="E457" s="113"/>
      <c r="F457" s="114"/>
      <c r="G457" s="106"/>
      <c r="H457" s="107"/>
      <c r="I457" s="108"/>
      <c r="J457" s="109"/>
      <c r="K457" s="109"/>
      <c r="L457" s="110"/>
      <c r="M457" s="111"/>
    </row>
    <row r="458" spans="2:13" s="112" customFormat="1" ht="24.95" customHeight="1" x14ac:dyDescent="0.3">
      <c r="B458" s="102"/>
      <c r="C458" s="103"/>
      <c r="D458" s="104"/>
      <c r="E458" s="113"/>
      <c r="F458" s="114"/>
      <c r="G458" s="106"/>
      <c r="H458" s="107"/>
      <c r="I458" s="108"/>
      <c r="J458" s="109"/>
      <c r="K458" s="109"/>
      <c r="L458" s="110"/>
      <c r="M458" s="111"/>
    </row>
    <row r="459" spans="2:13" s="112" customFormat="1" ht="24.95" customHeight="1" x14ac:dyDescent="0.3">
      <c r="B459" s="102"/>
      <c r="C459" s="103">
        <v>1600</v>
      </c>
      <c r="D459" s="104" t="s">
        <v>249</v>
      </c>
      <c r="E459" s="113">
        <v>1601</v>
      </c>
      <c r="F459" s="114"/>
      <c r="G459" s="106" t="str">
        <f>IF(E459="", "", VLOOKUP(E459, 'MASTER LIST'!$A:$N, 2, FALSE))</f>
        <v>KEELING</v>
      </c>
      <c r="H459" s="107" t="str">
        <f>IF(E459="", "", VLOOKUP(E459, 'MASTER LIST'!$A:$N, 3, FALSE))</f>
        <v>Nïa</v>
      </c>
      <c r="I459" s="108">
        <f>IF(E459="", "", VLOOKUP(E459, 'MASTER LIST'!$A:$N, 5, FALSE))</f>
        <v>39116</v>
      </c>
      <c r="J459" s="109" t="str">
        <f>IF(E459="", "", VLOOKUP(E459, 'MASTER LIST'!$A:$N, 4, FALSE))</f>
        <v>F</v>
      </c>
      <c r="K459" s="109" t="str">
        <f>IF(E459="", "", VLOOKUP(E459, 'MASTER LIST'!$A:$N, 13, FALSE))</f>
        <v>U20</v>
      </c>
      <c r="L459" s="110" t="str">
        <f>IF(E459="", "", VLOOKUP(E459, 'MASTER LIST'!$A:$N, 10, FALSE))</f>
        <v>ADONAI CANDOS AC</v>
      </c>
      <c r="M459" s="111" t="str">
        <f>IF(E459="", "", VLOOKUP(E459, 'MASTER LIST'!$A:$N, 11, FALSE))</f>
        <v>QB</v>
      </c>
    </row>
    <row r="460" spans="2:13" s="112" customFormat="1" ht="24.95" customHeight="1" x14ac:dyDescent="0.3">
      <c r="B460" s="102"/>
      <c r="C460" s="103"/>
      <c r="D460" s="104"/>
      <c r="E460" s="113"/>
      <c r="F460" s="114"/>
      <c r="G460" s="106"/>
      <c r="H460" s="107"/>
      <c r="I460" s="108"/>
      <c r="J460" s="109"/>
      <c r="K460" s="109"/>
      <c r="L460" s="110"/>
      <c r="M460" s="111"/>
    </row>
    <row r="461" spans="2:13" s="112" customFormat="1" ht="24.95" customHeight="1" x14ac:dyDescent="0.3">
      <c r="B461" s="102"/>
      <c r="C461" s="103"/>
      <c r="D461" s="104"/>
      <c r="E461" s="113"/>
      <c r="F461" s="114"/>
      <c r="G461" s="106"/>
      <c r="H461" s="107"/>
      <c r="I461" s="108"/>
      <c r="J461" s="109"/>
      <c r="K461" s="109"/>
      <c r="L461" s="110"/>
      <c r="M461" s="111"/>
    </row>
    <row r="462" spans="2:13" s="112" customFormat="1" ht="24.95" customHeight="1" x14ac:dyDescent="0.3">
      <c r="B462" s="102"/>
      <c r="C462" s="103">
        <v>1601</v>
      </c>
      <c r="D462" s="104" t="s">
        <v>249</v>
      </c>
      <c r="E462" s="113">
        <v>2709</v>
      </c>
      <c r="F462" s="114"/>
      <c r="G462" s="106" t="str">
        <f>IF(E462="", "", VLOOKUP(E462, 'MASTER LIST'!$A:$N, 2, FALSE))</f>
        <v>MAURYMOOTHOO</v>
      </c>
      <c r="H462" s="107" t="str">
        <f>IF(E462="", "", VLOOKUP(E462, 'MASTER LIST'!$A:$N, 3, FALSE))</f>
        <v>Aurore</v>
      </c>
      <c r="I462" s="108">
        <f>IF(E462="", "", VLOOKUP(E462, 'MASTER LIST'!$A:$N, 5, FALSE))</f>
        <v>39191</v>
      </c>
      <c r="J462" s="109" t="str">
        <f>IF(E462="", "", VLOOKUP(E462, 'MASTER LIST'!$A:$N, 4, FALSE))</f>
        <v>F</v>
      </c>
      <c r="K462" s="109" t="str">
        <f>IF(E462="", "", VLOOKUP(E462, 'MASTER LIST'!$A:$N, 13, FALSE))</f>
        <v>U20</v>
      </c>
      <c r="L462" s="110" t="str">
        <f>IF(E462="", "", VLOOKUP(E462, 'MASTER LIST'!$A:$N, 10, FALSE))</f>
        <v>ANGELS REDUIT AC</v>
      </c>
      <c r="M462" s="111" t="str">
        <f>IF(E462="", "", VLOOKUP(E462, 'MASTER LIST'!$A:$N, 11, FALSE))</f>
        <v>MK</v>
      </c>
    </row>
    <row r="463" spans="2:13" s="112" customFormat="1" ht="24.95" customHeight="1" x14ac:dyDescent="0.3">
      <c r="B463" s="102"/>
      <c r="C463" s="103">
        <v>1602</v>
      </c>
      <c r="D463" s="104" t="s">
        <v>249</v>
      </c>
      <c r="E463" s="113">
        <v>3891</v>
      </c>
      <c r="F463" s="114"/>
      <c r="G463" s="106" t="str">
        <f>IF(E463="", "", VLOOKUP(E463, 'MASTER LIST'!$A:$N, 2, FALSE))</f>
        <v>MOOTIEN</v>
      </c>
      <c r="H463" s="107" t="str">
        <f>IF(E463="", "", VLOOKUP(E463, 'MASTER LIST'!$A:$N, 3, FALSE))</f>
        <v>LANA</v>
      </c>
      <c r="I463" s="108" t="str">
        <f>IF(E463="", "", VLOOKUP(E463, 'MASTER LIST'!$A:$N, 5, FALSE))</f>
        <v>23/10/2006</v>
      </c>
      <c r="J463" s="109" t="str">
        <f>IF(E463="", "", VLOOKUP(E463, 'MASTER LIST'!$A:$N, 4, FALSE))</f>
        <v>F</v>
      </c>
      <c r="K463" s="109" t="str">
        <f>IF(E463="", "", VLOOKUP(E463, 'MASTER LIST'!$A:$N, 13, FALSE))</f>
        <v>U20</v>
      </c>
      <c r="L463" s="110" t="str">
        <f>IF(E463="", "", VLOOKUP(E463, 'MASTER LIST'!$A:$N, 10, FALSE))</f>
        <v>ANGELS REDUIT AC</v>
      </c>
      <c r="M463" s="111" t="str">
        <f>IF(E463="", "", VLOOKUP(E463, 'MASTER LIST'!$A:$N, 11, FALSE))</f>
        <v>MK</v>
      </c>
    </row>
    <row r="464" spans="2:13" s="112" customFormat="1" ht="24.95" customHeight="1" x14ac:dyDescent="0.3">
      <c r="B464" s="102"/>
      <c r="C464" s="103"/>
      <c r="D464" s="104"/>
      <c r="E464" s="113"/>
      <c r="F464" s="114"/>
      <c r="G464" s="106"/>
      <c r="H464" s="107"/>
      <c r="I464" s="108"/>
      <c r="J464" s="109"/>
      <c r="K464" s="109"/>
      <c r="L464" s="110"/>
      <c r="M464" s="111"/>
    </row>
    <row r="465" spans="2:13" s="112" customFormat="1" ht="24.95" customHeight="1" x14ac:dyDescent="0.3">
      <c r="B465" s="102"/>
      <c r="C465" s="103"/>
      <c r="D465" s="104"/>
      <c r="E465" s="113"/>
      <c r="F465" s="114"/>
      <c r="G465" s="106"/>
      <c r="H465" s="107"/>
      <c r="I465" s="108"/>
      <c r="J465" s="109"/>
      <c r="K465" s="109"/>
      <c r="L465" s="110"/>
      <c r="M465" s="111"/>
    </row>
    <row r="466" spans="2:13" s="112" customFormat="1" ht="24.95" customHeight="1" x14ac:dyDescent="0.3">
      <c r="B466" s="102"/>
      <c r="C466" s="103">
        <v>1603</v>
      </c>
      <c r="D466" s="104" t="s">
        <v>249</v>
      </c>
      <c r="E466" s="113">
        <v>2062</v>
      </c>
      <c r="F466" s="114"/>
      <c r="G466" s="106" t="str">
        <f>IF(E466="", "", VLOOKUP(E466, 'MASTER LIST'!$A:$N, 2, FALSE))</f>
        <v>CARVER</v>
      </c>
      <c r="H466" s="107" t="str">
        <f>IF(E466="", "", VLOOKUP(E466, 'MASTER LIST'!$A:$N, 3, FALSE))</f>
        <v>Océane</v>
      </c>
      <c r="I466" s="108">
        <f>IF(E466="", "", VLOOKUP(E466, 'MASTER LIST'!$A:$N, 5, FALSE))</f>
        <v>38898</v>
      </c>
      <c r="J466" s="109" t="str">
        <f>IF(E466="", "", VLOOKUP(E466, 'MASTER LIST'!$A:$N, 4, FALSE))</f>
        <v>F</v>
      </c>
      <c r="K466" s="109" t="str">
        <f>IF(E466="", "", VLOOKUP(E466, 'MASTER LIST'!$A:$N, 13, FALSE))</f>
        <v>U20</v>
      </c>
      <c r="L466" s="110" t="str">
        <f>IF(E466="", "", VLOOKUP(E466, 'MASTER LIST'!$A:$N, 10, FALSE))</f>
        <v>BOULET ROUGE AC</v>
      </c>
      <c r="M466" s="111" t="str">
        <f>IF(E466="", "", VLOOKUP(E466, 'MASTER LIST'!$A:$N, 11, FALSE))</f>
        <v>FLQ</v>
      </c>
    </row>
    <row r="467" spans="2:13" s="112" customFormat="1" ht="24.95" customHeight="1" x14ac:dyDescent="0.3">
      <c r="B467" s="102"/>
      <c r="C467" s="103"/>
      <c r="D467" s="104"/>
      <c r="E467" s="113"/>
      <c r="F467" s="114"/>
      <c r="G467" s="106"/>
      <c r="H467" s="107"/>
      <c r="I467" s="108"/>
      <c r="J467" s="109"/>
      <c r="K467" s="109"/>
      <c r="L467" s="110"/>
      <c r="M467" s="111"/>
    </row>
    <row r="468" spans="2:13" s="112" customFormat="1" ht="24.95" customHeight="1" x14ac:dyDescent="0.3">
      <c r="B468" s="102"/>
      <c r="C468" s="103"/>
      <c r="D468" s="104"/>
      <c r="E468" s="113"/>
      <c r="F468" s="114"/>
      <c r="G468" s="106"/>
      <c r="H468" s="107"/>
      <c r="I468" s="108"/>
      <c r="J468" s="109"/>
      <c r="K468" s="109"/>
      <c r="L468" s="110"/>
      <c r="M468" s="111"/>
    </row>
    <row r="469" spans="2:13" s="112" customFormat="1" ht="24.95" customHeight="1" x14ac:dyDescent="0.3">
      <c r="B469" s="102"/>
      <c r="C469" s="103">
        <v>1604</v>
      </c>
      <c r="D469" s="104" t="s">
        <v>249</v>
      </c>
      <c r="E469" s="113">
        <v>3964</v>
      </c>
      <c r="F469" s="114"/>
      <c r="G469" s="106" t="str">
        <f>IF(E469="", "", VLOOKUP(E469, 'MASTER LIST'!$A:$N, 2, FALSE))</f>
        <v>BAJOO</v>
      </c>
      <c r="H469" s="107" t="str">
        <f>IF(E469="", "", VLOOKUP(E469, 'MASTER LIST'!$A:$N, 3, FALSE))</f>
        <v xml:space="preserve">Ruchire </v>
      </c>
      <c r="I469" s="108">
        <f>IF(E469="", "", VLOOKUP(E469, 'MASTER LIST'!$A:$N, 5, FALSE))</f>
        <v>38936</v>
      </c>
      <c r="J469" s="109" t="str">
        <f>IF(E469="", "", VLOOKUP(E469, 'MASTER LIST'!$A:$N, 4, FALSE))</f>
        <v>F</v>
      </c>
      <c r="K469" s="109" t="str">
        <f>IF(E469="", "", VLOOKUP(E469, 'MASTER LIST'!$A:$N, 13, FALSE))</f>
        <v>U20</v>
      </c>
      <c r="L469" s="110" t="str">
        <f>IF(E469="", "", VLOOKUP(E469, 'MASTER LIST'!$A:$N, 10, FALSE))</f>
        <v>CUREPIPE HARLEM AC 'B'</v>
      </c>
      <c r="M469" s="111" t="str">
        <f>IF(E469="", "", VLOOKUP(E469, 'MASTER LIST'!$A:$N, 11, FALSE))</f>
        <v>CPE</v>
      </c>
    </row>
    <row r="470" spans="2:13" s="112" customFormat="1" ht="24.95" customHeight="1" x14ac:dyDescent="0.3">
      <c r="B470" s="102"/>
      <c r="C470" s="103">
        <v>1605</v>
      </c>
      <c r="D470" s="104" t="s">
        <v>249</v>
      </c>
      <c r="E470" s="113">
        <v>3239</v>
      </c>
      <c r="F470" s="114"/>
      <c r="G470" s="106" t="str">
        <f>IF(E470="", "", VLOOKUP(E470, 'MASTER LIST'!$A:$N, 2, FALSE))</f>
        <v>BAPSTISE</v>
      </c>
      <c r="H470" s="107" t="str">
        <f>IF(E470="", "", VLOOKUP(E470, 'MASTER LIST'!$A:$N, 3, FALSE))</f>
        <v xml:space="preserve">Niwayna Whitney </v>
      </c>
      <c r="I470" s="108">
        <f>IF(E470="", "", VLOOKUP(E470, 'MASTER LIST'!$A:$N, 5, FALSE))</f>
        <v>38849</v>
      </c>
      <c r="J470" s="109" t="str">
        <f>IF(E470="", "", VLOOKUP(E470, 'MASTER LIST'!$A:$N, 4, FALSE))</f>
        <v>F</v>
      </c>
      <c r="K470" s="109" t="str">
        <f>IF(E470="", "", VLOOKUP(E470, 'MASTER LIST'!$A:$N, 13, FALSE))</f>
        <v>U20</v>
      </c>
      <c r="L470" s="110" t="str">
        <f>IF(E470="", "", VLOOKUP(E470, 'MASTER LIST'!$A:$N, 10, FALSE))</f>
        <v>CUREPIPE HARLEM AC 'B'</v>
      </c>
      <c r="M470" s="111" t="str">
        <f>IF(E470="", "", VLOOKUP(E470, 'MASTER LIST'!$A:$N, 11, FALSE))</f>
        <v>CPE</v>
      </c>
    </row>
    <row r="471" spans="2:13" s="112" customFormat="1" ht="24.95" customHeight="1" x14ac:dyDescent="0.3">
      <c r="B471" s="102"/>
      <c r="C471" s="103">
        <v>1606</v>
      </c>
      <c r="D471" s="104" t="s">
        <v>249</v>
      </c>
      <c r="E471" s="113">
        <v>4232</v>
      </c>
      <c r="F471" s="114"/>
      <c r="G471" s="106" t="str">
        <f>IF(E471="", "", VLOOKUP(E471, 'MASTER LIST'!$A:$N, 2, FALSE))</f>
        <v>NADAL</v>
      </c>
      <c r="H471" s="107" t="str">
        <f>IF(E471="", "", VLOOKUP(E471, 'MASTER LIST'!$A:$N, 3, FALSE))</f>
        <v>Kiara</v>
      </c>
      <c r="I471" s="108">
        <f>IF(E471="", "", VLOOKUP(E471, 'MASTER LIST'!$A:$N, 5, FALSE))</f>
        <v>39378</v>
      </c>
      <c r="J471" s="109" t="str">
        <f>IF(E471="", "", VLOOKUP(E471, 'MASTER LIST'!$A:$N, 4, FALSE))</f>
        <v>F</v>
      </c>
      <c r="K471" s="109" t="str">
        <f>IF(E471="", "", VLOOKUP(E471, 'MASTER LIST'!$A:$N, 13, FALSE))</f>
        <v>U20</v>
      </c>
      <c r="L471" s="110" t="str">
        <f>IF(E471="", "", VLOOKUP(E471, 'MASTER LIST'!$A:$N, 10, FALSE))</f>
        <v>CUREPIPE HARLEM AC 'B'</v>
      </c>
      <c r="M471" s="111" t="str">
        <f>IF(E471="", "", VLOOKUP(E471, 'MASTER LIST'!$A:$N, 11, FALSE))</f>
        <v>CPE</v>
      </c>
    </row>
    <row r="472" spans="2:13" s="112" customFormat="1" ht="24.95" customHeight="1" x14ac:dyDescent="0.3">
      <c r="B472" s="102"/>
      <c r="C472" s="103"/>
      <c r="D472" s="104"/>
      <c r="E472" s="113"/>
      <c r="F472" s="114"/>
      <c r="G472" s="106"/>
      <c r="H472" s="107"/>
      <c r="I472" s="108"/>
      <c r="J472" s="109"/>
      <c r="K472" s="109"/>
      <c r="L472" s="110"/>
      <c r="M472" s="111"/>
    </row>
    <row r="473" spans="2:13" s="112" customFormat="1" ht="24.95" customHeight="1" x14ac:dyDescent="0.3">
      <c r="B473" s="102"/>
      <c r="C473" s="103"/>
      <c r="D473" s="104"/>
      <c r="E473" s="113"/>
      <c r="F473" s="114"/>
      <c r="G473" s="106"/>
      <c r="H473" s="107"/>
      <c r="I473" s="108"/>
      <c r="J473" s="109"/>
      <c r="K473" s="109"/>
      <c r="L473" s="110"/>
      <c r="M473" s="111"/>
    </row>
    <row r="474" spans="2:13" s="112" customFormat="1" ht="24.95" customHeight="1" x14ac:dyDescent="0.3">
      <c r="B474" s="102"/>
      <c r="C474" s="103">
        <v>1607</v>
      </c>
      <c r="D474" s="104" t="s">
        <v>249</v>
      </c>
      <c r="E474" s="113">
        <v>2079</v>
      </c>
      <c r="F474" s="114"/>
      <c r="G474" s="106" t="str">
        <f>IF(E474="", "", VLOOKUP(E474, 'MASTER LIST'!$A:$N, 2, FALSE))</f>
        <v>CHIFFONE</v>
      </c>
      <c r="H474" s="107" t="str">
        <f>IF(E474="", "", VLOOKUP(E474, 'MASTER LIST'!$A:$N, 3, FALSE))</f>
        <v xml:space="preserve">Rachelle </v>
      </c>
      <c r="I474" s="108">
        <f>IF(E474="", "", VLOOKUP(E474, 'MASTER LIST'!$A:$N, 5, FALSE))</f>
        <v>38833</v>
      </c>
      <c r="J474" s="109" t="str">
        <f>IF(E474="", "", VLOOKUP(E474, 'MASTER LIST'!$A:$N, 4, FALSE))</f>
        <v>F</v>
      </c>
      <c r="K474" s="109" t="str">
        <f>IF(E474="", "", VLOOKUP(E474, 'MASTER LIST'!$A:$N, 13, FALSE))</f>
        <v>U20</v>
      </c>
      <c r="L474" s="110" t="str">
        <f>IF(E474="", "", VLOOKUP(E474, 'MASTER LIST'!$A:$N, 10, FALSE))</f>
        <v>HENRIETTA AC</v>
      </c>
      <c r="M474" s="111" t="str">
        <f>IF(E474="", "", VLOOKUP(E474, 'MASTER LIST'!$A:$N, 11, FALSE))</f>
        <v>VCPH</v>
      </c>
    </row>
    <row r="475" spans="2:13" s="112" customFormat="1" ht="24.95" customHeight="1" x14ac:dyDescent="0.3">
      <c r="B475" s="102"/>
      <c r="C475" s="103"/>
      <c r="D475" s="104"/>
      <c r="E475" s="113"/>
      <c r="F475" s="114"/>
      <c r="G475" s="106"/>
      <c r="H475" s="107"/>
      <c r="I475" s="108"/>
      <c r="J475" s="109"/>
      <c r="K475" s="109"/>
      <c r="L475" s="110"/>
      <c r="M475" s="111"/>
    </row>
    <row r="476" spans="2:13" s="112" customFormat="1" ht="24.95" customHeight="1" x14ac:dyDescent="0.3">
      <c r="B476" s="102"/>
      <c r="C476" s="103"/>
      <c r="D476" s="104"/>
      <c r="E476" s="113"/>
      <c r="F476" s="114"/>
      <c r="G476" s="106"/>
      <c r="H476" s="107"/>
      <c r="I476" s="108"/>
      <c r="J476" s="109"/>
      <c r="K476" s="109"/>
      <c r="L476" s="110"/>
      <c r="M476" s="111"/>
    </row>
    <row r="477" spans="2:13" s="112" customFormat="1" ht="24.95" customHeight="1" x14ac:dyDescent="0.3">
      <c r="B477" s="102"/>
      <c r="C477" s="103">
        <v>1608</v>
      </c>
      <c r="D477" s="104" t="s">
        <v>249</v>
      </c>
      <c r="E477" s="113">
        <v>1272</v>
      </c>
      <c r="F477" s="114"/>
      <c r="G477" s="106" t="str">
        <f>IF(E477="", "", VLOOKUP(E477, 'MASTER LIST'!$A:$N, 2, FALSE))</f>
        <v>ARSENIUS</v>
      </c>
      <c r="H477" s="107" t="str">
        <f>IF(E477="", "", VLOOKUP(E477, 'MASTER LIST'!$A:$N, 3, FALSE))</f>
        <v>Larissa</v>
      </c>
      <c r="I477" s="108">
        <f>IF(E477="", "", VLOOKUP(E477, 'MASTER LIST'!$A:$N, 5, FALSE))</f>
        <v>39057</v>
      </c>
      <c r="J477" s="109" t="str">
        <f>IF(E477="", "", VLOOKUP(E477, 'MASTER LIST'!$A:$N, 4, FALSE))</f>
        <v>F</v>
      </c>
      <c r="K477" s="109" t="str">
        <f>IF(E477="", "", VLOOKUP(E477, 'MASTER LIST'!$A:$N, 13, FALSE))</f>
        <v>U20</v>
      </c>
      <c r="L477" s="110" t="str">
        <f>IF(E477="", "", VLOOKUP(E477, 'MASTER LIST'!$A:$N, 10, FALSE))</f>
        <v>LE HOCHET AC</v>
      </c>
      <c r="M477" s="111" t="str">
        <f>IF(E477="", "", VLOOKUP(E477, 'MASTER LIST'!$A:$N, 11, FALSE))</f>
        <v>PAMP</v>
      </c>
    </row>
    <row r="478" spans="2:13" s="112" customFormat="1" ht="24.95" customHeight="1" x14ac:dyDescent="0.3">
      <c r="B478" s="102"/>
      <c r="C478" s="103">
        <v>1609</v>
      </c>
      <c r="D478" s="104" t="s">
        <v>249</v>
      </c>
      <c r="E478" s="113">
        <v>3846</v>
      </c>
      <c r="F478" s="114"/>
      <c r="G478" s="106" t="str">
        <f>IF(E478="", "", VLOOKUP(E478, 'MASTER LIST'!$A:$N, 2, FALSE))</f>
        <v>DOUCE</v>
      </c>
      <c r="H478" s="107" t="str">
        <f>IF(E478="", "", VLOOKUP(E478, 'MASTER LIST'!$A:$N, 3, FALSE))</f>
        <v>Naomie</v>
      </c>
      <c r="I478" s="108">
        <f>IF(E478="", "", VLOOKUP(E478, 'MASTER LIST'!$A:$N, 5, FALSE))</f>
        <v>39373</v>
      </c>
      <c r="J478" s="109" t="str">
        <f>IF(E478="", "", VLOOKUP(E478, 'MASTER LIST'!$A:$N, 4, FALSE))</f>
        <v>F</v>
      </c>
      <c r="K478" s="109" t="str">
        <f>IF(E478="", "", VLOOKUP(E478, 'MASTER LIST'!$A:$N, 13, FALSE))</f>
        <v>U20</v>
      </c>
      <c r="L478" s="110" t="str">
        <f>IF(E478="", "", VLOOKUP(E478, 'MASTER LIST'!$A:$N, 10, FALSE))</f>
        <v>LE HOCHET AC</v>
      </c>
      <c r="M478" s="111" t="str">
        <f>IF(E478="", "", VLOOKUP(E478, 'MASTER LIST'!$A:$N, 11, FALSE))</f>
        <v>PAMP</v>
      </c>
    </row>
    <row r="479" spans="2:13" s="112" customFormat="1" ht="24.95" customHeight="1" x14ac:dyDescent="0.3">
      <c r="B479" s="102"/>
      <c r="C479" s="103">
        <v>1610</v>
      </c>
      <c r="D479" s="104" t="s">
        <v>249</v>
      </c>
      <c r="E479" s="113">
        <v>3538</v>
      </c>
      <c r="F479" s="114"/>
      <c r="G479" s="106" t="str">
        <f>IF(E479="", "", VLOOKUP(E479, 'MASTER LIST'!$A:$N, 2, FALSE))</f>
        <v>FLORÉS</v>
      </c>
      <c r="H479" s="107" t="str">
        <f>IF(E479="", "", VLOOKUP(E479, 'MASTER LIST'!$A:$N, 3, FALSE))</f>
        <v>Izadora</v>
      </c>
      <c r="I479" s="108">
        <f>IF(E479="", "", VLOOKUP(E479, 'MASTER LIST'!$A:$N, 5, FALSE))</f>
        <v>39160</v>
      </c>
      <c r="J479" s="109" t="str">
        <f>IF(E479="", "", VLOOKUP(E479, 'MASTER LIST'!$A:$N, 4, FALSE))</f>
        <v>F</v>
      </c>
      <c r="K479" s="109" t="str">
        <f>IF(E479="", "", VLOOKUP(E479, 'MASTER LIST'!$A:$N, 13, FALSE))</f>
        <v>U20</v>
      </c>
      <c r="L479" s="110" t="str">
        <f>IF(E479="", "", VLOOKUP(E479, 'MASTER LIST'!$A:$N, 10, FALSE))</f>
        <v>LE HOCHET AC</v>
      </c>
      <c r="M479" s="111" t="str">
        <f>IF(E479="", "", VLOOKUP(E479, 'MASTER LIST'!$A:$N, 11, FALSE))</f>
        <v>PAMP</v>
      </c>
    </row>
    <row r="480" spans="2:13" s="112" customFormat="1" ht="24.95" customHeight="1" x14ac:dyDescent="0.3">
      <c r="B480" s="102"/>
      <c r="C480" s="103"/>
      <c r="D480" s="104"/>
      <c r="E480" s="113"/>
      <c r="F480" s="114"/>
      <c r="G480" s="106"/>
      <c r="H480" s="107"/>
      <c r="I480" s="108"/>
      <c r="J480" s="109"/>
      <c r="K480" s="109"/>
      <c r="L480" s="110"/>
      <c r="M480" s="111"/>
    </row>
    <row r="481" spans="2:13" s="112" customFormat="1" ht="24.95" customHeight="1" x14ac:dyDescent="0.3">
      <c r="B481" s="102"/>
      <c r="C481" s="103"/>
      <c r="D481" s="104"/>
      <c r="E481" s="113"/>
      <c r="F481" s="114"/>
      <c r="G481" s="106"/>
      <c r="H481" s="107"/>
      <c r="I481" s="108"/>
      <c r="J481" s="109"/>
      <c r="K481" s="109"/>
      <c r="L481" s="110"/>
      <c r="M481" s="111"/>
    </row>
    <row r="482" spans="2:13" s="112" customFormat="1" ht="24.95" customHeight="1" x14ac:dyDescent="0.3">
      <c r="B482" s="102"/>
      <c r="C482" s="103">
        <v>1611</v>
      </c>
      <c r="D482" s="104" t="s">
        <v>249</v>
      </c>
      <c r="E482" s="113">
        <v>4386</v>
      </c>
      <c r="F482" s="114"/>
      <c r="G482" s="106" t="str">
        <f>IF(E482="", "", VLOOKUP(E482, 'MASTER LIST'!$A:$N, 2, FALSE))</f>
        <v>MOOLKEA</v>
      </c>
      <c r="H482" s="107" t="str">
        <f>IF(E482="", "", VLOOKUP(E482, 'MASTER LIST'!$A:$N, 3, FALSE))</f>
        <v>Rida</v>
      </c>
      <c r="I482" s="108">
        <f>IF(E482="", "", VLOOKUP(E482, 'MASTER LIST'!$A:$N, 5, FALSE))</f>
        <v>39274</v>
      </c>
      <c r="J482" s="109" t="str">
        <f>IF(E482="", "", VLOOKUP(E482, 'MASTER LIST'!$A:$N, 4, FALSE))</f>
        <v>F</v>
      </c>
      <c r="K482" s="109" t="str">
        <f>IF(E482="", "", VLOOKUP(E482, 'MASTER LIST'!$A:$N, 13, FALSE))</f>
        <v>U20</v>
      </c>
      <c r="L482" s="110" t="str">
        <f>IF(E482="", "", VLOOKUP(E482, 'MASTER LIST'!$A:$N, 10, FALSE))</f>
        <v>P-LOUIS RACERS AC</v>
      </c>
      <c r="M482" s="111" t="str">
        <f>IF(E482="", "", VLOOKUP(E482, 'MASTER LIST'!$A:$N, 11, FALSE))</f>
        <v>PL</v>
      </c>
    </row>
    <row r="483" spans="2:13" s="112" customFormat="1" ht="24.95" customHeight="1" x14ac:dyDescent="0.3">
      <c r="B483" s="102"/>
      <c r="C483" s="103"/>
      <c r="D483" s="104"/>
      <c r="E483" s="113"/>
      <c r="F483" s="114"/>
      <c r="G483" s="106"/>
      <c r="H483" s="107"/>
      <c r="I483" s="108"/>
      <c r="J483" s="109"/>
      <c r="K483" s="109"/>
      <c r="L483" s="110"/>
      <c r="M483" s="111"/>
    </row>
    <row r="484" spans="2:13" s="112" customFormat="1" ht="24.95" customHeight="1" x14ac:dyDescent="0.3">
      <c r="B484" s="102"/>
      <c r="C484" s="103"/>
      <c r="D484" s="104"/>
      <c r="E484" s="113"/>
      <c r="F484" s="114"/>
      <c r="G484" s="106"/>
      <c r="H484" s="107"/>
      <c r="I484" s="108"/>
      <c r="J484" s="109"/>
      <c r="K484" s="109"/>
      <c r="L484" s="110"/>
      <c r="M484" s="111"/>
    </row>
    <row r="485" spans="2:13" s="112" customFormat="1" ht="24.95" customHeight="1" x14ac:dyDescent="0.3">
      <c r="B485" s="102"/>
      <c r="C485" s="103">
        <v>1612</v>
      </c>
      <c r="D485" s="104" t="s">
        <v>249</v>
      </c>
      <c r="E485" s="113">
        <v>4210</v>
      </c>
      <c r="F485" s="114" t="s">
        <v>240</v>
      </c>
      <c r="G485" s="106" t="str">
        <f>IF(E485="", "", VLOOKUP(E485, 'MASTER LIST'!$A:$N, 2, FALSE))</f>
        <v>ANG TING HONG</v>
      </c>
      <c r="H485" s="107" t="str">
        <f>IF(E485="", "", VLOOKUP(E485, 'MASTER LIST'!$A:$N, 3, FALSE))</f>
        <v>Kaetia Jamelia</v>
      </c>
      <c r="I485" s="108">
        <f>IF(E485="", "", VLOOKUP(E485, 'MASTER LIST'!$A:$N, 5, FALSE))</f>
        <v>39054</v>
      </c>
      <c r="J485" s="109" t="str">
        <f>IF(E485="", "", VLOOKUP(E485, 'MASTER LIST'!$A:$N, 4, FALSE))</f>
        <v>F</v>
      </c>
      <c r="K485" s="109" t="str">
        <f>IF(E485="", "", VLOOKUP(E485, 'MASTER LIST'!$A:$N, 13, FALSE))</f>
        <v>U20</v>
      </c>
      <c r="L485" s="110" t="str">
        <f>IF(E485="", "", VLOOKUP(E485, 'MASTER LIST'!$A:$N, 10, FALSE))</f>
        <v>POUDRE D'OR AC</v>
      </c>
      <c r="M485" s="111" t="str">
        <f>IF(E485="", "", VLOOKUP(E485, 'MASTER LIST'!$A:$N, 11, FALSE))</f>
        <v>REMP</v>
      </c>
    </row>
    <row r="486" spans="2:13" s="112" customFormat="1" ht="24.95" customHeight="1" x14ac:dyDescent="0.3">
      <c r="B486" s="102"/>
      <c r="C486" s="103">
        <v>1613</v>
      </c>
      <c r="D486" s="104" t="s">
        <v>249</v>
      </c>
      <c r="E486" s="113">
        <v>3764</v>
      </c>
      <c r="F486" s="114" t="s">
        <v>240</v>
      </c>
      <c r="G486" s="106" t="str">
        <f>IF(E486="", "", VLOOKUP(E486, 'MASTER LIST'!$A:$N, 2, FALSE))</f>
        <v>FRANÇOIS</v>
      </c>
      <c r="H486" s="107" t="str">
        <f>IF(E486="", "", VLOOKUP(E486, 'MASTER LIST'!$A:$N, 3, FALSE))</f>
        <v>Marie Alexia</v>
      </c>
      <c r="I486" s="108">
        <f>IF(E486="", "", VLOOKUP(E486, 'MASTER LIST'!$A:$N, 5, FALSE))</f>
        <v>39372</v>
      </c>
      <c r="J486" s="109" t="str">
        <f>IF(E486="", "", VLOOKUP(E486, 'MASTER LIST'!$A:$N, 4, FALSE))</f>
        <v>F</v>
      </c>
      <c r="K486" s="109" t="str">
        <f>IF(E486="", "", VLOOKUP(E486, 'MASTER LIST'!$A:$N, 13, FALSE))</f>
        <v>U20</v>
      </c>
      <c r="L486" s="110" t="str">
        <f>IF(E486="", "", VLOOKUP(E486, 'MASTER LIST'!$A:$N, 10, FALSE))</f>
        <v>POUDRE D'OR AC</v>
      </c>
      <c r="M486" s="111" t="str">
        <f>IF(E486="", "", VLOOKUP(E486, 'MASTER LIST'!$A:$N, 11, FALSE))</f>
        <v>REMP</v>
      </c>
    </row>
    <row r="487" spans="2:13" s="112" customFormat="1" ht="24.95" customHeight="1" x14ac:dyDescent="0.3">
      <c r="B487" s="102"/>
      <c r="C487" s="103">
        <v>1614</v>
      </c>
      <c r="D487" s="104" t="s">
        <v>249</v>
      </c>
      <c r="E487" s="113">
        <v>4194</v>
      </c>
      <c r="F487" s="114" t="s">
        <v>240</v>
      </c>
      <c r="G487" s="106" t="str">
        <f>IF(E487="", "", VLOOKUP(E487, 'MASTER LIST'!$A:$N, 2, FALSE))</f>
        <v>MOUTOU</v>
      </c>
      <c r="H487" s="107" t="str">
        <f>IF(E487="", "", VLOOKUP(E487, 'MASTER LIST'!$A:$N, 3, FALSE))</f>
        <v>Maria Alicia</v>
      </c>
      <c r="I487" s="108">
        <f>IF(E487="", "", VLOOKUP(E487, 'MASTER LIST'!$A:$N, 5, FALSE))</f>
        <v>39382</v>
      </c>
      <c r="J487" s="109" t="str">
        <f>IF(E487="", "", VLOOKUP(E487, 'MASTER LIST'!$A:$N, 4, FALSE))</f>
        <v>F</v>
      </c>
      <c r="K487" s="109" t="str">
        <f>IF(E487="", "", VLOOKUP(E487, 'MASTER LIST'!$A:$N, 13, FALSE))</f>
        <v>U20</v>
      </c>
      <c r="L487" s="110" t="str">
        <f>IF(E487="", "", VLOOKUP(E487, 'MASTER LIST'!$A:$N, 10, FALSE))</f>
        <v>POUDRE D'OR AC</v>
      </c>
      <c r="M487" s="111" t="str">
        <f>IF(E487="", "", VLOOKUP(E487, 'MASTER LIST'!$A:$N, 11, FALSE))</f>
        <v>REMP</v>
      </c>
    </row>
    <row r="488" spans="2:13" s="112" customFormat="1" ht="24.95" customHeight="1" x14ac:dyDescent="0.3">
      <c r="B488" s="102"/>
      <c r="C488" s="103">
        <v>1615</v>
      </c>
      <c r="D488" s="104" t="s">
        <v>249</v>
      </c>
      <c r="E488" s="113">
        <v>3167</v>
      </c>
      <c r="F488" s="114" t="s">
        <v>240</v>
      </c>
      <c r="G488" s="106" t="str">
        <f>IF(E488="", "", VLOOKUP(E488, 'MASTER LIST'!$A:$N, 2, FALSE))</f>
        <v>PARSAD</v>
      </c>
      <c r="H488" s="107" t="str">
        <f>IF(E488="", "", VLOOKUP(E488, 'MASTER LIST'!$A:$N, 3, FALSE))</f>
        <v>Marie Léa Tifanny</v>
      </c>
      <c r="I488" s="108">
        <f>IF(E488="", "", VLOOKUP(E488, 'MASTER LIST'!$A:$N, 5, FALSE))</f>
        <v>39428</v>
      </c>
      <c r="J488" s="109" t="str">
        <f>IF(E488="", "", VLOOKUP(E488, 'MASTER LIST'!$A:$N, 4, FALSE))</f>
        <v>F</v>
      </c>
      <c r="K488" s="109" t="str">
        <f>IF(E488="", "", VLOOKUP(E488, 'MASTER LIST'!$A:$N, 13, FALSE))</f>
        <v>U20</v>
      </c>
      <c r="L488" s="110" t="str">
        <f>IF(E488="", "", VLOOKUP(E488, 'MASTER LIST'!$A:$N, 10, FALSE))</f>
        <v>POUDRE D'OR AC</v>
      </c>
      <c r="M488" s="111" t="str">
        <f>IF(E488="", "", VLOOKUP(E488, 'MASTER LIST'!$A:$N, 11, FALSE))</f>
        <v>REMP</v>
      </c>
    </row>
    <row r="489" spans="2:13" s="112" customFormat="1" ht="24.95" customHeight="1" x14ac:dyDescent="0.3">
      <c r="B489" s="102"/>
      <c r="C489" s="103">
        <v>1616</v>
      </c>
      <c r="D489" s="104" t="s">
        <v>249</v>
      </c>
      <c r="E489" s="113">
        <v>4300</v>
      </c>
      <c r="F489" s="114" t="s">
        <v>240</v>
      </c>
      <c r="G489" s="106" t="str">
        <f>IF(E489="", "", VLOOKUP(E489, 'MASTER LIST'!$A:$N, 2, FALSE))</f>
        <v>PERMES</v>
      </c>
      <c r="H489" s="107" t="str">
        <f>IF(E489="", "", VLOOKUP(E489, 'MASTER LIST'!$A:$N, 3, FALSE))</f>
        <v>Marie Alexcha</v>
      </c>
      <c r="I489" s="108">
        <f>IF(E489="", "", VLOOKUP(E489, 'MASTER LIST'!$A:$N, 5, FALSE))</f>
        <v>39160</v>
      </c>
      <c r="J489" s="109" t="str">
        <f>IF(E489="", "", VLOOKUP(E489, 'MASTER LIST'!$A:$N, 4, FALSE))</f>
        <v>F</v>
      </c>
      <c r="K489" s="109" t="str">
        <f>IF(E489="", "", VLOOKUP(E489, 'MASTER LIST'!$A:$N, 13, FALSE))</f>
        <v>U20</v>
      </c>
      <c r="L489" s="110" t="str">
        <f>IF(E489="", "", VLOOKUP(E489, 'MASTER LIST'!$A:$N, 10, FALSE))</f>
        <v>POUDRE D'OR AC</v>
      </c>
      <c r="M489" s="111" t="str">
        <f>IF(E489="", "", VLOOKUP(E489, 'MASTER LIST'!$A:$N, 11, FALSE))</f>
        <v>REMP</v>
      </c>
    </row>
    <row r="490" spans="2:13" s="112" customFormat="1" ht="24.95" customHeight="1" x14ac:dyDescent="0.3">
      <c r="B490" s="102"/>
      <c r="C490" s="103"/>
      <c r="D490" s="104"/>
      <c r="E490" s="113"/>
      <c r="F490" s="114"/>
      <c r="G490" s="106"/>
      <c r="H490" s="107"/>
      <c r="I490" s="108"/>
      <c r="J490" s="109"/>
      <c r="K490" s="109"/>
      <c r="L490" s="110"/>
      <c r="M490" s="111"/>
    </row>
    <row r="491" spans="2:13" s="112" customFormat="1" ht="24.95" customHeight="1" x14ac:dyDescent="0.3">
      <c r="B491" s="102"/>
      <c r="C491" s="103"/>
      <c r="D491" s="104"/>
      <c r="E491" s="113"/>
      <c r="F491" s="114"/>
      <c r="G491" s="106"/>
      <c r="H491" s="107"/>
      <c r="I491" s="108"/>
      <c r="J491" s="109"/>
      <c r="K491" s="109"/>
      <c r="L491" s="110"/>
      <c r="M491" s="111"/>
    </row>
    <row r="492" spans="2:13" s="112" customFormat="1" ht="24.95" customHeight="1" x14ac:dyDescent="0.3">
      <c r="B492" s="102"/>
      <c r="C492" s="103">
        <v>1617</v>
      </c>
      <c r="D492" s="104" t="s">
        <v>249</v>
      </c>
      <c r="E492" s="113">
        <v>1477</v>
      </c>
      <c r="F492" s="114"/>
      <c r="G492" s="106" t="str">
        <f>IF(E492="", "", VLOOKUP(E492, 'MASTER LIST'!$A:$N, 2, FALSE))</f>
        <v>BALLOO</v>
      </c>
      <c r="H492" s="107" t="str">
        <f>IF(E492="", "", VLOOKUP(E492, 'MASTER LIST'!$A:$N, 3, FALSE))</f>
        <v>Mavrisha</v>
      </c>
      <c r="I492" s="108">
        <f>IF(E492="", "", VLOOKUP(E492, 'MASTER LIST'!$A:$N, 5, FALSE))</f>
        <v>38898</v>
      </c>
      <c r="J492" s="109" t="str">
        <f>IF(E492="", "", VLOOKUP(E492, 'MASTER LIST'!$A:$N, 4, FALSE))</f>
        <v>F</v>
      </c>
      <c r="K492" s="109" t="str">
        <f>IF(E492="", "", VLOOKUP(E492, 'MASTER LIST'!$A:$N, 13, FALSE))</f>
        <v>U20</v>
      </c>
      <c r="L492" s="110" t="str">
        <f>IF(E492="", "", VLOOKUP(E492, 'MASTER LIST'!$A:$N, 10, FALSE))</f>
        <v>RIVIÈRE DES CRÉOLES SOUTHERN LIONS AC</v>
      </c>
      <c r="M492" s="111" t="str">
        <f>IF(E492="", "", VLOOKUP(E492, 'MASTER LIST'!$A:$N, 11, FALSE))</f>
        <v>GP</v>
      </c>
    </row>
    <row r="493" spans="2:13" s="112" customFormat="1" ht="24.95" customHeight="1" x14ac:dyDescent="0.3">
      <c r="B493" s="102"/>
      <c r="C493" s="103"/>
      <c r="D493" s="104"/>
      <c r="E493" s="113"/>
      <c r="F493" s="114"/>
      <c r="G493" s="106"/>
      <c r="H493" s="107"/>
      <c r="I493" s="108"/>
      <c r="J493" s="109"/>
      <c r="K493" s="109"/>
      <c r="L493" s="110"/>
      <c r="M493" s="111"/>
    </row>
    <row r="494" spans="2:13" s="112" customFormat="1" ht="24.95" customHeight="1" x14ac:dyDescent="0.3">
      <c r="B494" s="102"/>
      <c r="C494" s="103"/>
      <c r="D494" s="104"/>
      <c r="E494" s="113"/>
      <c r="F494" s="114"/>
      <c r="G494" s="106"/>
      <c r="H494" s="107"/>
      <c r="I494" s="108"/>
      <c r="J494" s="109"/>
      <c r="K494" s="109"/>
      <c r="L494" s="110"/>
      <c r="M494" s="111"/>
    </row>
    <row r="495" spans="2:13" s="112" customFormat="1" ht="24.95" customHeight="1" x14ac:dyDescent="0.3">
      <c r="B495" s="102"/>
      <c r="C495" s="103">
        <v>1618</v>
      </c>
      <c r="D495" s="104" t="s">
        <v>249</v>
      </c>
      <c r="E495" s="113">
        <v>3602</v>
      </c>
      <c r="F495" s="114"/>
      <c r="G495" s="106" t="str">
        <f>IF(E495="", "", VLOOKUP(E495, 'MASTER LIST'!$A:$N, 2, FALSE))</f>
        <v>JEAN</v>
      </c>
      <c r="H495" s="107" t="str">
        <f>IF(E495="", "", VLOOKUP(E495, 'MASTER LIST'!$A:$N, 3, FALSE))</f>
        <v>Madisson</v>
      </c>
      <c r="I495" s="108">
        <f>IF(E495="", "", VLOOKUP(E495, 'MASTER LIST'!$A:$N, 5, FALSE))</f>
        <v>39189</v>
      </c>
      <c r="J495" s="109" t="str">
        <f>IF(E495="", "", VLOOKUP(E495, 'MASTER LIST'!$A:$N, 4, FALSE))</f>
        <v>F</v>
      </c>
      <c r="K495" s="109" t="str">
        <f>IF(E495="", "", VLOOKUP(E495, 'MASTER LIST'!$A:$N, 13, FALSE))</f>
        <v>U20</v>
      </c>
      <c r="L495" s="110" t="str">
        <f>IF(E495="", "", VLOOKUP(E495, 'MASTER LIST'!$A:$N, 10, FALSE))</f>
        <v>ROSE HILL AC</v>
      </c>
      <c r="M495" s="111" t="str">
        <f>IF(E495="", "", VLOOKUP(E495, 'MASTER LIST'!$A:$N, 11, FALSE))</f>
        <v>BBRH</v>
      </c>
    </row>
    <row r="496" spans="2:13" s="112" customFormat="1" ht="24.95" customHeight="1" x14ac:dyDescent="0.3">
      <c r="B496" s="102"/>
      <c r="C496" s="103">
        <v>1619</v>
      </c>
      <c r="D496" s="104" t="s">
        <v>249</v>
      </c>
      <c r="E496" s="113">
        <v>2940</v>
      </c>
      <c r="F496" s="114"/>
      <c r="G496" s="106" t="str">
        <f>IF(E496="", "", VLOOKUP(E496, 'MASTER LIST'!$A:$N, 2, FALSE))</f>
        <v>FERDINAND</v>
      </c>
      <c r="H496" s="107" t="str">
        <f>IF(E496="", "", VLOOKUP(E496, 'MASTER LIST'!$A:$N, 3, FALSE))</f>
        <v xml:space="preserve">Lorena </v>
      </c>
      <c r="I496" s="108">
        <f>IF(E496="", "", VLOOKUP(E496, 'MASTER LIST'!$A:$N, 5, FALSE))</f>
        <v>39403</v>
      </c>
      <c r="J496" s="109" t="str">
        <f>IF(E496="", "", VLOOKUP(E496, 'MASTER LIST'!$A:$N, 4, FALSE))</f>
        <v>F</v>
      </c>
      <c r="K496" s="109" t="str">
        <f>IF(E496="", "", VLOOKUP(E496, 'MASTER LIST'!$A:$N, 13, FALSE))</f>
        <v>U20</v>
      </c>
      <c r="L496" s="110" t="str">
        <f>IF(E496="", "", VLOOKUP(E496, 'MASTER LIST'!$A:$N, 10, FALSE))</f>
        <v>SOUILLAC AC</v>
      </c>
      <c r="M496" s="111" t="str">
        <f>IF(E496="", "", VLOOKUP(E496, 'MASTER LIST'!$A:$N, 11, FALSE))</f>
        <v>SAV</v>
      </c>
    </row>
    <row r="497" spans="2:13" s="112" customFormat="1" ht="24.95" customHeight="1" x14ac:dyDescent="0.3">
      <c r="B497" s="102"/>
      <c r="C497" s="103">
        <v>1620</v>
      </c>
      <c r="D497" s="104" t="s">
        <v>249</v>
      </c>
      <c r="E497" s="113">
        <v>3718</v>
      </c>
      <c r="F497" s="114"/>
      <c r="G497" s="106" t="str">
        <f>IF(E497="", "", VLOOKUP(E497, 'MASTER LIST'!$A:$N, 2, FALSE))</f>
        <v>GABRIEL</v>
      </c>
      <c r="H497" s="107" t="str">
        <f>IF(E497="", "", VLOOKUP(E497, 'MASTER LIST'!$A:$N, 3, FALSE))</f>
        <v>Marie Amelia Gwen</v>
      </c>
      <c r="I497" s="108">
        <f>IF(E497="", "", VLOOKUP(E497, 'MASTER LIST'!$A:$N, 5, FALSE))</f>
        <v>38965</v>
      </c>
      <c r="J497" s="109" t="str">
        <f>IF(E497="", "", VLOOKUP(E497, 'MASTER LIST'!$A:$N, 4, FALSE))</f>
        <v>F</v>
      </c>
      <c r="K497" s="109" t="str">
        <f>IF(E497="", "", VLOOKUP(E497, 'MASTER LIST'!$A:$N, 13, FALSE))</f>
        <v>U20</v>
      </c>
      <c r="L497" s="110" t="str">
        <f>IF(E497="", "", VLOOKUP(E497, 'MASTER LIST'!$A:$N, 10, FALSE))</f>
        <v>ST PIERRE AC</v>
      </c>
      <c r="M497" s="111" t="str">
        <f>IF(E497="", "", VLOOKUP(E497, 'MASTER LIST'!$A:$N, 11, FALSE))</f>
        <v>MK</v>
      </c>
    </row>
    <row r="498" spans="2:13" s="112" customFormat="1" ht="24.95" customHeight="1" x14ac:dyDescent="0.3">
      <c r="B498" s="102"/>
      <c r="C498" s="103">
        <v>1621</v>
      </c>
      <c r="D498" s="104" t="s">
        <v>249</v>
      </c>
      <c r="E498" s="113">
        <v>3747</v>
      </c>
      <c r="F498" s="114"/>
      <c r="G498" s="106" t="str">
        <f>IF(E498="", "", VLOOKUP(E498, 'MASTER LIST'!$A:$N, 2, FALSE))</f>
        <v>JULIE</v>
      </c>
      <c r="H498" s="107" t="str">
        <f>IF(E498="", "", VLOOKUP(E498, 'MASTER LIST'!$A:$N, 3, FALSE))</f>
        <v>Marie Elizabeth Emilie</v>
      </c>
      <c r="I498" s="108">
        <f>IF(E498="", "", VLOOKUP(E498, 'MASTER LIST'!$A:$N, 5, FALSE))</f>
        <v>38782</v>
      </c>
      <c r="J498" s="109" t="str">
        <f>IF(E498="", "", VLOOKUP(E498, 'MASTER LIST'!$A:$N, 4, FALSE))</f>
        <v>F</v>
      </c>
      <c r="K498" s="109" t="str">
        <f>IF(E498="", "", VLOOKUP(E498, 'MASTER LIST'!$A:$N, 13, FALSE))</f>
        <v>U20</v>
      </c>
      <c r="L498" s="110" t="str">
        <f>IF(E498="", "", VLOOKUP(E498, 'MASTER LIST'!$A:$N, 10, FALSE))</f>
        <v>ST REMY AC</v>
      </c>
      <c r="M498" s="111" t="str">
        <f>IF(E498="", "", VLOOKUP(E498, 'MASTER LIST'!$A:$N, 11, FALSE))</f>
        <v>FLQ</v>
      </c>
    </row>
    <row r="499" spans="2:13" s="112" customFormat="1" ht="24.95" customHeight="1" x14ac:dyDescent="0.3">
      <c r="B499" s="102"/>
      <c r="C499" s="103">
        <v>1622</v>
      </c>
      <c r="D499" s="104" t="s">
        <v>249</v>
      </c>
      <c r="E499" s="113">
        <v>3350</v>
      </c>
      <c r="F499" s="114"/>
      <c r="G499" s="106" t="str">
        <f>IF(E499="", "", VLOOKUP(E499, 'MASTER LIST'!$A:$N, 2, FALSE))</f>
        <v xml:space="preserve">SIMON </v>
      </c>
      <c r="H499" s="107" t="str">
        <f>IF(E499="", "", VLOOKUP(E499, 'MASTER LIST'!$A:$N, 3, FALSE))</f>
        <v>Laurie</v>
      </c>
      <c r="I499" s="108">
        <f>IF(E499="", "", VLOOKUP(E499, 'MASTER LIST'!$A:$N, 5, FALSE))</f>
        <v>38896</v>
      </c>
      <c r="J499" s="109" t="str">
        <f>IF(E499="", "", VLOOKUP(E499, 'MASTER LIST'!$A:$N, 4, FALSE))</f>
        <v>F</v>
      </c>
      <c r="K499" s="109" t="str">
        <f>IF(E499="", "", VLOOKUP(E499, 'MASTER LIST'!$A:$N, 13, FALSE))</f>
        <v>U20</v>
      </c>
      <c r="L499" s="110" t="str">
        <f>IF(E499="", "", VLOOKUP(E499, 'MASTER LIST'!$A:$N, 10, FALSE))</f>
        <v>STANLEY / TREFLES AC</v>
      </c>
      <c r="M499" s="111" t="str">
        <f>IF(E499="", "", VLOOKUP(E499, 'MASTER LIST'!$A:$N, 11, FALSE))</f>
        <v>BBRH</v>
      </c>
    </row>
    <row r="500" spans="2:13" s="112" customFormat="1" ht="24.95" customHeight="1" x14ac:dyDescent="0.3">
      <c r="B500" s="102"/>
      <c r="C500" s="103"/>
      <c r="D500" s="104"/>
      <c r="E500" s="113"/>
      <c r="F500" s="114"/>
      <c r="G500" s="106"/>
      <c r="H500" s="107"/>
      <c r="I500" s="108"/>
      <c r="J500" s="109"/>
      <c r="K500" s="109"/>
      <c r="L500" s="110"/>
      <c r="M500" s="111"/>
    </row>
    <row r="501" spans="2:13" s="112" customFormat="1" ht="24.95" customHeight="1" x14ac:dyDescent="0.3">
      <c r="B501" s="102"/>
      <c r="C501" s="103"/>
      <c r="D501" s="104"/>
      <c r="E501" s="113"/>
      <c r="F501" s="114"/>
      <c r="G501" s="106"/>
      <c r="H501" s="107"/>
      <c r="I501" s="108"/>
      <c r="J501" s="109"/>
      <c r="K501" s="109"/>
      <c r="L501" s="110"/>
      <c r="M501" s="111"/>
    </row>
    <row r="502" spans="2:13" s="112" customFormat="1" ht="24.95" customHeight="1" x14ac:dyDescent="0.3">
      <c r="B502" s="102"/>
      <c r="C502" s="103">
        <v>2176</v>
      </c>
      <c r="D502" s="104" t="s">
        <v>251</v>
      </c>
      <c r="E502" s="113">
        <v>2626</v>
      </c>
      <c r="F502" s="114"/>
      <c r="G502" s="106" t="str">
        <f>IF(E502="", "", VLOOKUP(E502, 'MASTER LIST'!$A:$N, 2, FALSE))</f>
        <v>TOLBIZE</v>
      </c>
      <c r="H502" s="107" t="str">
        <f>IF(E502="", "", VLOOKUP(E502, 'MASTER LIST'!$A:$N, 3, FALSE))</f>
        <v>Rebecca</v>
      </c>
      <c r="I502" s="108">
        <f>IF(E502="", "", VLOOKUP(E502, 'MASTER LIST'!$A:$N, 5, FALSE))</f>
        <v>38655</v>
      </c>
      <c r="J502" s="109" t="str">
        <f>IF(E502="", "", VLOOKUP(E502, 'MASTER LIST'!$A:$N, 4, FALSE))</f>
        <v>F</v>
      </c>
      <c r="K502" s="109" t="str">
        <f>IF(E502="", "", VLOOKUP(E502, 'MASTER LIST'!$A:$N, 13, FALSE))</f>
        <v>SENIOR</v>
      </c>
      <c r="L502" s="110" t="str">
        <f>IF(E502="", "", VLOOKUP(E502, 'MASTER LIST'!$A:$N, 10, FALSE))</f>
        <v>ANGELS REDUIT AC</v>
      </c>
      <c r="M502" s="111"/>
    </row>
    <row r="503" spans="2:13" s="112" customFormat="1" ht="24.95" customHeight="1" x14ac:dyDescent="0.3">
      <c r="B503" s="102"/>
      <c r="C503" s="103"/>
      <c r="D503" s="104"/>
      <c r="E503" s="113"/>
      <c r="F503" s="114"/>
      <c r="G503" s="106"/>
      <c r="H503" s="107"/>
      <c r="I503" s="108"/>
      <c r="J503" s="109"/>
      <c r="K503" s="109"/>
      <c r="L503" s="110"/>
      <c r="M503" s="111"/>
    </row>
    <row r="504" spans="2:13" s="112" customFormat="1" ht="24.95" customHeight="1" x14ac:dyDescent="0.3">
      <c r="B504" s="102"/>
      <c r="C504" s="103"/>
      <c r="D504" s="104"/>
      <c r="E504" s="113"/>
      <c r="F504" s="114"/>
      <c r="G504" s="106"/>
      <c r="H504" s="107"/>
      <c r="I504" s="108"/>
      <c r="J504" s="109"/>
      <c r="K504" s="109"/>
      <c r="L504" s="110"/>
      <c r="M504" s="111"/>
    </row>
    <row r="505" spans="2:13" s="112" customFormat="1" ht="24.95" customHeight="1" x14ac:dyDescent="0.3">
      <c r="B505" s="102"/>
      <c r="C505" s="103">
        <v>2177</v>
      </c>
      <c r="D505" s="104" t="s">
        <v>251</v>
      </c>
      <c r="E505" s="113">
        <v>1212</v>
      </c>
      <c r="F505" s="114"/>
      <c r="G505" s="106" t="str">
        <f>IF(E505="", "", VLOOKUP(E505, 'MASTER LIST'!$A:$N, 2, FALSE))</f>
        <v>LAROSE</v>
      </c>
      <c r="H505" s="107" t="str">
        <f>IF(E505="", "", VLOOKUP(E505, 'MASTER LIST'!$A:$N, 3, FALSE))</f>
        <v xml:space="preserve">Lauryn </v>
      </c>
      <c r="I505" s="108">
        <f>IF(E505="", "", VLOOKUP(E505, 'MASTER LIST'!$A:$N, 5, FALSE))</f>
        <v>37637</v>
      </c>
      <c r="J505" s="109" t="str">
        <f>IF(E505="", "", VLOOKUP(E505, 'MASTER LIST'!$A:$N, 4, FALSE))</f>
        <v>F</v>
      </c>
      <c r="K505" s="109" t="str">
        <f>IF(E505="", "", VLOOKUP(E505, 'MASTER LIST'!$A:$N, 13, FALSE))</f>
        <v>SENIOR</v>
      </c>
      <c r="L505" s="110" t="str">
        <f>IF(E505="", "", VLOOKUP(E505, 'MASTER LIST'!$A:$N, 10, FALSE))</f>
        <v>HENRIETTA AC</v>
      </c>
      <c r="M505" s="111"/>
    </row>
    <row r="506" spans="2:13" s="112" customFormat="1" ht="24.95" customHeight="1" x14ac:dyDescent="0.3">
      <c r="B506" s="102"/>
      <c r="C506" s="103"/>
      <c r="D506" s="104"/>
      <c r="E506" s="113"/>
      <c r="F506" s="114"/>
      <c r="G506" s="106"/>
      <c r="H506" s="107"/>
      <c r="I506" s="108"/>
      <c r="J506" s="109"/>
      <c r="K506" s="109"/>
      <c r="L506" s="110"/>
      <c r="M506" s="111"/>
    </row>
    <row r="507" spans="2:13" s="112" customFormat="1" ht="24.95" customHeight="1" x14ac:dyDescent="0.3">
      <c r="B507" s="102"/>
      <c r="C507" s="103"/>
      <c r="D507" s="104"/>
      <c r="E507" s="113"/>
      <c r="F507" s="114"/>
      <c r="G507" s="106"/>
      <c r="H507" s="107"/>
      <c r="I507" s="108"/>
      <c r="J507" s="109"/>
      <c r="K507" s="109"/>
      <c r="L507" s="110"/>
      <c r="M507" s="111"/>
    </row>
    <row r="508" spans="2:13" s="112" customFormat="1" ht="24.95" customHeight="1" x14ac:dyDescent="0.3">
      <c r="B508" s="102"/>
      <c r="C508" s="103">
        <v>2178</v>
      </c>
      <c r="D508" s="104" t="s">
        <v>251</v>
      </c>
      <c r="E508" s="113">
        <v>4254</v>
      </c>
      <c r="F508" s="114" t="s">
        <v>240</v>
      </c>
      <c r="G508" s="106" t="str">
        <f>IF(E508="", "", VLOOKUP(E508, 'MASTER LIST'!$A:$N, 2, FALSE))</f>
        <v>BHUNJAN</v>
      </c>
      <c r="H508" s="107" t="str">
        <f>IF(E508="", "", VLOOKUP(E508, 'MASTER LIST'!$A:$N, 3, FALSE))</f>
        <v>Yogeshwary Devi</v>
      </c>
      <c r="I508" s="108">
        <f>IF(E508="", "", VLOOKUP(E508, 'MASTER LIST'!$A:$N, 5, FALSE))</f>
        <v>34863</v>
      </c>
      <c r="J508" s="109" t="str">
        <f>IF(E508="", "", VLOOKUP(E508, 'MASTER LIST'!$A:$N, 4, FALSE))</f>
        <v>F</v>
      </c>
      <c r="K508" s="109" t="str">
        <f>IF(E508="", "", VLOOKUP(E508, 'MASTER LIST'!$A:$N, 13, FALSE))</f>
        <v>SENIOR</v>
      </c>
      <c r="L508" s="110" t="str">
        <f>IF(E508="", "", VLOOKUP(E508, 'MASTER LIST'!$A:$N, 10, FALSE))</f>
        <v>P-LOUIS RACERS AC</v>
      </c>
      <c r="M508" s="111"/>
    </row>
    <row r="509" spans="2:13" s="112" customFormat="1" ht="24.95" customHeight="1" x14ac:dyDescent="0.3">
      <c r="B509" s="102"/>
      <c r="C509" s="103">
        <v>2179</v>
      </c>
      <c r="D509" s="104" t="s">
        <v>251</v>
      </c>
      <c r="E509" s="113">
        <v>1892</v>
      </c>
      <c r="F509" s="114" t="s">
        <v>240</v>
      </c>
      <c r="G509" s="106" t="str">
        <f>IF(E509="", "", VLOOKUP(E509, 'MASTER LIST'!$A:$N, 2, FALSE))</f>
        <v>LALJEE</v>
      </c>
      <c r="H509" s="107" t="str">
        <f>IF(E509="", "", VLOOKUP(E509, 'MASTER LIST'!$A:$N, 3, FALSE))</f>
        <v>Tanisha</v>
      </c>
      <c r="I509" s="108">
        <f>IF(E509="", "", VLOOKUP(E509, 'MASTER LIST'!$A:$N, 5, FALSE))</f>
        <v>38437</v>
      </c>
      <c r="J509" s="109" t="str">
        <f>IF(E509="", "", VLOOKUP(E509, 'MASTER LIST'!$A:$N, 4, FALSE))</f>
        <v>F</v>
      </c>
      <c r="K509" s="109" t="str">
        <f>IF(E509="", "", VLOOKUP(E509, 'MASTER LIST'!$A:$N, 13, FALSE))</f>
        <v>SENIOR</v>
      </c>
      <c r="L509" s="110" t="str">
        <f>IF(E509="", "", VLOOKUP(E509, 'MASTER LIST'!$A:$N, 10, FALSE))</f>
        <v>P-LOUIS RACERS AC</v>
      </c>
      <c r="M509" s="111" t="str">
        <f>IF(E509="", "", VLOOKUP(E509, 'MASTER LIST'!$A:$N, 11, FALSE))</f>
        <v>PL</v>
      </c>
    </row>
    <row r="510" spans="2:13" s="112" customFormat="1" ht="24.95" customHeight="1" x14ac:dyDescent="0.3">
      <c r="B510" s="102"/>
      <c r="C510" s="103">
        <v>2180</v>
      </c>
      <c r="D510" s="104" t="s">
        <v>251</v>
      </c>
      <c r="E510" s="113">
        <v>3235</v>
      </c>
      <c r="F510" s="114" t="s">
        <v>240</v>
      </c>
      <c r="G510" s="106" t="str">
        <f>IF(E510="", "", VLOOKUP(E510, 'MASTER LIST'!$A:$N, 2, FALSE))</f>
        <v xml:space="preserve">MARIE </v>
      </c>
      <c r="H510" s="107" t="str">
        <f>IF(E510="", "", VLOOKUP(E510, 'MASTER LIST'!$A:$N, 3, FALSE))</f>
        <v>Sylvana Prisca</v>
      </c>
      <c r="I510" s="108">
        <f>IF(E510="", "", VLOOKUP(E510, 'MASTER LIST'!$A:$N, 5, FALSE))</f>
        <v>35668</v>
      </c>
      <c r="J510" s="109" t="str">
        <f>IF(E510="", "", VLOOKUP(E510, 'MASTER LIST'!$A:$N, 4, FALSE))</f>
        <v>F</v>
      </c>
      <c r="K510" s="109" t="str">
        <f>IF(E510="", "", VLOOKUP(E510, 'MASTER LIST'!$A:$N, 13, FALSE))</f>
        <v>SENIOR</v>
      </c>
      <c r="L510" s="110" t="str">
        <f>IF(E510="", "", VLOOKUP(E510, 'MASTER LIST'!$A:$N, 10, FALSE))</f>
        <v>P-LOUIS RACERS AC</v>
      </c>
      <c r="M510" s="111" t="str">
        <f>IF(E510="", "", VLOOKUP(E510, 'MASTER LIST'!$A:$N, 11, FALSE))</f>
        <v>PL</v>
      </c>
    </row>
    <row r="511" spans="2:13" s="112" customFormat="1" ht="24.95" customHeight="1" x14ac:dyDescent="0.3">
      <c r="B511" s="102"/>
      <c r="C511" s="103">
        <v>2181</v>
      </c>
      <c r="D511" s="104" t="s">
        <v>251</v>
      </c>
      <c r="E511" s="113">
        <v>1676</v>
      </c>
      <c r="F511" s="114" t="s">
        <v>240</v>
      </c>
      <c r="G511" s="106" t="str">
        <f>IF(E511="", "", VLOOKUP(E511, 'MASTER LIST'!$A:$N, 2, FALSE))</f>
        <v>RABOT</v>
      </c>
      <c r="H511" s="107" t="str">
        <f>IF(E511="", "", VLOOKUP(E511, 'MASTER LIST'!$A:$N, 3, FALSE))</f>
        <v>Sabrina</v>
      </c>
      <c r="I511" s="108">
        <f>IF(E511="", "", VLOOKUP(E511, 'MASTER LIST'!$A:$N, 5, FALSE))</f>
        <v>29560</v>
      </c>
      <c r="J511" s="109" t="str">
        <f>IF(E511="", "", VLOOKUP(E511, 'MASTER LIST'!$A:$N, 4, FALSE))</f>
        <v>F</v>
      </c>
      <c r="K511" s="109" t="s">
        <v>204</v>
      </c>
      <c r="L511" s="110" t="str">
        <f>IF(E511="", "", VLOOKUP(E511, 'MASTER LIST'!$A:$N, 10, FALSE))</f>
        <v>P-LOUIS RACERS AC</v>
      </c>
      <c r="M511" s="111" t="str">
        <f>IF(E511="", "", VLOOKUP(E511, 'MASTER LIST'!$A:$N, 11, FALSE))</f>
        <v>PL</v>
      </c>
    </row>
    <row r="512" spans="2:13" s="112" customFormat="1" ht="24.95" customHeight="1" x14ac:dyDescent="0.3">
      <c r="B512" s="102"/>
      <c r="C512" s="103">
        <v>2182</v>
      </c>
      <c r="D512" s="104" t="s">
        <v>251</v>
      </c>
      <c r="E512" s="113">
        <v>3232</v>
      </c>
      <c r="F512" s="114" t="s">
        <v>240</v>
      </c>
      <c r="G512" s="106" t="str">
        <f>IF(E512="", "", VLOOKUP(E512, 'MASTER LIST'!$A:$N, 2, FALSE))</f>
        <v>STAUB</v>
      </c>
      <c r="H512" s="107" t="str">
        <f>IF(E512="", "", VLOOKUP(E512, 'MASTER LIST'!$A:$N, 3, FALSE))</f>
        <v>Marie Julie</v>
      </c>
      <c r="I512" s="108">
        <f>IF(E512="", "", VLOOKUP(E512, 'MASTER LIST'!$A:$N, 5, FALSE))</f>
        <v>31768</v>
      </c>
      <c r="J512" s="109" t="str">
        <f>IF(E512="", "", VLOOKUP(E512, 'MASTER LIST'!$A:$N, 4, FALSE))</f>
        <v>F</v>
      </c>
      <c r="K512" s="109" t="s">
        <v>204</v>
      </c>
      <c r="L512" s="110" t="str">
        <f>IF(E512="", "", VLOOKUP(E512, 'MASTER LIST'!$A:$N, 10, FALSE))</f>
        <v>P-LOUIS RACERS AC</v>
      </c>
      <c r="M512" s="111" t="str">
        <f>IF(E512="", "", VLOOKUP(E512, 'MASTER LIST'!$A:$N, 11, FALSE))</f>
        <v>PL</v>
      </c>
    </row>
    <row r="513" spans="2:13" s="112" customFormat="1" ht="24.95" customHeight="1" x14ac:dyDescent="0.3">
      <c r="B513" s="102"/>
      <c r="C513" s="103">
        <v>2183</v>
      </c>
      <c r="D513" s="104" t="s">
        <v>251</v>
      </c>
      <c r="E513" s="113">
        <v>4385</v>
      </c>
      <c r="F513" s="114" t="s">
        <v>240</v>
      </c>
      <c r="G513" s="106" t="str">
        <f>IF(E513="", "", VLOOKUP(E513, 'MASTER LIST'!$A:$N, 2, FALSE))</f>
        <v>VANTARD</v>
      </c>
      <c r="H513" s="107" t="str">
        <f>IF(E513="", "", VLOOKUP(E513, 'MASTER LIST'!$A:$N, 3, FALSE))</f>
        <v>Marie Windy Sefora</v>
      </c>
      <c r="I513" s="108">
        <f>IF(E513="", "", VLOOKUP(E513, 'MASTER LIST'!$A:$N, 5, FALSE))</f>
        <v>35893</v>
      </c>
      <c r="J513" s="109" t="str">
        <f>IF(E513="", "", VLOOKUP(E513, 'MASTER LIST'!$A:$N, 4, FALSE))</f>
        <v>F</v>
      </c>
      <c r="K513" s="109" t="str">
        <f>IF(E513="", "", VLOOKUP(E513, 'MASTER LIST'!$A:$N, 13, FALSE))</f>
        <v>SENIOR</v>
      </c>
      <c r="L513" s="110" t="str">
        <f>IF(E513="", "", VLOOKUP(E513, 'MASTER LIST'!$A:$N, 10, FALSE))</f>
        <v>P-LOUIS RACERS AC</v>
      </c>
      <c r="M513" s="111" t="str">
        <f>IF(E513="", "", VLOOKUP(E513, 'MASTER LIST'!$A:$N, 11, FALSE))</f>
        <v>PL</v>
      </c>
    </row>
    <row r="514" spans="2:13" s="112" customFormat="1" ht="24.95" customHeight="1" x14ac:dyDescent="0.3">
      <c r="B514" s="102"/>
      <c r="C514" s="103"/>
      <c r="D514" s="104"/>
      <c r="E514" s="113"/>
      <c r="F514" s="114"/>
      <c r="G514" s="106"/>
      <c r="H514" s="107"/>
      <c r="I514" s="108"/>
      <c r="J514" s="109"/>
      <c r="K514" s="109"/>
      <c r="L514" s="110"/>
      <c r="M514" s="111"/>
    </row>
    <row r="515" spans="2:13" s="112" customFormat="1" ht="24.95" customHeight="1" x14ac:dyDescent="0.3">
      <c r="B515" s="102"/>
      <c r="C515" s="103"/>
      <c r="D515" s="104"/>
      <c r="E515" s="113"/>
      <c r="F515" s="114"/>
      <c r="G515" s="106"/>
      <c r="H515" s="107"/>
      <c r="I515" s="108"/>
      <c r="J515" s="109"/>
      <c r="K515" s="109"/>
      <c r="L515" s="110"/>
      <c r="M515" s="111"/>
    </row>
    <row r="516" spans="2:13" s="112" customFormat="1" ht="24.95" customHeight="1" x14ac:dyDescent="0.3">
      <c r="B516" s="102"/>
      <c r="C516" s="103">
        <v>2184</v>
      </c>
      <c r="D516" s="104" t="s">
        <v>251</v>
      </c>
      <c r="E516" s="113">
        <v>3392</v>
      </c>
      <c r="F516" s="114"/>
      <c r="G516" s="106" t="str">
        <f>IF(E516="", "", VLOOKUP(E516, 'MASTER LIST'!$A:$N, 2, FALSE))</f>
        <v>SOONDON</v>
      </c>
      <c r="H516" s="107" t="str">
        <f>IF(E516="", "", VLOOKUP(E516, 'MASTER LIST'!$A:$N, 3, FALSE))</f>
        <v>Sonia</v>
      </c>
      <c r="I516" s="108">
        <f>IF(E516="", "", VLOOKUP(E516, 'MASTER LIST'!$A:$N, 5, FALSE))</f>
        <v>36700</v>
      </c>
      <c r="J516" s="109" t="str">
        <f>IF(E516="", "", VLOOKUP(E516, 'MASTER LIST'!$A:$N, 4, FALSE))</f>
        <v>F</v>
      </c>
      <c r="K516" s="109" t="str">
        <f>IF(E516="", "", VLOOKUP(E516, 'MASTER LIST'!$A:$N, 13, FALSE))</f>
        <v>SENIOR</v>
      </c>
      <c r="L516" s="110" t="str">
        <f>IF(E516="", "", VLOOKUP(E516, 'MASTER LIST'!$A:$N, 10, FALSE))</f>
        <v>Q-BORNES HURRICANE AC</v>
      </c>
      <c r="M516" s="111" t="str">
        <f>IF(E516="", "", VLOOKUP(E516, 'MASTER LIST'!$A:$N, 11, FALSE))</f>
        <v>QB</v>
      </c>
    </row>
    <row r="517" spans="2:13" s="112" customFormat="1" ht="24.95" customHeight="1" x14ac:dyDescent="0.3">
      <c r="B517" s="102"/>
      <c r="C517" s="103"/>
      <c r="D517" s="104"/>
      <c r="E517" s="113"/>
      <c r="F517" s="114"/>
      <c r="G517" s="106"/>
      <c r="H517" s="107"/>
      <c r="I517" s="108"/>
      <c r="J517" s="109"/>
      <c r="K517" s="109"/>
      <c r="L517" s="110"/>
      <c r="M517" s="111"/>
    </row>
    <row r="518" spans="2:13" s="112" customFormat="1" ht="24.95" customHeight="1" x14ac:dyDescent="0.3">
      <c r="B518" s="102"/>
      <c r="C518" s="103"/>
      <c r="D518" s="104"/>
      <c r="E518" s="113"/>
      <c r="F518" s="114"/>
      <c r="G518" s="106"/>
      <c r="H518" s="107"/>
      <c r="I518" s="108"/>
      <c r="J518" s="109"/>
      <c r="K518" s="109"/>
      <c r="L518" s="110"/>
      <c r="M518" s="111"/>
    </row>
    <row r="519" spans="2:13" s="112" customFormat="1" ht="24.95" customHeight="1" x14ac:dyDescent="0.3">
      <c r="B519" s="102"/>
      <c r="C519" s="103">
        <v>2185</v>
      </c>
      <c r="D519" s="104" t="s">
        <v>251</v>
      </c>
      <c r="E519" s="113">
        <v>3376</v>
      </c>
      <c r="F519" s="114"/>
      <c r="G519" s="106" t="str">
        <f>IF(E519="", "", VLOOKUP(E519, 'MASTER LIST'!$A:$N, 2, FALSE))</f>
        <v>BISSESSUR</v>
      </c>
      <c r="H519" s="107" t="str">
        <f>IF(E519="", "", VLOOKUP(E519, 'MASTER LIST'!$A:$N, 3, FALSE))</f>
        <v>Khileshwary</v>
      </c>
      <c r="I519" s="108">
        <f>IF(E519="", "", VLOOKUP(E519, 'MASTER LIST'!$A:$N, 5, FALSE))</f>
        <v>38036</v>
      </c>
      <c r="J519" s="109" t="str">
        <f>IF(E519="", "", VLOOKUP(E519, 'MASTER LIST'!$A:$N, 4, FALSE))</f>
        <v>F</v>
      </c>
      <c r="K519" s="109" t="str">
        <f>IF(E519="", "", VLOOKUP(E519, 'MASTER LIST'!$A:$N, 13, FALSE))</f>
        <v>SENIOR</v>
      </c>
      <c r="L519" s="110" t="str">
        <f>IF(E519="", "", VLOOKUP(E519, 'MASTER LIST'!$A:$N, 10, FALSE))</f>
        <v>RIVIÈRE DES CRÉOLES SOUTHERN LIONS AC</v>
      </c>
      <c r="M519" s="111" t="str">
        <f>IF(E519="", "", VLOOKUP(E519, 'MASTER LIST'!$A:$N, 11, FALSE))</f>
        <v>GP</v>
      </c>
    </row>
    <row r="520" spans="2:13" s="112" customFormat="1" ht="24.95" customHeight="1" x14ac:dyDescent="0.3">
      <c r="B520" s="102"/>
      <c r="C520" s="103"/>
      <c r="D520" s="104"/>
      <c r="E520" s="113"/>
      <c r="F520" s="114"/>
      <c r="G520" s="106"/>
      <c r="H520" s="107"/>
      <c r="I520" s="108"/>
      <c r="J520" s="109"/>
      <c r="K520" s="109"/>
      <c r="L520" s="110"/>
      <c r="M520" s="111"/>
    </row>
    <row r="521" spans="2:13" s="112" customFormat="1" ht="24.95" customHeight="1" x14ac:dyDescent="0.3">
      <c r="B521" s="102"/>
      <c r="C521" s="103"/>
      <c r="D521" s="104"/>
      <c r="E521" s="113"/>
      <c r="F521" s="114"/>
      <c r="G521" s="106"/>
      <c r="H521" s="107"/>
      <c r="I521" s="108"/>
      <c r="J521" s="109"/>
      <c r="K521" s="109"/>
      <c r="L521" s="110"/>
      <c r="M521" s="111"/>
    </row>
    <row r="522" spans="2:13" s="112" customFormat="1" ht="24.95" customHeight="1" x14ac:dyDescent="0.3">
      <c r="B522" s="102"/>
      <c r="C522" s="103">
        <v>2186</v>
      </c>
      <c r="D522" s="104" t="s">
        <v>251</v>
      </c>
      <c r="E522" s="113">
        <v>3685</v>
      </c>
      <c r="F522" s="114"/>
      <c r="G522" s="106" t="str">
        <f>IF(E522="", "", VLOOKUP(E522, 'MASTER LIST'!$A:$N, 2, FALSE))</f>
        <v>LAVIOLLETTE</v>
      </c>
      <c r="H522" s="107" t="str">
        <f>IF(E522="", "", VLOOKUP(E522, 'MASTER LIST'!$A:$N, 3, FALSE))</f>
        <v>Aurore</v>
      </c>
      <c r="I522" s="108">
        <f>IF(E522="", "", VLOOKUP(E522, 'MASTER LIST'!$A:$N, 5, FALSE))</f>
        <v>38300</v>
      </c>
      <c r="J522" s="109" t="str">
        <f>IF(E522="", "", VLOOKUP(E522, 'MASTER LIST'!$A:$N, 4, FALSE))</f>
        <v>F</v>
      </c>
      <c r="K522" s="109" t="str">
        <f>IF(E522="", "", VLOOKUP(E522, 'MASTER LIST'!$A:$N, 13, FALSE))</f>
        <v>SENIOR</v>
      </c>
      <c r="L522" s="110" t="str">
        <f>IF(E522="", "", VLOOKUP(E522, 'MASTER LIST'!$A:$N, 10, FALSE))</f>
        <v>ROSE BELLE AC</v>
      </c>
      <c r="M522" s="111" t="str">
        <f>IF(E522="", "", VLOOKUP(E522, 'MASTER LIST'!$A:$N, 11, FALSE))</f>
        <v>GP</v>
      </c>
    </row>
    <row r="523" spans="2:13" s="112" customFormat="1" ht="24.95" customHeight="1" x14ac:dyDescent="0.3">
      <c r="B523" s="102"/>
      <c r="C523" s="103"/>
      <c r="D523" s="104"/>
      <c r="E523" s="113"/>
      <c r="F523" s="114"/>
      <c r="G523" s="106"/>
      <c r="H523" s="107"/>
      <c r="I523" s="108"/>
      <c r="J523" s="109"/>
      <c r="K523" s="109"/>
      <c r="L523" s="110"/>
      <c r="M523" s="111"/>
    </row>
    <row r="524" spans="2:13" s="112" customFormat="1" ht="24.95" customHeight="1" x14ac:dyDescent="0.3">
      <c r="B524" s="102"/>
      <c r="C524" s="103"/>
      <c r="D524" s="104"/>
      <c r="E524" s="113"/>
      <c r="F524" s="114"/>
      <c r="G524" s="106"/>
      <c r="H524" s="107"/>
      <c r="I524" s="108"/>
      <c r="J524" s="109"/>
      <c r="K524" s="109"/>
      <c r="L524" s="110"/>
      <c r="M524" s="111"/>
    </row>
    <row r="525" spans="2:13" s="112" customFormat="1" ht="24.95" customHeight="1" x14ac:dyDescent="0.3">
      <c r="B525" s="102"/>
      <c r="C525" s="103">
        <v>2187</v>
      </c>
      <c r="D525" s="104" t="s">
        <v>251</v>
      </c>
      <c r="E525" s="113">
        <v>2601</v>
      </c>
      <c r="F525" s="114"/>
      <c r="G525" s="106" t="str">
        <f>IF(E525="", "", VLOOKUP(E525, 'MASTER LIST'!$A:$N, 2, FALSE))</f>
        <v>TELVAVE</v>
      </c>
      <c r="H525" s="107" t="str">
        <f>IF(E525="", "", VLOOKUP(E525, 'MASTER LIST'!$A:$N, 3, FALSE))</f>
        <v>Ashley Trinity</v>
      </c>
      <c r="I525" s="108">
        <f>IF(E525="", "", VLOOKUP(E525, 'MASTER LIST'!$A:$N, 5, FALSE))</f>
        <v>36755</v>
      </c>
      <c r="J525" s="109" t="str">
        <f>IF(E525="", "", VLOOKUP(E525, 'MASTER LIST'!$A:$N, 4, FALSE))</f>
        <v>F</v>
      </c>
      <c r="K525" s="109" t="str">
        <f>IF(E525="", "", VLOOKUP(E525, 'MASTER LIST'!$A:$N, 13, FALSE))</f>
        <v>SENIOR</v>
      </c>
      <c r="L525" s="110" t="str">
        <f>IF(E525="", "", VLOOKUP(E525, 'MASTER LIST'!$A:$N, 10, FALSE))</f>
        <v>STANLEY / TREFLES AC</v>
      </c>
      <c r="M525" s="111" t="str">
        <f>IF(E525="", "", VLOOKUP(E525, 'MASTER LIST'!$A:$N, 11, FALSE))</f>
        <v>BBRH</v>
      </c>
    </row>
    <row r="526" spans="2:13" s="112" customFormat="1" ht="24.95" customHeight="1" x14ac:dyDescent="0.3">
      <c r="B526" s="102"/>
      <c r="C526" s="103"/>
      <c r="D526" s="104"/>
      <c r="E526" s="113"/>
      <c r="F526" s="114"/>
      <c r="G526" s="106"/>
      <c r="H526" s="107"/>
      <c r="I526" s="108"/>
      <c r="J526" s="109"/>
      <c r="K526" s="109"/>
      <c r="L526" s="110"/>
      <c r="M526" s="111"/>
    </row>
    <row r="527" spans="2:13" s="112" customFormat="1" ht="24.95" customHeight="1" x14ac:dyDescent="0.3">
      <c r="B527" s="102"/>
      <c r="C527" s="103"/>
      <c r="D527" s="104"/>
      <c r="E527" s="113"/>
      <c r="F527" s="114"/>
      <c r="G527" s="106"/>
      <c r="H527" s="107"/>
      <c r="I527" s="108"/>
      <c r="J527" s="109"/>
      <c r="K527" s="109"/>
      <c r="L527" s="110"/>
      <c r="M527" s="111" t="str">
        <f>IF(E527="", "", VLOOKUP(E527, 'MASTER LIST'!$A:$N, 11, FALSE))</f>
        <v/>
      </c>
    </row>
    <row r="528" spans="2:13" s="112" customFormat="1" ht="24.95" customHeight="1" x14ac:dyDescent="0.3">
      <c r="B528" s="102"/>
      <c r="C528" s="103">
        <v>1076</v>
      </c>
      <c r="D528" s="104" t="s">
        <v>252</v>
      </c>
      <c r="E528" s="113">
        <v>3322</v>
      </c>
      <c r="F528" s="114"/>
      <c r="G528" s="106" t="str">
        <f>IF(E528="", "", VLOOKUP(E528, 'MASTER LIST'!$A:$N, 2, FALSE))</f>
        <v>D'AVRINCOURT</v>
      </c>
      <c r="H528" s="107" t="str">
        <f>IF(E528="", "", VLOOKUP(E528, 'MASTER LIST'!$A:$N, 3, FALSE))</f>
        <v>Marie Christelle</v>
      </c>
      <c r="I528" s="108">
        <f>IF(E528="", "", VLOOKUP(E528, 'MASTER LIST'!$A:$N, 5, FALSE))</f>
        <v>30201</v>
      </c>
      <c r="J528" s="109" t="str">
        <f>IF(E528="", "", VLOOKUP(E528, 'MASTER LIST'!$A:$N, 4, FALSE))</f>
        <v>F</v>
      </c>
      <c r="K528" s="109" t="str">
        <f>IF(E528="", "", VLOOKUP(E528, 'MASTER LIST'!$A:$N, 13, FALSE))</f>
        <v>MASTERS</v>
      </c>
      <c r="L528" s="110" t="str">
        <f>IF(E528="", "", VLOOKUP(E528, 'MASTER LIST'!$A:$N, 10, FALSE))</f>
        <v>ADONAI CANDOS AC</v>
      </c>
      <c r="M528" s="111" t="str">
        <f>IF(E528="", "", VLOOKUP(E528, 'MASTER LIST'!$A:$N, 11, FALSE))</f>
        <v>QB</v>
      </c>
    </row>
    <row r="529" spans="2:13" s="112" customFormat="1" ht="24.95" customHeight="1" x14ac:dyDescent="0.3">
      <c r="B529" s="102"/>
      <c r="C529" s="103">
        <v>1077</v>
      </c>
      <c r="D529" s="104" t="s">
        <v>252</v>
      </c>
      <c r="E529" s="113">
        <v>1178</v>
      </c>
      <c r="F529" s="114"/>
      <c r="G529" s="106" t="str">
        <f>IF(E529="", "", VLOOKUP(E529, 'MASTER LIST'!$A:$N, 2, FALSE))</f>
        <v>GAYRAUD</v>
      </c>
      <c r="H529" s="107" t="str">
        <f>IF(E529="", "", VLOOKUP(E529, 'MASTER LIST'!$A:$N, 3, FALSE))</f>
        <v>Aurélie</v>
      </c>
      <c r="I529" s="108">
        <f>IF(E529="", "", VLOOKUP(E529, 'MASTER LIST'!$A:$N, 5, FALSE))</f>
        <v>29521</v>
      </c>
      <c r="J529" s="109" t="str">
        <f>IF(E529="", "", VLOOKUP(E529, 'MASTER LIST'!$A:$N, 4, FALSE))</f>
        <v>F</v>
      </c>
      <c r="K529" s="109" t="str">
        <f>IF(E529="", "", VLOOKUP(E529, 'MASTER LIST'!$A:$N, 13, FALSE))</f>
        <v>MASTERS</v>
      </c>
      <c r="L529" s="110" t="str">
        <f>IF(E529="", "", VLOOKUP(E529, 'MASTER LIST'!$A:$N, 10, FALSE))</f>
        <v>ADONAI CANDOS AC</v>
      </c>
      <c r="M529" s="111" t="str">
        <f>IF(E529="", "", VLOOKUP(E529, 'MASTER LIST'!$A:$N, 11, FALSE))</f>
        <v>QB</v>
      </c>
    </row>
    <row r="530" spans="2:13" s="112" customFormat="1" ht="24.95" customHeight="1" x14ac:dyDescent="0.3">
      <c r="B530" s="102"/>
      <c r="C530" s="103">
        <v>1078</v>
      </c>
      <c r="D530" s="104" t="s">
        <v>252</v>
      </c>
      <c r="E530" s="113">
        <v>1329</v>
      </c>
      <c r="F530" s="114"/>
      <c r="G530" s="106" t="str">
        <f>IF(E530="", "", VLOOKUP(E530, 'MASTER LIST'!$A:$N, 2, FALSE))</f>
        <v>LECLERC</v>
      </c>
      <c r="H530" s="107" t="str">
        <f>IF(E530="", "", VLOOKUP(E530, 'MASTER LIST'!$A:$N, 3, FALSE))</f>
        <v>Khurveenah</v>
      </c>
      <c r="I530" s="108">
        <f>IF(E530="", "", VLOOKUP(E530, 'MASTER LIST'!$A:$N, 5, FALSE))</f>
        <v>32028</v>
      </c>
      <c r="J530" s="109" t="str">
        <f>IF(E530="", "", VLOOKUP(E530, 'MASTER LIST'!$A:$N, 4, FALSE))</f>
        <v>F</v>
      </c>
      <c r="K530" s="109" t="str">
        <f>IF(E530="", "", VLOOKUP(E530, 'MASTER LIST'!$A:$N, 13, FALSE))</f>
        <v>MASTERS</v>
      </c>
      <c r="L530" s="110" t="str">
        <f>IF(E530="", "", VLOOKUP(E530, 'MASTER LIST'!$A:$N, 10, FALSE))</f>
        <v>ADONAI CANDOS AC</v>
      </c>
      <c r="M530" s="111" t="str">
        <f>IF(E530="", "", VLOOKUP(E530, 'MASTER LIST'!$A:$N, 11, FALSE))</f>
        <v>QB</v>
      </c>
    </row>
    <row r="531" spans="2:13" s="112" customFormat="1" ht="24.95" customHeight="1" x14ac:dyDescent="0.3">
      <c r="B531" s="102"/>
      <c r="C531" s="103"/>
      <c r="D531" s="104"/>
      <c r="E531" s="113"/>
      <c r="F531" s="114"/>
      <c r="G531" s="106"/>
      <c r="H531" s="107"/>
      <c r="I531" s="108"/>
      <c r="J531" s="109"/>
      <c r="K531" s="109"/>
      <c r="L531" s="110"/>
      <c r="M531" s="111"/>
    </row>
    <row r="532" spans="2:13" s="112" customFormat="1" ht="24.95" customHeight="1" x14ac:dyDescent="0.3">
      <c r="B532" s="102"/>
      <c r="C532" s="103"/>
      <c r="D532" s="104"/>
      <c r="E532" s="113"/>
      <c r="F532" s="114"/>
      <c r="G532" s="106"/>
      <c r="H532" s="107"/>
      <c r="I532" s="108"/>
      <c r="J532" s="109"/>
      <c r="K532" s="109"/>
      <c r="L532" s="110"/>
      <c r="M532" s="111"/>
    </row>
    <row r="533" spans="2:13" s="112" customFormat="1" ht="24.95" customHeight="1" x14ac:dyDescent="0.3">
      <c r="B533" s="102"/>
      <c r="C533" s="103">
        <v>1079</v>
      </c>
      <c r="D533" s="104" t="s">
        <v>252</v>
      </c>
      <c r="E533" s="113">
        <v>1109</v>
      </c>
      <c r="F533" s="114"/>
      <c r="G533" s="106" t="str">
        <f>IF(E533="", "", VLOOKUP(E533, 'MASTER LIST'!$A:$N, 2, FALSE))</f>
        <v>HENIN</v>
      </c>
      <c r="H533" s="107" t="str">
        <f>IF(E533="", "", VLOOKUP(E533, 'MASTER LIST'!$A:$N, 3, FALSE))</f>
        <v>Alexandra</v>
      </c>
      <c r="I533" s="108">
        <f>IF(E533="", "", VLOOKUP(E533, 'MASTER LIST'!$A:$N, 5, FALSE))</f>
        <v>29958</v>
      </c>
      <c r="J533" s="109" t="str">
        <f>IF(E533="", "", VLOOKUP(E533, 'MASTER LIST'!$A:$N, 4, FALSE))</f>
        <v>F</v>
      </c>
      <c r="K533" s="109" t="str">
        <f>IF(E533="", "", VLOOKUP(E533, 'MASTER LIST'!$A:$N, 13, FALSE))</f>
        <v>MASTERS</v>
      </c>
      <c r="L533" s="110" t="str">
        <f>IF(E533="", "", VLOOKUP(E533, 'MASTER LIST'!$A:$N, 10, FALSE))</f>
        <v>CUREPIPE HARLEM AC</v>
      </c>
      <c r="M533" s="111" t="str">
        <f>IF(E533="", "", VLOOKUP(E533, 'MASTER LIST'!$A:$N, 11, FALSE))</f>
        <v>CPE</v>
      </c>
    </row>
    <row r="534" spans="2:13" s="112" customFormat="1" ht="24.95" customHeight="1" x14ac:dyDescent="0.3">
      <c r="B534" s="102"/>
      <c r="C534" s="103"/>
      <c r="D534" s="104"/>
      <c r="E534" s="113"/>
      <c r="F534" s="114"/>
      <c r="G534" s="106"/>
      <c r="H534" s="107"/>
      <c r="I534" s="108"/>
      <c r="J534" s="109"/>
      <c r="K534" s="109"/>
      <c r="L534" s="110"/>
      <c r="M534" s="111"/>
    </row>
    <row r="535" spans="2:13" s="112" customFormat="1" ht="24.95" customHeight="1" x14ac:dyDescent="0.3">
      <c r="B535" s="102"/>
      <c r="C535" s="103"/>
      <c r="D535" s="104"/>
      <c r="E535" s="113"/>
      <c r="F535" s="114"/>
      <c r="G535" s="106"/>
      <c r="H535" s="107"/>
      <c r="I535" s="108"/>
      <c r="J535" s="109"/>
      <c r="K535" s="109"/>
      <c r="L535" s="110"/>
      <c r="M535" s="111"/>
    </row>
    <row r="536" spans="2:13" s="112" customFormat="1" ht="24.95" customHeight="1" x14ac:dyDescent="0.3">
      <c r="B536" s="102"/>
      <c r="C536" s="103">
        <v>1080</v>
      </c>
      <c r="D536" s="104" t="s">
        <v>252</v>
      </c>
      <c r="E536" s="113">
        <v>1211</v>
      </c>
      <c r="F536" s="114"/>
      <c r="G536" s="106" t="str">
        <f>IF(E536="", "", VLOOKUP(E536, 'MASTER LIST'!$A:$N, 2, FALSE))</f>
        <v>LAROSE</v>
      </c>
      <c r="H536" s="107" t="str">
        <f>IF(E536="", "", VLOOKUP(E536, 'MASTER LIST'!$A:$N, 3, FALSE))</f>
        <v xml:space="preserve">Shirley </v>
      </c>
      <c r="I536" s="108">
        <f>IF(E536="", "", VLOOKUP(E536, 'MASTER LIST'!$A:$N, 5, FALSE))</f>
        <v>28698</v>
      </c>
      <c r="J536" s="109" t="str">
        <f>IF(E536="", "", VLOOKUP(E536, 'MASTER LIST'!$A:$N, 4, FALSE))</f>
        <v>F</v>
      </c>
      <c r="K536" s="109" t="str">
        <f>IF(E536="", "", VLOOKUP(E536, 'MASTER LIST'!$A:$N, 13, FALSE))</f>
        <v>MASTERS</v>
      </c>
      <c r="L536" s="110" t="str">
        <f>IF(E536="", "", VLOOKUP(E536, 'MASTER LIST'!$A:$N, 10, FALSE))</f>
        <v>HENRIETTA AC</v>
      </c>
      <c r="M536" s="111" t="str">
        <f>IF(E536="", "", VLOOKUP(E536, 'MASTER LIST'!$A:$N, 11, FALSE))</f>
        <v>VCPH</v>
      </c>
    </row>
    <row r="537" spans="2:13" s="112" customFormat="1" ht="24.95" customHeight="1" x14ac:dyDescent="0.3">
      <c r="B537" s="102"/>
      <c r="C537" s="103">
        <v>1081</v>
      </c>
      <c r="D537" s="104" t="s">
        <v>252</v>
      </c>
      <c r="E537" s="113">
        <v>3370</v>
      </c>
      <c r="F537" s="114"/>
      <c r="G537" s="106" t="str">
        <f>IF(E537="", "", VLOOKUP(E537, 'MASTER LIST'!$A:$N, 2, FALSE))</f>
        <v>VEERANAGOO</v>
      </c>
      <c r="H537" s="107" t="str">
        <f>IF(E537="", "", VLOOKUP(E537, 'MASTER LIST'!$A:$N, 3, FALSE))</f>
        <v>Jennifer</v>
      </c>
      <c r="I537" s="108">
        <f>IF(E537="", "", VLOOKUP(E537, 'MASTER LIST'!$A:$N, 5, FALSE))</f>
        <v>28810</v>
      </c>
      <c r="J537" s="109" t="str">
        <f>IF(E537="", "", VLOOKUP(E537, 'MASTER LIST'!$A:$N, 4, FALSE))</f>
        <v>F</v>
      </c>
      <c r="K537" s="109" t="str">
        <f>IF(E537="", "", VLOOKUP(E537, 'MASTER LIST'!$A:$N, 13, FALSE))</f>
        <v>MASTERS</v>
      </c>
      <c r="L537" s="110" t="str">
        <f>IF(E537="", "", VLOOKUP(E537, 'MASTER LIST'!$A:$N, 10, FALSE))</f>
        <v>HENRIETTA AC</v>
      </c>
      <c r="M537" s="111" t="str">
        <f>IF(E537="", "", VLOOKUP(E537, 'MASTER LIST'!$A:$N, 11, FALSE))</f>
        <v>VCPH</v>
      </c>
    </row>
    <row r="538" spans="2:13" s="112" customFormat="1" ht="24.95" customHeight="1" x14ac:dyDescent="0.3">
      <c r="B538" s="102"/>
      <c r="C538" s="103"/>
      <c r="D538" s="104"/>
      <c r="E538" s="113"/>
      <c r="F538" s="114"/>
      <c r="G538" s="106"/>
      <c r="H538" s="107"/>
      <c r="I538" s="108"/>
      <c r="J538" s="109"/>
      <c r="K538" s="109"/>
      <c r="L538" s="110"/>
      <c r="M538" s="111"/>
    </row>
    <row r="539" spans="2:13" s="112" customFormat="1" ht="24.95" customHeight="1" x14ac:dyDescent="0.3">
      <c r="B539" s="102"/>
      <c r="C539" s="103"/>
      <c r="D539" s="104"/>
      <c r="E539" s="113"/>
      <c r="F539" s="114"/>
      <c r="G539" s="106"/>
      <c r="H539" s="107"/>
      <c r="I539" s="108"/>
      <c r="J539" s="109"/>
      <c r="K539" s="109"/>
      <c r="L539" s="110"/>
      <c r="M539" s="111"/>
    </row>
    <row r="540" spans="2:13" s="112" customFormat="1" ht="24.95" customHeight="1" x14ac:dyDescent="0.3">
      <c r="B540" s="102"/>
      <c r="C540" s="103">
        <v>1082</v>
      </c>
      <c r="D540" s="104" t="s">
        <v>252</v>
      </c>
      <c r="E540" s="113">
        <v>1316</v>
      </c>
      <c r="F540" s="114"/>
      <c r="G540" s="106" t="str">
        <f>IF(E540="", "", VLOOKUP(E540, 'MASTER LIST'!$A:$N, 2, FALSE))</f>
        <v>CLOVIS</v>
      </c>
      <c r="H540" s="107" t="str">
        <f>IF(E540="", "", VLOOKUP(E540, 'MASTER LIST'!$A:$N, 3, FALSE))</f>
        <v xml:space="preserve">Josique </v>
      </c>
      <c r="I540" s="108">
        <f>IF(E540="", "", VLOOKUP(E540, 'MASTER LIST'!$A:$N, 5, FALSE))</f>
        <v>32014</v>
      </c>
      <c r="J540" s="109" t="str">
        <f>IF(E540="", "", VLOOKUP(E540, 'MASTER LIST'!$A:$N, 4, FALSE))</f>
        <v>F</v>
      </c>
      <c r="K540" s="109" t="s">
        <v>205</v>
      </c>
      <c r="L540" s="110" t="str">
        <f>IF(E540="", "", VLOOKUP(E540, 'MASTER LIST'!$A:$N, 10, FALSE))</f>
        <v>LE HOCHET AC</v>
      </c>
      <c r="M540" s="111" t="str">
        <f>IF(E540="", "", VLOOKUP(E540, 'MASTER LIST'!$A:$N, 11, FALSE))</f>
        <v>PAMP</v>
      </c>
    </row>
    <row r="541" spans="2:13" s="112" customFormat="1" ht="24.95" customHeight="1" x14ac:dyDescent="0.3">
      <c r="B541" s="102"/>
      <c r="C541" s="103"/>
      <c r="D541" s="104"/>
      <c r="E541" s="113"/>
      <c r="F541" s="114"/>
      <c r="G541" s="106"/>
      <c r="H541" s="107"/>
      <c r="I541" s="108"/>
      <c r="J541" s="109"/>
      <c r="K541" s="109"/>
      <c r="L541" s="110"/>
      <c r="M541" s="111"/>
    </row>
    <row r="542" spans="2:13" s="112" customFormat="1" ht="24.95" customHeight="1" x14ac:dyDescent="0.3">
      <c r="B542" s="102"/>
      <c r="C542" s="103">
        <v>1083</v>
      </c>
      <c r="D542" s="104" t="s">
        <v>252</v>
      </c>
      <c r="E542" s="113">
        <v>1706</v>
      </c>
      <c r="F542" s="114"/>
      <c r="G542" s="106" t="str">
        <f>IF(E542="", "", VLOOKUP(E542, 'MASTER LIST'!$A:$N, 2, FALSE))</f>
        <v>HOSANEE</v>
      </c>
      <c r="H542" s="107" t="str">
        <f>IF(E542="", "", VLOOKUP(E542, 'MASTER LIST'!$A:$N, 3, FALSE))</f>
        <v xml:space="preserve">Nista Devi </v>
      </c>
      <c r="I542" s="108">
        <f>IF(E542="", "", VLOOKUP(E542, 'MASTER LIST'!$A:$N, 5, FALSE))</f>
        <v>27296</v>
      </c>
      <c r="J542" s="109" t="str">
        <f>IF(E542="", "", VLOOKUP(E542, 'MASTER LIST'!$A:$N, 4, FALSE))</f>
        <v>F</v>
      </c>
      <c r="K542" s="109" t="str">
        <f>IF(E542="", "", VLOOKUP(E542, 'MASTER LIST'!$A:$N, 13, FALSE))</f>
        <v>MASTERS</v>
      </c>
      <c r="L542" s="110" t="str">
        <f>IF(E542="", "", VLOOKUP(E542, 'MASTER LIST'!$A:$N, 10, FALSE))</f>
        <v>MEDINE AC</v>
      </c>
      <c r="M542" s="111" t="str">
        <f>IF(E542="", "", VLOOKUP(E542, 'MASTER LIST'!$A:$N, 11, FALSE))</f>
        <v>BR</v>
      </c>
    </row>
    <row r="543" spans="2:13" s="112" customFormat="1" ht="24.95" customHeight="1" x14ac:dyDescent="0.3">
      <c r="B543" s="102"/>
      <c r="C543" s="103"/>
      <c r="D543" s="104"/>
      <c r="E543" s="113"/>
      <c r="F543" s="114"/>
      <c r="G543" s="106"/>
      <c r="H543" s="107"/>
      <c r="I543" s="108"/>
      <c r="J543" s="109"/>
      <c r="K543" s="109"/>
      <c r="L543" s="110"/>
      <c r="M543" s="111"/>
    </row>
    <row r="544" spans="2:13" s="112" customFormat="1" ht="24.95" customHeight="1" x14ac:dyDescent="0.3">
      <c r="B544" s="102"/>
      <c r="C544" s="103"/>
      <c r="D544" s="104"/>
      <c r="E544" s="113"/>
      <c r="F544" s="114"/>
      <c r="G544" s="106"/>
      <c r="H544" s="107"/>
      <c r="I544" s="108"/>
      <c r="J544" s="109"/>
      <c r="K544" s="109"/>
      <c r="L544" s="110"/>
      <c r="M544" s="111"/>
    </row>
    <row r="545" spans="2:13" s="112" customFormat="1" ht="24.95" customHeight="1" x14ac:dyDescent="0.3">
      <c r="B545" s="102"/>
      <c r="C545" s="103">
        <v>1084</v>
      </c>
      <c r="D545" s="104" t="s">
        <v>252</v>
      </c>
      <c r="E545" s="113">
        <v>2009</v>
      </c>
      <c r="F545" s="114"/>
      <c r="G545" s="106" t="str">
        <f>IF(E545="", "", VLOOKUP(E545, 'MASTER LIST'!$A:$N, 2, FALSE))</f>
        <v>COTTE</v>
      </c>
      <c r="H545" s="107" t="str">
        <f>IF(E545="", "", VLOOKUP(E545, 'MASTER LIST'!$A:$N, 3, FALSE))</f>
        <v>Joelle</v>
      </c>
      <c r="I545" s="108">
        <f>IF(E545="", "", VLOOKUP(E545, 'MASTER LIST'!$A:$N, 5, FALSE))</f>
        <v>26967</v>
      </c>
      <c r="J545" s="109" t="str">
        <f>IF(E545="", "", VLOOKUP(E545, 'MASTER LIST'!$A:$N, 4, FALSE))</f>
        <v>F</v>
      </c>
      <c r="K545" s="109" t="str">
        <f>IF(E545="", "", VLOOKUP(E545, 'MASTER LIST'!$A:$N, 13, FALSE))</f>
        <v>MASTERS</v>
      </c>
      <c r="L545" s="110" t="str">
        <f>IF(E545="", "", VLOOKUP(E545, 'MASTER LIST'!$A:$N, 10, FALSE))</f>
        <v>P-LOUIS RACERS AC</v>
      </c>
      <c r="M545" s="111" t="str">
        <f>IF(E545="", "", VLOOKUP(E545, 'MASTER LIST'!$A:$N, 11, FALSE))</f>
        <v>PL</v>
      </c>
    </row>
    <row r="546" spans="2:13" s="112" customFormat="1" ht="24.95" customHeight="1" x14ac:dyDescent="0.3">
      <c r="B546" s="102"/>
      <c r="C546" s="103">
        <v>1085</v>
      </c>
      <c r="D546" s="104" t="s">
        <v>252</v>
      </c>
      <c r="E546" s="113">
        <v>4253</v>
      </c>
      <c r="F546" s="114"/>
      <c r="G546" s="106" t="str">
        <f>IF(E546="", "", VLOOKUP(E546, 'MASTER LIST'!$A:$N, 2, FALSE))</f>
        <v>DURHONE</v>
      </c>
      <c r="H546" s="107" t="str">
        <f>IF(E546="", "", VLOOKUP(E546, 'MASTER LIST'!$A:$N, 3, FALSE))</f>
        <v>Devika</v>
      </c>
      <c r="I546" s="108">
        <f>IF(E546="", "", VLOOKUP(E546, 'MASTER LIST'!$A:$N, 5, FALSE))</f>
        <v>32677</v>
      </c>
      <c r="J546" s="109" t="str">
        <f>IF(E546="", "", VLOOKUP(E546, 'MASTER LIST'!$A:$N, 4, FALSE))</f>
        <v>F</v>
      </c>
      <c r="K546" s="109" t="str">
        <f>IF(E546="", "", VLOOKUP(E546, 'MASTER LIST'!$A:$N, 13, FALSE))</f>
        <v>MASTERS</v>
      </c>
      <c r="L546" s="110" t="str">
        <f>IF(E546="", "", VLOOKUP(E546, 'MASTER LIST'!$A:$N, 10, FALSE))</f>
        <v>P-LOUIS RACERS AC</v>
      </c>
      <c r="M546" s="111" t="str">
        <f>IF(E546="", "", VLOOKUP(E546, 'MASTER LIST'!$A:$N, 11, FALSE))</f>
        <v>PL</v>
      </c>
    </row>
    <row r="547" spans="2:13" s="112" customFormat="1" ht="24.95" customHeight="1" x14ac:dyDescent="0.3">
      <c r="B547" s="102"/>
      <c r="C547" s="103">
        <v>1086</v>
      </c>
      <c r="D547" s="104" t="s">
        <v>252</v>
      </c>
      <c r="E547" s="113">
        <v>4054</v>
      </c>
      <c r="F547" s="114"/>
      <c r="G547" s="106" t="str">
        <f>IF(E547="", "", VLOOKUP(E547, 'MASTER LIST'!$A:$N, 2, FALSE))</f>
        <v>RAMBACCUS</v>
      </c>
      <c r="H547" s="107" t="str">
        <f>IF(E547="", "", VLOOKUP(E547, 'MASTER LIST'!$A:$N, 3, FALSE))</f>
        <v>Audrey Sandra</v>
      </c>
      <c r="I547" s="108">
        <f>IF(E547="", "", VLOOKUP(E547, 'MASTER LIST'!$A:$N, 5, FALSE))</f>
        <v>31798</v>
      </c>
      <c r="J547" s="109" t="str">
        <f>IF(E547="", "", VLOOKUP(E547, 'MASTER LIST'!$A:$N, 4, FALSE))</f>
        <v>F</v>
      </c>
      <c r="K547" s="109" t="str">
        <f>IF(E547="", "", VLOOKUP(E547, 'MASTER LIST'!$A:$N, 13, FALSE))</f>
        <v>MASTERS</v>
      </c>
      <c r="L547" s="110" t="str">
        <f>IF(E547="", "", VLOOKUP(E547, 'MASTER LIST'!$A:$N, 10, FALSE))</f>
        <v>P-LOUIS RACERS AC</v>
      </c>
      <c r="M547" s="111" t="str">
        <f>IF(E547="", "", VLOOKUP(E547, 'MASTER LIST'!$A:$N, 11, FALSE))</f>
        <v>PL</v>
      </c>
    </row>
    <row r="548" spans="2:13" s="112" customFormat="1" ht="24.95" customHeight="1" x14ac:dyDescent="0.3">
      <c r="B548" s="102"/>
      <c r="C548" s="103"/>
      <c r="D548" s="104"/>
      <c r="E548" s="113"/>
      <c r="F548" s="114"/>
      <c r="G548" s="106"/>
      <c r="H548" s="107"/>
      <c r="I548" s="108"/>
      <c r="J548" s="109"/>
      <c r="K548" s="109"/>
      <c r="L548" s="110"/>
      <c r="M548" s="111"/>
    </row>
    <row r="549" spans="2:13" s="112" customFormat="1" ht="24.95" customHeight="1" x14ac:dyDescent="0.3">
      <c r="B549" s="102"/>
      <c r="C549" s="103"/>
      <c r="D549" s="104"/>
      <c r="E549" s="113"/>
      <c r="F549" s="114"/>
      <c r="G549" s="106"/>
      <c r="H549" s="107"/>
      <c r="I549" s="108"/>
      <c r="J549" s="109"/>
      <c r="K549" s="109"/>
      <c r="L549" s="110"/>
      <c r="M549" s="111"/>
    </row>
    <row r="550" spans="2:13" s="112" customFormat="1" ht="24.95" customHeight="1" x14ac:dyDescent="0.3">
      <c r="B550" s="102"/>
      <c r="C550" s="103">
        <v>1087</v>
      </c>
      <c r="D550" s="104" t="s">
        <v>252</v>
      </c>
      <c r="E550" s="113">
        <v>4366</v>
      </c>
      <c r="F550" s="114" t="s">
        <v>240</v>
      </c>
      <c r="G550" s="106" t="str">
        <f>IF(E550="", "", VLOOKUP(E550, 'MASTER LIST'!$A:$N, 2, FALSE))</f>
        <v>BUCKTOWAR</v>
      </c>
      <c r="H550" s="107" t="str">
        <f>IF(E550="", "", VLOOKUP(E550, 'MASTER LIST'!$A:$N, 3, FALSE))</f>
        <v xml:space="preserve">Marie Michelle </v>
      </c>
      <c r="I550" s="108">
        <f>IF(E550="", "", VLOOKUP(E550, 'MASTER LIST'!$A:$N, 5, FALSE))</f>
        <v>26210</v>
      </c>
      <c r="J550" s="109" t="str">
        <f>IF(E550="", "", VLOOKUP(E550, 'MASTER LIST'!$A:$N, 4, FALSE))</f>
        <v>F</v>
      </c>
      <c r="K550" s="109" t="str">
        <f>IF(E550="", "", VLOOKUP(E550, 'MASTER LIST'!$A:$N, 13, FALSE))</f>
        <v>MASTERS</v>
      </c>
      <c r="L550" s="110" t="str">
        <f>IF(E550="", "", VLOOKUP(E550, 'MASTER LIST'!$A:$N, 10, FALSE))</f>
        <v>POUDRE D'OR AC</v>
      </c>
      <c r="M550" s="111" t="str">
        <f>IF(E550="", "", VLOOKUP(E550, 'MASTER LIST'!$A:$N, 11, FALSE))</f>
        <v>REMP</v>
      </c>
    </row>
    <row r="551" spans="2:13" s="112" customFormat="1" ht="24.95" customHeight="1" x14ac:dyDescent="0.3">
      <c r="B551" s="102"/>
      <c r="C551" s="103">
        <v>1088</v>
      </c>
      <c r="D551" s="104" t="s">
        <v>252</v>
      </c>
      <c r="E551" s="113">
        <v>4364</v>
      </c>
      <c r="F551" s="114" t="s">
        <v>240</v>
      </c>
      <c r="G551" s="106" t="str">
        <f>IF(E551="", "", VLOOKUP(E551, 'MASTER LIST'!$A:$N, 2, FALSE))</f>
        <v>COLOMES</v>
      </c>
      <c r="H551" s="107" t="str">
        <f>IF(E551="", "", VLOOKUP(E551, 'MASTER LIST'!$A:$N, 3, FALSE))</f>
        <v>Danille</v>
      </c>
      <c r="I551" s="108">
        <f>IF(E551="", "", VLOOKUP(E551, 'MASTER LIST'!$A:$N, 5, FALSE))</f>
        <v>27581</v>
      </c>
      <c r="J551" s="109" t="str">
        <f>IF(E551="", "", VLOOKUP(E551, 'MASTER LIST'!$A:$N, 4, FALSE))</f>
        <v>F</v>
      </c>
      <c r="K551" s="109" t="str">
        <f>IF(E551="", "", VLOOKUP(E551, 'MASTER LIST'!$A:$N, 13, FALSE))</f>
        <v>MASTERS</v>
      </c>
      <c r="L551" s="110" t="str">
        <f>IF(E551="", "", VLOOKUP(E551, 'MASTER LIST'!$A:$N, 10, FALSE))</f>
        <v>POUDRE D'OR AC</v>
      </c>
      <c r="M551" s="111" t="str">
        <f>IF(E551="", "", VLOOKUP(E551, 'MASTER LIST'!$A:$N, 11, FALSE))</f>
        <v>REMP</v>
      </c>
    </row>
    <row r="552" spans="2:13" s="112" customFormat="1" ht="24.95" customHeight="1" x14ac:dyDescent="0.3">
      <c r="B552" s="102"/>
      <c r="C552" s="103">
        <v>1089</v>
      </c>
      <c r="D552" s="104" t="s">
        <v>252</v>
      </c>
      <c r="E552" s="113">
        <v>3387</v>
      </c>
      <c r="F552" s="114" t="s">
        <v>240</v>
      </c>
      <c r="G552" s="106" t="str">
        <f>IF(E552="", "", VLOOKUP(E552, 'MASTER LIST'!$A:$N, 2, FALSE))</f>
        <v>DABY</v>
      </c>
      <c r="H552" s="107" t="str">
        <f>IF(E552="", "", VLOOKUP(E552, 'MASTER LIST'!$A:$N, 3, FALSE))</f>
        <v>Bibi Sarah Bilkiss</v>
      </c>
      <c r="I552" s="108">
        <f>IF(E552="", "", VLOOKUP(E552, 'MASTER LIST'!$A:$N, 5, FALSE))</f>
        <v>33129</v>
      </c>
      <c r="J552" s="109" t="str">
        <f>IF(E552="", "", VLOOKUP(E552, 'MASTER LIST'!$A:$N, 4, FALSE))</f>
        <v>F</v>
      </c>
      <c r="K552" s="109" t="str">
        <f>IF(E552="", "", VLOOKUP(E552, 'MASTER LIST'!$A:$N, 13, FALSE))</f>
        <v>MASTERS</v>
      </c>
      <c r="L552" s="110" t="str">
        <f>IF(E552="", "", VLOOKUP(E552, 'MASTER LIST'!$A:$N, 10, FALSE))</f>
        <v>POUDRE D'OR AC</v>
      </c>
      <c r="M552" s="111" t="str">
        <f>IF(E552="", "", VLOOKUP(E552, 'MASTER LIST'!$A:$N, 11, FALSE))</f>
        <v>REMP</v>
      </c>
    </row>
    <row r="553" spans="2:13" s="112" customFormat="1" ht="24.95" customHeight="1" x14ac:dyDescent="0.3">
      <c r="B553" s="102"/>
      <c r="C553" s="103">
        <v>1090</v>
      </c>
      <c r="D553" s="104" t="s">
        <v>252</v>
      </c>
      <c r="E553" s="113">
        <v>4370</v>
      </c>
      <c r="F553" s="114" t="s">
        <v>240</v>
      </c>
      <c r="G553" s="106" t="str">
        <f>IF(E553="", "", VLOOKUP(E553, 'MASTER LIST'!$A:$N, 2, FALSE))</f>
        <v>KRITZINGER</v>
      </c>
      <c r="H553" s="107" t="str">
        <f>IF(E553="", "", VLOOKUP(E553, 'MASTER LIST'!$A:$N, 3, FALSE))</f>
        <v>Yvonne</v>
      </c>
      <c r="I553" s="108">
        <f>IF(E553="", "", VLOOKUP(E553, 'MASTER LIST'!$A:$N, 5, FALSE))</f>
        <v>30823</v>
      </c>
      <c r="J553" s="109" t="str">
        <f>IF(E553="", "", VLOOKUP(E553, 'MASTER LIST'!$A:$N, 4, FALSE))</f>
        <v>F</v>
      </c>
      <c r="K553" s="109" t="str">
        <f>IF(E553="", "", VLOOKUP(E553, 'MASTER LIST'!$A:$N, 13, FALSE))</f>
        <v>MASTERS</v>
      </c>
      <c r="L553" s="110" t="str">
        <f>IF(E553="", "", VLOOKUP(E553, 'MASTER LIST'!$A:$N, 10, FALSE))</f>
        <v>POUDRE D'OR AC</v>
      </c>
      <c r="M553" s="111" t="str">
        <f>IF(E553="", "", VLOOKUP(E553, 'MASTER LIST'!$A:$N, 11, FALSE))</f>
        <v>REMP</v>
      </c>
    </row>
    <row r="554" spans="2:13" s="112" customFormat="1" ht="24.95" customHeight="1" x14ac:dyDescent="0.3">
      <c r="B554" s="102"/>
      <c r="C554" s="103">
        <v>1091</v>
      </c>
      <c r="D554" s="104" t="s">
        <v>252</v>
      </c>
      <c r="E554" s="113">
        <v>4356</v>
      </c>
      <c r="F554" s="114"/>
      <c r="G554" s="106" t="str">
        <f>IF(E554="", "", VLOOKUP(E554, 'MASTER LIST'!$A:$N, 2, FALSE))</f>
        <v>MURDAY FRANÇOIS</v>
      </c>
      <c r="H554" s="107" t="str">
        <f>IF(E554="", "", VLOOKUP(E554, 'MASTER LIST'!$A:$N, 3, FALSE))</f>
        <v>Pascaline</v>
      </c>
      <c r="I554" s="108">
        <f>IF(E554="", "", VLOOKUP(E554, 'MASTER LIST'!$A:$N, 5, FALSE))</f>
        <v>29496</v>
      </c>
      <c r="J554" s="109" t="str">
        <f>IF(E554="", "", VLOOKUP(E554, 'MASTER LIST'!$A:$N, 4, FALSE))</f>
        <v>F</v>
      </c>
      <c r="K554" s="109" t="str">
        <f>IF(E554="", "", VLOOKUP(E554, 'MASTER LIST'!$A:$N, 13, FALSE))</f>
        <v>MASTERS</v>
      </c>
      <c r="L554" s="110" t="str">
        <f>IF(E554="", "", VLOOKUP(E554, 'MASTER LIST'!$A:$N, 10, FALSE))</f>
        <v>POUDRE D'OR AC</v>
      </c>
      <c r="M554" s="111" t="str">
        <f>IF(E554="", "", VLOOKUP(E554, 'MASTER LIST'!$A:$N, 11, FALSE))</f>
        <v>REMP</v>
      </c>
    </row>
    <row r="555" spans="2:13" s="112" customFormat="1" ht="24.95" customHeight="1" x14ac:dyDescent="0.3">
      <c r="B555" s="102"/>
      <c r="C555" s="103">
        <v>1092</v>
      </c>
      <c r="D555" s="104" t="s">
        <v>252</v>
      </c>
      <c r="E555" s="113">
        <v>3272</v>
      </c>
      <c r="F555" s="114" t="s">
        <v>240</v>
      </c>
      <c r="G555" s="106" t="str">
        <f>IF(E555="", "", VLOOKUP(E555, 'MASTER LIST'!$A:$N, 2, FALSE))</f>
        <v>PROSPER DESVEAUX</v>
      </c>
      <c r="H555" s="107" t="str">
        <f>IF(E555="", "", VLOOKUP(E555, 'MASTER LIST'!$A:$N, 3, FALSE))</f>
        <v>Marie Yanna</v>
      </c>
      <c r="I555" s="108">
        <f>IF(E555="", "", VLOOKUP(E555, 'MASTER LIST'!$A:$N, 5, FALSE))</f>
        <v>32351</v>
      </c>
      <c r="J555" s="109" t="str">
        <f>IF(E555="", "", VLOOKUP(E555, 'MASTER LIST'!$A:$N, 4, FALSE))</f>
        <v>F</v>
      </c>
      <c r="K555" s="109" t="str">
        <f>IF(E555="", "", VLOOKUP(E555, 'MASTER LIST'!$A:$N, 13, FALSE))</f>
        <v>MASTERS</v>
      </c>
      <c r="L555" s="110" t="str">
        <f>IF(E555="", "", VLOOKUP(E555, 'MASTER LIST'!$A:$N, 10, FALSE))</f>
        <v>POUDRE D'OR AC</v>
      </c>
      <c r="M555" s="111" t="str">
        <f>IF(E555="", "", VLOOKUP(E555, 'MASTER LIST'!$A:$N, 11, FALSE))</f>
        <v>REMP</v>
      </c>
    </row>
    <row r="556" spans="2:13" s="112" customFormat="1" ht="24.95" customHeight="1" x14ac:dyDescent="0.3">
      <c r="B556" s="102"/>
      <c r="C556" s="103">
        <v>1093</v>
      </c>
      <c r="D556" s="104" t="s">
        <v>252</v>
      </c>
      <c r="E556" s="113">
        <v>4309</v>
      </c>
      <c r="F556" s="114" t="s">
        <v>240</v>
      </c>
      <c r="G556" s="106" t="str">
        <f>IF(E556="", "", VLOOKUP(E556, 'MASTER LIST'!$A:$N, 2, FALSE))</f>
        <v>RAJOO</v>
      </c>
      <c r="H556" s="107" t="str">
        <f>IF(E556="", "", VLOOKUP(E556, 'MASTER LIST'!$A:$N, 3, FALSE))</f>
        <v>Annegret</v>
      </c>
      <c r="I556" s="108">
        <f>IF(E556="", "", VLOOKUP(E556, 'MASTER LIST'!$A:$N, 5, FALSE))</f>
        <v>30369</v>
      </c>
      <c r="J556" s="109" t="str">
        <f>IF(E556="", "", VLOOKUP(E556, 'MASTER LIST'!$A:$N, 4, FALSE))</f>
        <v>F</v>
      </c>
      <c r="K556" s="109" t="str">
        <f>IF(E556="", "", VLOOKUP(E556, 'MASTER LIST'!$A:$N, 13, FALSE))</f>
        <v>MASTERS</v>
      </c>
      <c r="L556" s="110" t="str">
        <f>IF(E556="", "", VLOOKUP(E556, 'MASTER LIST'!$A:$N, 10, FALSE))</f>
        <v>POUDRE D'OR AC</v>
      </c>
      <c r="M556" s="111" t="str">
        <f>IF(E556="", "", VLOOKUP(E556, 'MASTER LIST'!$A:$N, 11, FALSE))</f>
        <v>REMP</v>
      </c>
    </row>
    <row r="557" spans="2:13" s="112" customFormat="1" ht="24.95" customHeight="1" x14ac:dyDescent="0.3">
      <c r="B557" s="102"/>
      <c r="C557" s="103"/>
      <c r="D557" s="104"/>
      <c r="E557" s="113"/>
      <c r="F557" s="114"/>
      <c r="G557" s="106"/>
      <c r="H557" s="107"/>
      <c r="I557" s="108"/>
      <c r="J557" s="109"/>
      <c r="K557" s="109"/>
      <c r="L557" s="110"/>
      <c r="M557" s="111"/>
    </row>
    <row r="558" spans="2:13" s="112" customFormat="1" ht="24.95" customHeight="1" x14ac:dyDescent="0.3">
      <c r="B558" s="102"/>
      <c r="C558" s="103"/>
      <c r="D558" s="104"/>
      <c r="E558" s="113"/>
      <c r="F558" s="114"/>
      <c r="G558" s="106"/>
      <c r="H558" s="107"/>
      <c r="I558" s="108"/>
      <c r="J558" s="109"/>
      <c r="K558" s="109"/>
      <c r="L558" s="110"/>
      <c r="M558" s="111"/>
    </row>
    <row r="559" spans="2:13" s="112" customFormat="1" ht="24.95" customHeight="1" x14ac:dyDescent="0.3">
      <c r="B559" s="102"/>
      <c r="C559" s="103">
        <v>1094</v>
      </c>
      <c r="D559" s="104" t="s">
        <v>252</v>
      </c>
      <c r="E559" s="113">
        <v>3871</v>
      </c>
      <c r="F559" s="114"/>
      <c r="G559" s="106" t="str">
        <f>IF(E559="", "", VLOOKUP(E559, 'MASTER LIST'!$A:$N, 2, FALSE))</f>
        <v>AZOR</v>
      </c>
      <c r="H559" s="107" t="str">
        <f>IF(E559="", "", VLOOKUP(E559, 'MASTER LIST'!$A:$N, 3, FALSE))</f>
        <v>Marie Audrey  Pascale Azor</v>
      </c>
      <c r="I559" s="108">
        <f>IF(E559="", "", VLOOKUP(E559, 'MASTER LIST'!$A:$N, 5, FALSE))</f>
        <v>28243</v>
      </c>
      <c r="J559" s="109" t="str">
        <f>IF(E559="", "", VLOOKUP(E559, 'MASTER LIST'!$A:$N, 4, FALSE))</f>
        <v>F</v>
      </c>
      <c r="K559" s="109" t="str">
        <f>IF(E559="", "", VLOOKUP(E559, 'MASTER LIST'!$A:$N, 13, FALSE))</f>
        <v>MASTERS</v>
      </c>
      <c r="L559" s="110" t="str">
        <f>IF(E559="", "", VLOOKUP(E559, 'MASTER LIST'!$A:$N, 10, FALSE))</f>
        <v>Q-BORNES HURRICANE AC</v>
      </c>
      <c r="M559" s="111" t="str">
        <f>IF(E559="", "", VLOOKUP(E559, 'MASTER LIST'!$A:$N, 11, FALSE))</f>
        <v>QB</v>
      </c>
    </row>
    <row r="560" spans="2:13" s="112" customFormat="1" ht="24.95" customHeight="1" x14ac:dyDescent="0.3">
      <c r="B560" s="102"/>
      <c r="C560" s="103"/>
      <c r="D560" s="104"/>
      <c r="E560" s="113"/>
      <c r="F560" s="114"/>
      <c r="G560" s="106"/>
      <c r="H560" s="107"/>
      <c r="I560" s="108"/>
      <c r="J560" s="109"/>
      <c r="K560" s="109"/>
      <c r="L560" s="110"/>
      <c r="M560" s="111"/>
    </row>
    <row r="561" spans="2:13" s="112" customFormat="1" ht="24.95" customHeight="1" x14ac:dyDescent="0.3">
      <c r="B561" s="102"/>
      <c r="C561" s="103"/>
      <c r="D561" s="104"/>
      <c r="E561" s="113"/>
      <c r="F561" s="114"/>
      <c r="G561" s="106"/>
      <c r="H561" s="107"/>
      <c r="I561" s="108"/>
      <c r="J561" s="109"/>
      <c r="K561" s="109"/>
      <c r="L561" s="110"/>
      <c r="M561" s="111"/>
    </row>
    <row r="562" spans="2:13" s="112" customFormat="1" ht="24.95" customHeight="1" x14ac:dyDescent="0.3">
      <c r="B562" s="102"/>
      <c r="C562" s="103">
        <v>1095</v>
      </c>
      <c r="D562" s="104" t="s">
        <v>252</v>
      </c>
      <c r="E562" s="113">
        <v>1938</v>
      </c>
      <c r="F562" s="114"/>
      <c r="G562" s="106" t="str">
        <f>IF(E562="", "", VLOOKUP(E562, 'MASTER LIST'!$A:$N, 2, FALSE))</f>
        <v>RAMCHARAN-MALOO</v>
      </c>
      <c r="H562" s="107" t="str">
        <f>IF(E562="", "", VLOOKUP(E562, 'MASTER LIST'!$A:$N, 3, FALSE))</f>
        <v>Damini</v>
      </c>
      <c r="I562" s="108">
        <f>IF(E562="", "", VLOOKUP(E562, 'MASTER LIST'!$A:$N, 5, FALSE))</f>
        <v>31681</v>
      </c>
      <c r="J562" s="109" t="str">
        <f>IF(E562="", "", VLOOKUP(E562, 'MASTER LIST'!$A:$N, 4, FALSE))</f>
        <v>F</v>
      </c>
      <c r="K562" s="109" t="str">
        <f>IF(E562="", "", VLOOKUP(E562, 'MASTER LIST'!$A:$N, 13, FALSE))</f>
        <v>MASTERS</v>
      </c>
      <c r="L562" s="110" t="str">
        <f>IF(E562="", "", VLOOKUP(E562, 'MASTER LIST'!$A:$N, 10, FALSE))</f>
        <v>RIVIÈRE DES CRÉOLES SOUTHERN LIONS AC</v>
      </c>
      <c r="M562" s="111" t="str">
        <f>IF(E562="", "", VLOOKUP(E562, 'MASTER LIST'!$A:$N, 11, FALSE))</f>
        <v>GP</v>
      </c>
    </row>
    <row r="563" spans="2:13" s="112" customFormat="1" ht="24.95" customHeight="1" x14ac:dyDescent="0.3">
      <c r="B563" s="102"/>
      <c r="C563" s="103"/>
      <c r="D563" s="104"/>
      <c r="E563" s="113"/>
      <c r="F563" s="114"/>
      <c r="G563" s="106"/>
      <c r="H563" s="107"/>
      <c r="I563" s="108"/>
      <c r="J563" s="109"/>
      <c r="K563" s="109"/>
      <c r="L563" s="110"/>
      <c r="M563" s="111"/>
    </row>
    <row r="564" spans="2:13" s="112" customFormat="1" ht="24.95" customHeight="1" x14ac:dyDescent="0.3">
      <c r="B564" s="102"/>
      <c r="C564" s="103"/>
      <c r="D564" s="104"/>
      <c r="E564" s="113"/>
      <c r="F564" s="114"/>
      <c r="G564" s="106"/>
      <c r="H564" s="107"/>
      <c r="I564" s="108"/>
      <c r="J564" s="109"/>
      <c r="K564" s="109"/>
      <c r="L564" s="110"/>
      <c r="M564" s="111"/>
    </row>
    <row r="565" spans="2:13" s="112" customFormat="1" ht="24.95" customHeight="1" x14ac:dyDescent="0.3">
      <c r="B565" s="102"/>
      <c r="C565" s="103">
        <v>1096</v>
      </c>
      <c r="D565" s="104" t="s">
        <v>252</v>
      </c>
      <c r="E565" s="113">
        <v>1436</v>
      </c>
      <c r="F565" s="114"/>
      <c r="G565" s="106" t="str">
        <f>IF(E565="", "", VLOOKUP(E565, 'MASTER LIST'!$A:$N, 2, FALSE))</f>
        <v>SAUTRELLE</v>
      </c>
      <c r="H565" s="107" t="str">
        <f>IF(E565="", "", VLOOKUP(E565, 'MASTER LIST'!$A:$N, 3, FALSE))</f>
        <v>Isabelle</v>
      </c>
      <c r="I565" s="108">
        <f>IF(E565="", "", VLOOKUP(E565, 'MASTER LIST'!$A:$N, 5, FALSE))</f>
        <v>31685</v>
      </c>
      <c r="J565" s="109" t="str">
        <f>IF(E565="", "", VLOOKUP(E565, 'MASTER LIST'!$A:$N, 4, FALSE))</f>
        <v>F</v>
      </c>
      <c r="K565" s="109" t="str">
        <f>IF(E565="", "", VLOOKUP(E565, 'MASTER LIST'!$A:$N, 13, FALSE))</f>
        <v>MASTERS</v>
      </c>
      <c r="L565" s="110" t="str">
        <f>IF(E565="", "", VLOOKUP(E565, 'MASTER LIST'!$A:$N, 10, FALSE))</f>
        <v>SOUILLAC AC</v>
      </c>
      <c r="M565" s="111" t="str">
        <f>IF(E565="", "", VLOOKUP(E565, 'MASTER LIST'!$A:$N, 11, FALSE))</f>
        <v>SAV</v>
      </c>
    </row>
    <row r="566" spans="2:13" s="112" customFormat="1" ht="24.95" customHeight="1" x14ac:dyDescent="0.3">
      <c r="B566" s="102"/>
      <c r="C566" s="103"/>
      <c r="D566" s="104"/>
      <c r="E566" s="113"/>
      <c r="F566" s="114"/>
      <c r="G566" s="106"/>
      <c r="H566" s="107"/>
      <c r="I566" s="108"/>
      <c r="J566" s="109"/>
      <c r="K566" s="109"/>
      <c r="L566" s="110"/>
      <c r="M566" s="111"/>
    </row>
    <row r="567" spans="2:13" s="112" customFormat="1" ht="24.95" customHeight="1" thickBot="1" x14ac:dyDescent="0.35">
      <c r="B567" s="102"/>
      <c r="C567" s="127"/>
      <c r="D567" s="128"/>
      <c r="E567" s="129"/>
      <c r="F567" s="130"/>
      <c r="G567" s="131"/>
      <c r="H567" s="132"/>
      <c r="I567" s="133"/>
      <c r="J567" s="134"/>
      <c r="K567" s="134"/>
      <c r="L567" s="135"/>
      <c r="M567" s="136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91031595-9DF9-4757-BCB0-107BCF1149C2}">
          <x14:formula1>
            <xm:f>EVENT!#REF!</xm:f>
          </x14:formula1>
          <xm:sqref>D8</xm:sqref>
        </x14:dataValidation>
        <x14:dataValidation type="list" showInputMessage="1" showErrorMessage="1" xr:uid="{9B0F3EDE-086F-4F3B-9D4E-C12952A8241D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6CE94-8A23-490C-8BE6-A20072C517E8}">
  <dimension ref="A2:M121"/>
  <sheetViews>
    <sheetView topLeftCell="C32" zoomScale="70" zoomScaleNormal="70" workbookViewId="0">
      <selection activeCell="G37" sqref="G1:G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6.5703125" style="89" customWidth="1"/>
    <col min="4" max="4" width="10.85546875" style="89" customWidth="1"/>
    <col min="5" max="5" width="23.140625" style="90" hidden="1" customWidth="1"/>
    <col min="6" max="6" width="15" style="90" hidden="1" customWidth="1"/>
    <col min="7" max="7" width="21.140625" style="91" bestFit="1" customWidth="1"/>
    <col min="8" max="8" width="27.7109375" style="91" bestFit="1" customWidth="1"/>
    <col min="9" max="9" width="18.5703125" style="90" hidden="1" customWidth="1"/>
    <col min="10" max="10" width="8.7109375" style="90"/>
    <col min="11" max="11" width="16.42578125" style="90" customWidth="1"/>
    <col min="12" max="12" width="72.140625" style="91" bestFit="1" customWidth="1"/>
    <col min="13" max="13" width="23.85546875" style="91" customWidth="1"/>
  </cols>
  <sheetData>
    <row r="2" spans="2:13" ht="26.1" customHeight="1" x14ac:dyDescent="0.25">
      <c r="B2" s="449" t="s">
        <v>7337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</row>
    <row r="3" spans="2:13" ht="26.1" customHeight="1" x14ac:dyDescent="0.25"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</row>
    <row r="4" spans="2:13" ht="45" customHeight="1" x14ac:dyDescent="0.6">
      <c r="B4" s="284"/>
      <c r="C4" s="452" t="s">
        <v>7320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</row>
    <row r="5" spans="2:13" ht="26.1" customHeight="1" x14ac:dyDescent="0.5">
      <c r="B5" s="453" t="s">
        <v>7255</v>
      </c>
      <c r="C5" s="453"/>
      <c r="D5" s="453"/>
      <c r="E5" s="453"/>
      <c r="F5" s="453"/>
      <c r="G5" s="453"/>
      <c r="H5" s="453"/>
      <c r="I5" s="453"/>
      <c r="J5" s="453"/>
      <c r="K5" s="453"/>
      <c r="L5" s="450" t="s">
        <v>7263</v>
      </c>
      <c r="M5" s="450"/>
    </row>
    <row r="6" spans="2:13" ht="35.25" customHeight="1" x14ac:dyDescent="0.5">
      <c r="B6" s="286"/>
      <c r="C6" s="451" t="s">
        <v>7264</v>
      </c>
      <c r="D6" s="451"/>
      <c r="E6" s="451"/>
      <c r="F6" s="451"/>
      <c r="G6" s="451"/>
      <c r="H6" s="451"/>
      <c r="I6" s="451"/>
      <c r="J6" s="451"/>
      <c r="K6" s="451"/>
      <c r="L6" s="451"/>
      <c r="M6" s="451"/>
    </row>
    <row r="7" spans="2:13" ht="26.1" customHeight="1" x14ac:dyDescent="0.5">
      <c r="B7" s="286"/>
      <c r="C7" s="284"/>
      <c r="D7" s="284"/>
      <c r="E7" s="284"/>
      <c r="F7" s="284"/>
      <c r="G7" s="284"/>
      <c r="H7" s="284"/>
      <c r="I7" s="284"/>
      <c r="J7" s="284"/>
      <c r="K7" s="284"/>
      <c r="L7" s="448" t="s">
        <v>7323</v>
      </c>
      <c r="M7" s="448"/>
    </row>
    <row r="8" spans="2:13" ht="26.1" customHeight="1" thickBot="1" x14ac:dyDescent="0.4">
      <c r="B8" s="76"/>
      <c r="C8" s="76"/>
      <c r="D8" s="77"/>
      <c r="E8" s="77"/>
      <c r="F8" s="77"/>
      <c r="G8" s="77"/>
      <c r="H8" s="77"/>
      <c r="I8" s="93"/>
      <c r="J8" s="93"/>
      <c r="K8" s="93"/>
      <c r="L8" s="99"/>
      <c r="M8" s="318"/>
    </row>
    <row r="9" spans="2:13" ht="20.100000000000001" customHeight="1" thickBot="1" x14ac:dyDescent="0.3">
      <c r="B9" s="79"/>
      <c r="C9" s="139"/>
      <c r="D9" s="385"/>
      <c r="E9" s="96"/>
      <c r="F9" s="96"/>
      <c r="G9" s="97"/>
      <c r="H9" s="97"/>
      <c r="I9" s="96"/>
      <c r="J9" s="96"/>
      <c r="K9" s="96"/>
      <c r="L9" s="97"/>
      <c r="M9" s="100"/>
    </row>
    <row r="10" spans="2:13" s="87" customFormat="1" ht="38.450000000000003" customHeight="1" thickBot="1" x14ac:dyDescent="0.4">
      <c r="B10" s="81" t="s">
        <v>199</v>
      </c>
      <c r="C10" s="221" t="s">
        <v>7099</v>
      </c>
      <c r="D10" s="222" t="s">
        <v>200</v>
      </c>
      <c r="E10" s="223" t="s">
        <v>68</v>
      </c>
      <c r="F10" s="223" t="s">
        <v>183</v>
      </c>
      <c r="G10" s="224" t="s">
        <v>0</v>
      </c>
      <c r="H10" s="224" t="s">
        <v>47</v>
      </c>
      <c r="I10" s="222" t="s">
        <v>49</v>
      </c>
      <c r="J10" s="222" t="s">
        <v>48</v>
      </c>
      <c r="K10" s="222" t="s">
        <v>1</v>
      </c>
      <c r="L10" s="224" t="s">
        <v>50</v>
      </c>
      <c r="M10" s="507" t="s">
        <v>7098</v>
      </c>
    </row>
    <row r="11" spans="2:13" s="87" customFormat="1" ht="38.450000000000003" customHeight="1" x14ac:dyDescent="0.4">
      <c r="B11" s="140"/>
      <c r="C11" s="476">
        <v>1</v>
      </c>
      <c r="D11" s="477">
        <v>2003</v>
      </c>
      <c r="E11" s="478"/>
      <c r="F11" s="478">
        <v>1011</v>
      </c>
      <c r="G11" s="479" t="s">
        <v>2472</v>
      </c>
      <c r="H11" s="479" t="s">
        <v>2283</v>
      </c>
      <c r="I11" s="480">
        <v>42951</v>
      </c>
      <c r="J11" s="481" t="s">
        <v>203</v>
      </c>
      <c r="K11" s="481" t="s">
        <v>69</v>
      </c>
      <c r="L11" s="479" t="s">
        <v>7256</v>
      </c>
      <c r="M11" s="482">
        <v>2.35</v>
      </c>
    </row>
    <row r="12" spans="2:13" s="87" customFormat="1" ht="38.450000000000003" customHeight="1" x14ac:dyDescent="0.4">
      <c r="B12" s="140"/>
      <c r="C12" s="476">
        <v>2</v>
      </c>
      <c r="D12" s="477">
        <v>2053</v>
      </c>
      <c r="E12" s="478"/>
      <c r="F12" s="478">
        <v>1157</v>
      </c>
      <c r="G12" s="479" t="s">
        <v>419</v>
      </c>
      <c r="H12" s="479" t="s">
        <v>423</v>
      </c>
      <c r="I12" s="480">
        <v>42403</v>
      </c>
      <c r="J12" s="481" t="s">
        <v>203</v>
      </c>
      <c r="K12" s="481" t="s">
        <v>69</v>
      </c>
      <c r="L12" s="479" t="s">
        <v>7257</v>
      </c>
      <c r="M12" s="482">
        <v>2.36</v>
      </c>
    </row>
    <row r="13" spans="2:13" s="194" customFormat="1" ht="39.950000000000003" customHeight="1" x14ac:dyDescent="0.4">
      <c r="B13" s="388"/>
      <c r="C13" s="389">
        <v>3</v>
      </c>
      <c r="D13" s="413">
        <v>2002</v>
      </c>
      <c r="E13" s="390"/>
      <c r="F13" s="390">
        <v>3417</v>
      </c>
      <c r="G13" s="391" t="s">
        <v>2515</v>
      </c>
      <c r="H13" s="391" t="s">
        <v>680</v>
      </c>
      <c r="I13" s="392">
        <v>42530</v>
      </c>
      <c r="J13" s="393" t="s">
        <v>203</v>
      </c>
      <c r="K13" s="393" t="s">
        <v>69</v>
      </c>
      <c r="L13" s="391" t="s">
        <v>7256</v>
      </c>
      <c r="M13" s="394">
        <v>2.38</v>
      </c>
    </row>
    <row r="14" spans="2:13" s="194" customFormat="1" ht="39.950000000000003" customHeight="1" x14ac:dyDescent="0.4">
      <c r="B14" s="388"/>
      <c r="C14" s="395">
        <v>4</v>
      </c>
      <c r="D14" s="414">
        <v>2057</v>
      </c>
      <c r="E14" s="396"/>
      <c r="F14" s="396">
        <v>1091</v>
      </c>
      <c r="G14" s="397" t="s">
        <v>3176</v>
      </c>
      <c r="H14" s="397" t="s">
        <v>3177</v>
      </c>
      <c r="I14" s="398">
        <v>42845</v>
      </c>
      <c r="J14" s="399" t="s">
        <v>203</v>
      </c>
      <c r="K14" s="399" t="s">
        <v>69</v>
      </c>
      <c r="L14" s="397" t="s">
        <v>3144</v>
      </c>
      <c r="M14" s="400">
        <v>2.39</v>
      </c>
    </row>
    <row r="15" spans="2:13" s="194" customFormat="1" ht="39.950000000000003" customHeight="1" x14ac:dyDescent="0.4">
      <c r="B15" s="388"/>
      <c r="C15" s="389">
        <v>5</v>
      </c>
      <c r="D15" s="413">
        <v>2006</v>
      </c>
      <c r="E15" s="390"/>
      <c r="F15" s="390">
        <v>1616</v>
      </c>
      <c r="G15" s="391" t="s">
        <v>2666</v>
      </c>
      <c r="H15" s="391" t="s">
        <v>2670</v>
      </c>
      <c r="I15" s="392">
        <v>42599</v>
      </c>
      <c r="J15" s="393" t="s">
        <v>203</v>
      </c>
      <c r="K15" s="393" t="s">
        <v>69</v>
      </c>
      <c r="L15" s="391" t="s">
        <v>7256</v>
      </c>
      <c r="M15" s="394">
        <v>2.44</v>
      </c>
    </row>
    <row r="16" spans="2:13" s="194" customFormat="1" ht="39.950000000000003" customHeight="1" x14ac:dyDescent="0.4">
      <c r="B16" s="388"/>
      <c r="C16" s="389">
        <v>6</v>
      </c>
      <c r="D16" s="413">
        <v>2017</v>
      </c>
      <c r="E16" s="390"/>
      <c r="F16" s="390">
        <v>4237</v>
      </c>
      <c r="G16" s="391" t="s">
        <v>6215</v>
      </c>
      <c r="H16" s="391" t="s">
        <v>6699</v>
      </c>
      <c r="I16" s="392">
        <v>42621</v>
      </c>
      <c r="J16" s="393" t="s">
        <v>203</v>
      </c>
      <c r="K16" s="393" t="s">
        <v>69</v>
      </c>
      <c r="L16" s="391" t="s">
        <v>66</v>
      </c>
      <c r="M16" s="394">
        <v>2.46</v>
      </c>
    </row>
    <row r="17" spans="2:13" s="194" customFormat="1" ht="39.950000000000003" customHeight="1" x14ac:dyDescent="0.4">
      <c r="B17" s="388"/>
      <c r="C17" s="395">
        <v>7</v>
      </c>
      <c r="D17" s="414">
        <v>2007</v>
      </c>
      <c r="E17" s="396"/>
      <c r="F17" s="396">
        <v>3332</v>
      </c>
      <c r="G17" s="397" t="s">
        <v>2546</v>
      </c>
      <c r="H17" s="397" t="s">
        <v>2547</v>
      </c>
      <c r="I17" s="398">
        <v>43256</v>
      </c>
      <c r="J17" s="399" t="s">
        <v>203</v>
      </c>
      <c r="K17" s="399" t="s">
        <v>69</v>
      </c>
      <c r="L17" s="397" t="s">
        <v>7256</v>
      </c>
      <c r="M17" s="401">
        <v>2.4700000000000002</v>
      </c>
    </row>
    <row r="18" spans="2:13" s="194" customFormat="1" ht="39.950000000000003" customHeight="1" x14ac:dyDescent="0.4">
      <c r="B18" s="388"/>
      <c r="C18" s="395">
        <v>8</v>
      </c>
      <c r="D18" s="414">
        <v>2042</v>
      </c>
      <c r="E18" s="396"/>
      <c r="F18" s="396">
        <v>4212</v>
      </c>
      <c r="G18" s="397" t="s">
        <v>6642</v>
      </c>
      <c r="H18" s="397" t="s">
        <v>6646</v>
      </c>
      <c r="I18" s="398">
        <v>43125</v>
      </c>
      <c r="J18" s="399" t="s">
        <v>203</v>
      </c>
      <c r="K18" s="399" t="s">
        <v>69</v>
      </c>
      <c r="L18" s="397" t="s">
        <v>7258</v>
      </c>
      <c r="M18" s="400">
        <v>2.5</v>
      </c>
    </row>
    <row r="19" spans="2:13" s="194" customFormat="1" ht="39.950000000000003" customHeight="1" x14ac:dyDescent="0.4">
      <c r="B19" s="388"/>
      <c r="C19" s="395">
        <v>9</v>
      </c>
      <c r="D19" s="414">
        <v>2038</v>
      </c>
      <c r="E19" s="396"/>
      <c r="F19" s="396">
        <v>4248</v>
      </c>
      <c r="G19" s="397" t="s">
        <v>1553</v>
      </c>
      <c r="H19" s="397" t="s">
        <v>3829</v>
      </c>
      <c r="I19" s="398">
        <v>42762</v>
      </c>
      <c r="J19" s="399" t="s">
        <v>203</v>
      </c>
      <c r="K19" s="399" t="s">
        <v>69</v>
      </c>
      <c r="L19" s="397" t="s">
        <v>7258</v>
      </c>
      <c r="M19" s="400">
        <v>2.5099999999999998</v>
      </c>
    </row>
    <row r="20" spans="2:13" s="194" customFormat="1" ht="39.950000000000003" customHeight="1" x14ac:dyDescent="0.4">
      <c r="B20" s="388"/>
      <c r="C20" s="395">
        <v>10</v>
      </c>
      <c r="D20" s="414">
        <v>2036</v>
      </c>
      <c r="E20" s="396"/>
      <c r="F20" s="396">
        <v>1121</v>
      </c>
      <c r="G20" s="397" t="s">
        <v>2852</v>
      </c>
      <c r="H20" s="397" t="s">
        <v>2853</v>
      </c>
      <c r="I20" s="398">
        <v>42432</v>
      </c>
      <c r="J20" s="399" t="s">
        <v>203</v>
      </c>
      <c r="K20" s="399" t="s">
        <v>69</v>
      </c>
      <c r="L20" s="397" t="s">
        <v>7262</v>
      </c>
      <c r="M20" s="400">
        <v>2.52</v>
      </c>
    </row>
    <row r="21" spans="2:13" s="194" customFormat="1" ht="39.950000000000003" customHeight="1" x14ac:dyDescent="0.4">
      <c r="B21" s="388"/>
      <c r="C21" s="395">
        <v>11</v>
      </c>
      <c r="D21" s="414">
        <v>2072</v>
      </c>
      <c r="E21" s="403"/>
      <c r="F21" s="396"/>
      <c r="G21" s="397" t="s">
        <v>3875</v>
      </c>
      <c r="H21" s="397" t="s">
        <v>7314</v>
      </c>
      <c r="I21" s="398">
        <v>42548</v>
      </c>
      <c r="J21" s="399" t="s">
        <v>203</v>
      </c>
      <c r="K21" s="399" t="s">
        <v>69</v>
      </c>
      <c r="L21" s="397" t="s">
        <v>7</v>
      </c>
      <c r="M21" s="400">
        <v>2.5299999999999998</v>
      </c>
    </row>
    <row r="22" spans="2:13" s="194" customFormat="1" ht="39.950000000000003" customHeight="1" x14ac:dyDescent="0.4">
      <c r="B22" s="388"/>
      <c r="C22" s="389">
        <v>12</v>
      </c>
      <c r="D22" s="413">
        <v>2029</v>
      </c>
      <c r="E22" s="390"/>
      <c r="F22" s="390">
        <v>3230</v>
      </c>
      <c r="G22" s="391" t="s">
        <v>2296</v>
      </c>
      <c r="H22" s="391" t="s">
        <v>2297</v>
      </c>
      <c r="I22" s="392">
        <v>42791</v>
      </c>
      <c r="J22" s="393" t="s">
        <v>203</v>
      </c>
      <c r="K22" s="393" t="s">
        <v>69</v>
      </c>
      <c r="L22" s="391" t="s">
        <v>7259</v>
      </c>
      <c r="M22" s="394">
        <v>2.54</v>
      </c>
    </row>
    <row r="23" spans="2:13" s="194" customFormat="1" ht="39.950000000000003" customHeight="1" x14ac:dyDescent="0.4">
      <c r="B23" s="388"/>
      <c r="C23" s="389">
        <v>13</v>
      </c>
      <c r="D23" s="413">
        <v>2050</v>
      </c>
      <c r="E23" s="390"/>
      <c r="F23" s="390">
        <v>1162</v>
      </c>
      <c r="G23" s="391" t="s">
        <v>428</v>
      </c>
      <c r="H23" s="391" t="s">
        <v>412</v>
      </c>
      <c r="I23" s="392">
        <v>42681</v>
      </c>
      <c r="J23" s="393" t="s">
        <v>203</v>
      </c>
      <c r="K23" s="393" t="s">
        <v>69</v>
      </c>
      <c r="L23" s="391" t="s">
        <v>7257</v>
      </c>
      <c r="M23" s="394">
        <v>2.56</v>
      </c>
    </row>
    <row r="24" spans="2:13" s="194" customFormat="1" ht="39.950000000000003" customHeight="1" x14ac:dyDescent="0.4">
      <c r="B24" s="388"/>
      <c r="C24" s="395">
        <v>14</v>
      </c>
      <c r="D24" s="414">
        <v>2040</v>
      </c>
      <c r="E24" s="396"/>
      <c r="F24" s="396">
        <v>1120</v>
      </c>
      <c r="G24" s="397" t="s">
        <v>384</v>
      </c>
      <c r="H24" s="397" t="s">
        <v>385</v>
      </c>
      <c r="I24" s="398">
        <v>43140</v>
      </c>
      <c r="J24" s="399" t="s">
        <v>203</v>
      </c>
      <c r="K24" s="399" t="s">
        <v>69</v>
      </c>
      <c r="L24" s="397" t="s">
        <v>7258</v>
      </c>
      <c r="M24" s="400">
        <v>2.58</v>
      </c>
    </row>
    <row r="25" spans="2:13" s="194" customFormat="1" ht="39.950000000000003" customHeight="1" x14ac:dyDescent="0.4">
      <c r="B25" s="388"/>
      <c r="C25" s="395">
        <v>15</v>
      </c>
      <c r="D25" s="414">
        <v>2030</v>
      </c>
      <c r="E25" s="396"/>
      <c r="F25" s="396">
        <v>2515</v>
      </c>
      <c r="G25" s="397" t="s">
        <v>1212</v>
      </c>
      <c r="H25" s="397" t="s">
        <v>1669</v>
      </c>
      <c r="I25" s="398">
        <v>42937</v>
      </c>
      <c r="J25" s="399" t="s">
        <v>203</v>
      </c>
      <c r="K25" s="399" t="s">
        <v>69</v>
      </c>
      <c r="L25" s="397" t="s">
        <v>7259</v>
      </c>
      <c r="M25" s="400">
        <v>2.59</v>
      </c>
    </row>
    <row r="26" spans="2:13" s="194" customFormat="1" ht="39.950000000000003" customHeight="1" x14ac:dyDescent="0.4">
      <c r="B26" s="388"/>
      <c r="C26" s="395">
        <v>16</v>
      </c>
      <c r="D26" s="414">
        <v>2000</v>
      </c>
      <c r="E26" s="396"/>
      <c r="F26" s="396">
        <v>4165</v>
      </c>
      <c r="G26" s="397" t="s">
        <v>642</v>
      </c>
      <c r="H26" s="397" t="s">
        <v>6471</v>
      </c>
      <c r="I26" s="398">
        <v>42516</v>
      </c>
      <c r="J26" s="399" t="s">
        <v>203</v>
      </c>
      <c r="K26" s="399" t="s">
        <v>69</v>
      </c>
      <c r="L26" s="397" t="s">
        <v>7260</v>
      </c>
      <c r="M26" s="400">
        <v>3.01</v>
      </c>
    </row>
    <row r="27" spans="2:13" s="194" customFormat="1" ht="39.950000000000003" customHeight="1" x14ac:dyDescent="0.4">
      <c r="B27" s="388"/>
      <c r="C27" s="395">
        <v>17</v>
      </c>
      <c r="D27" s="414">
        <v>2022</v>
      </c>
      <c r="E27" s="396"/>
      <c r="F27" s="396">
        <v>1270</v>
      </c>
      <c r="G27" s="397" t="s">
        <v>586</v>
      </c>
      <c r="H27" s="397" t="s">
        <v>587</v>
      </c>
      <c r="I27" s="398">
        <v>43120</v>
      </c>
      <c r="J27" s="399" t="s">
        <v>203</v>
      </c>
      <c r="K27" s="399" t="s">
        <v>69</v>
      </c>
      <c r="L27" s="397" t="s">
        <v>7260</v>
      </c>
      <c r="M27" s="400">
        <v>3.02</v>
      </c>
    </row>
    <row r="28" spans="2:13" s="194" customFormat="1" ht="39.950000000000003" customHeight="1" x14ac:dyDescent="0.4">
      <c r="B28" s="388"/>
      <c r="C28" s="395">
        <v>18</v>
      </c>
      <c r="D28" s="414">
        <v>2066</v>
      </c>
      <c r="E28" s="396"/>
      <c r="F28" s="396">
        <v>4426</v>
      </c>
      <c r="G28" s="397" t="s">
        <v>7199</v>
      </c>
      <c r="H28" s="397" t="s">
        <v>7200</v>
      </c>
      <c r="I28" s="398">
        <v>43211</v>
      </c>
      <c r="J28" s="399" t="s">
        <v>203</v>
      </c>
      <c r="K28" s="399" t="s">
        <v>69</v>
      </c>
      <c r="L28" s="397" t="s">
        <v>7277</v>
      </c>
      <c r="M28" s="400">
        <v>3.06</v>
      </c>
    </row>
    <row r="29" spans="2:13" s="404" customFormat="1" ht="39.950000000000003" customHeight="1" x14ac:dyDescent="0.4">
      <c r="B29" s="402"/>
      <c r="C29" s="395">
        <v>19</v>
      </c>
      <c r="D29" s="414">
        <v>2045</v>
      </c>
      <c r="E29" s="396"/>
      <c r="F29" s="396">
        <v>3544</v>
      </c>
      <c r="G29" s="397" t="s">
        <v>4250</v>
      </c>
      <c r="H29" s="397" t="s">
        <v>908</v>
      </c>
      <c r="I29" s="398">
        <v>42635</v>
      </c>
      <c r="J29" s="399" t="s">
        <v>203</v>
      </c>
      <c r="K29" s="399" t="s">
        <v>69</v>
      </c>
      <c r="L29" s="397" t="s">
        <v>67</v>
      </c>
      <c r="M29" s="400">
        <v>3.07</v>
      </c>
    </row>
    <row r="30" spans="2:13" s="194" customFormat="1" ht="39.950000000000003" customHeight="1" x14ac:dyDescent="0.4">
      <c r="B30" s="388"/>
      <c r="C30" s="395">
        <v>20</v>
      </c>
      <c r="D30" s="414">
        <v>2037</v>
      </c>
      <c r="E30" s="396"/>
      <c r="F30" s="396">
        <v>4278</v>
      </c>
      <c r="G30" s="397" t="s">
        <v>6814</v>
      </c>
      <c r="H30" s="397" t="s">
        <v>6815</v>
      </c>
      <c r="I30" s="398">
        <v>43168</v>
      </c>
      <c r="J30" s="399" t="s">
        <v>203</v>
      </c>
      <c r="K30" s="399" t="s">
        <v>69</v>
      </c>
      <c r="L30" s="397" t="s">
        <v>7262</v>
      </c>
      <c r="M30" s="401">
        <v>3.09</v>
      </c>
    </row>
    <row r="31" spans="2:13" s="194" customFormat="1" ht="39.950000000000003" customHeight="1" x14ac:dyDescent="0.4">
      <c r="B31" s="388"/>
      <c r="C31" s="395">
        <v>21</v>
      </c>
      <c r="D31" s="414">
        <v>2010</v>
      </c>
      <c r="E31" s="396"/>
      <c r="F31" s="396">
        <v>2473</v>
      </c>
      <c r="G31" s="397" t="s">
        <v>2393</v>
      </c>
      <c r="H31" s="397" t="s">
        <v>2682</v>
      </c>
      <c r="I31" s="398">
        <v>42823</v>
      </c>
      <c r="J31" s="399" t="s">
        <v>203</v>
      </c>
      <c r="K31" s="399" t="s">
        <v>69</v>
      </c>
      <c r="L31" s="397" t="s">
        <v>7256</v>
      </c>
      <c r="M31" s="400">
        <v>3.1</v>
      </c>
    </row>
    <row r="32" spans="2:13" s="404" customFormat="1" ht="39.950000000000003" customHeight="1" x14ac:dyDescent="0.4">
      <c r="B32" s="402"/>
      <c r="C32" s="395">
        <v>22</v>
      </c>
      <c r="D32" s="414">
        <v>2062</v>
      </c>
      <c r="E32" s="396"/>
      <c r="F32" s="396">
        <v>4292</v>
      </c>
      <c r="G32" s="397" t="s">
        <v>6845</v>
      </c>
      <c r="H32" s="397" t="s">
        <v>2062</v>
      </c>
      <c r="I32" s="398" t="s">
        <v>6846</v>
      </c>
      <c r="J32" s="399" t="s">
        <v>203</v>
      </c>
      <c r="K32" s="399" t="s">
        <v>69</v>
      </c>
      <c r="L32" s="397" t="s">
        <v>5</v>
      </c>
      <c r="M32" s="400">
        <v>3.13</v>
      </c>
    </row>
    <row r="33" spans="2:13" s="404" customFormat="1" ht="39.950000000000003" customHeight="1" x14ac:dyDescent="0.4">
      <c r="B33" s="402"/>
      <c r="C33" s="395">
        <v>23</v>
      </c>
      <c r="D33" s="414">
        <v>2052</v>
      </c>
      <c r="E33" s="396"/>
      <c r="F33" s="396">
        <v>1163</v>
      </c>
      <c r="G33" s="397" t="s">
        <v>431</v>
      </c>
      <c r="H33" s="397" t="s">
        <v>432</v>
      </c>
      <c r="I33" s="398">
        <v>42847</v>
      </c>
      <c r="J33" s="399" t="s">
        <v>203</v>
      </c>
      <c r="K33" s="399" t="s">
        <v>69</v>
      </c>
      <c r="L33" s="397" t="s">
        <v>7257</v>
      </c>
      <c r="M33" s="400">
        <v>3.14</v>
      </c>
    </row>
    <row r="34" spans="2:13" s="404" customFormat="1" ht="39.950000000000003" customHeight="1" x14ac:dyDescent="0.4">
      <c r="B34" s="402"/>
      <c r="C34" s="395">
        <v>24</v>
      </c>
      <c r="D34" s="414">
        <v>2026</v>
      </c>
      <c r="E34" s="396"/>
      <c r="F34" s="396">
        <v>1295</v>
      </c>
      <c r="G34" s="397" t="s">
        <v>617</v>
      </c>
      <c r="H34" s="397" t="s">
        <v>620</v>
      </c>
      <c r="I34" s="398">
        <v>42586</v>
      </c>
      <c r="J34" s="399" t="s">
        <v>203</v>
      </c>
      <c r="K34" s="399" t="s">
        <v>69</v>
      </c>
      <c r="L34" s="397" t="s">
        <v>7260</v>
      </c>
      <c r="M34" s="400">
        <v>3.14</v>
      </c>
    </row>
    <row r="35" spans="2:13" s="404" customFormat="1" ht="39.950000000000003" customHeight="1" x14ac:dyDescent="0.4">
      <c r="B35" s="402"/>
      <c r="C35" s="395">
        <v>25</v>
      </c>
      <c r="D35" s="414">
        <v>2012</v>
      </c>
      <c r="E35" s="396"/>
      <c r="F35" s="396">
        <v>3617</v>
      </c>
      <c r="G35" s="397" t="s">
        <v>4694</v>
      </c>
      <c r="H35" s="397" t="s">
        <v>4695</v>
      </c>
      <c r="I35" s="398">
        <v>42544</v>
      </c>
      <c r="J35" s="399" t="s">
        <v>203</v>
      </c>
      <c r="K35" s="399" t="s">
        <v>69</v>
      </c>
      <c r="L35" s="397" t="s">
        <v>24</v>
      </c>
      <c r="M35" s="400">
        <v>3.19</v>
      </c>
    </row>
    <row r="36" spans="2:13" s="404" customFormat="1" ht="39.950000000000003" customHeight="1" x14ac:dyDescent="0.4">
      <c r="B36" s="402"/>
      <c r="C36" s="395">
        <v>26</v>
      </c>
      <c r="D36" s="414">
        <v>2063</v>
      </c>
      <c r="E36" s="396"/>
      <c r="F36" s="396">
        <v>4427</v>
      </c>
      <c r="G36" s="397" t="s">
        <v>6656</v>
      </c>
      <c r="H36" s="397" t="s">
        <v>7202</v>
      </c>
      <c r="I36" s="398">
        <v>42954</v>
      </c>
      <c r="J36" s="399" t="s">
        <v>203</v>
      </c>
      <c r="K36" s="399" t="s">
        <v>69</v>
      </c>
      <c r="L36" s="397" t="s">
        <v>7277</v>
      </c>
      <c r="M36" s="400">
        <v>3.21</v>
      </c>
    </row>
    <row r="37" spans="2:13" s="404" customFormat="1" ht="39.950000000000003" customHeight="1" x14ac:dyDescent="0.4">
      <c r="B37" s="402"/>
      <c r="C37" s="395">
        <v>27</v>
      </c>
      <c r="D37" s="414">
        <v>2021</v>
      </c>
      <c r="E37" s="396"/>
      <c r="F37" s="396">
        <v>3915</v>
      </c>
      <c r="G37" s="397" t="s">
        <v>5674</v>
      </c>
      <c r="H37" s="397" t="s">
        <v>5675</v>
      </c>
      <c r="I37" s="398">
        <v>42858</v>
      </c>
      <c r="J37" s="399" t="s">
        <v>203</v>
      </c>
      <c r="K37" s="399" t="s">
        <v>69</v>
      </c>
      <c r="L37" s="397" t="s">
        <v>18</v>
      </c>
      <c r="M37" s="400">
        <v>3.22</v>
      </c>
    </row>
    <row r="38" spans="2:13" s="404" customFormat="1" ht="39.950000000000003" customHeight="1" x14ac:dyDescent="0.4">
      <c r="B38" s="402"/>
      <c r="C38" s="395">
        <v>28</v>
      </c>
      <c r="D38" s="414">
        <v>2056</v>
      </c>
      <c r="E38" s="396"/>
      <c r="F38" s="396">
        <v>4304</v>
      </c>
      <c r="G38" s="397" t="s">
        <v>6882</v>
      </c>
      <c r="H38" s="397" t="s">
        <v>6885</v>
      </c>
      <c r="I38" s="398">
        <v>42665</v>
      </c>
      <c r="J38" s="399" t="s">
        <v>203</v>
      </c>
      <c r="K38" s="399" t="s">
        <v>69</v>
      </c>
      <c r="L38" s="397" t="s">
        <v>3144</v>
      </c>
      <c r="M38" s="400">
        <v>3.23</v>
      </c>
    </row>
    <row r="39" spans="2:13" s="404" customFormat="1" ht="39.950000000000003" customHeight="1" x14ac:dyDescent="0.4">
      <c r="B39" s="402"/>
      <c r="C39" s="395">
        <v>29</v>
      </c>
      <c r="D39" s="414">
        <v>2058</v>
      </c>
      <c r="E39" s="396"/>
      <c r="F39" s="396">
        <v>3383</v>
      </c>
      <c r="G39" s="397" t="s">
        <v>3173</v>
      </c>
      <c r="H39" s="397" t="s">
        <v>3220</v>
      </c>
      <c r="I39" s="398">
        <v>43326</v>
      </c>
      <c r="J39" s="399" t="s">
        <v>203</v>
      </c>
      <c r="K39" s="399" t="s">
        <v>69</v>
      </c>
      <c r="L39" s="397" t="s">
        <v>3144</v>
      </c>
      <c r="M39" s="400">
        <v>3.24</v>
      </c>
    </row>
    <row r="40" spans="2:13" s="404" customFormat="1" ht="39.950000000000003" customHeight="1" x14ac:dyDescent="0.4">
      <c r="B40" s="402"/>
      <c r="C40" s="395">
        <v>30</v>
      </c>
      <c r="D40" s="414">
        <v>2060</v>
      </c>
      <c r="E40" s="396"/>
      <c r="F40" s="396">
        <v>3683</v>
      </c>
      <c r="G40" s="397" t="s">
        <v>4935</v>
      </c>
      <c r="H40" s="397" t="s">
        <v>4936</v>
      </c>
      <c r="I40" s="398">
        <v>42946</v>
      </c>
      <c r="J40" s="399" t="s">
        <v>203</v>
      </c>
      <c r="K40" s="399" t="s">
        <v>69</v>
      </c>
      <c r="L40" s="397" t="s">
        <v>14</v>
      </c>
      <c r="M40" s="400">
        <v>3.25</v>
      </c>
    </row>
    <row r="41" spans="2:13" s="404" customFormat="1" ht="39.950000000000003" customHeight="1" x14ac:dyDescent="0.4">
      <c r="B41" s="402"/>
      <c r="C41" s="395">
        <v>31</v>
      </c>
      <c r="D41" s="414">
        <v>2025</v>
      </c>
      <c r="E41" s="396"/>
      <c r="F41" s="396">
        <v>3536</v>
      </c>
      <c r="G41" s="397" t="s">
        <v>1879</v>
      </c>
      <c r="H41" s="397" t="s">
        <v>4177</v>
      </c>
      <c r="I41" s="398">
        <v>43242</v>
      </c>
      <c r="J41" s="399" t="s">
        <v>203</v>
      </c>
      <c r="K41" s="399" t="s">
        <v>69</v>
      </c>
      <c r="L41" s="397" t="s">
        <v>7260</v>
      </c>
      <c r="M41" s="400">
        <v>3.26</v>
      </c>
    </row>
    <row r="42" spans="2:13" s="404" customFormat="1" ht="39.950000000000003" customHeight="1" x14ac:dyDescent="0.4">
      <c r="B42" s="402"/>
      <c r="C42" s="395">
        <v>32</v>
      </c>
      <c r="D42" s="414">
        <v>2054</v>
      </c>
      <c r="E42" s="396"/>
      <c r="F42" s="396">
        <v>3843</v>
      </c>
      <c r="G42" s="397" t="s">
        <v>4150</v>
      </c>
      <c r="H42" s="397" t="s">
        <v>620</v>
      </c>
      <c r="I42" s="398">
        <v>42633</v>
      </c>
      <c r="J42" s="399" t="s">
        <v>203</v>
      </c>
      <c r="K42" s="399" t="s">
        <v>69</v>
      </c>
      <c r="L42" s="397" t="s">
        <v>7257</v>
      </c>
      <c r="M42" s="400">
        <v>3.27</v>
      </c>
    </row>
    <row r="43" spans="2:13" s="404" customFormat="1" ht="39.950000000000003" customHeight="1" x14ac:dyDescent="0.4">
      <c r="B43" s="402"/>
      <c r="C43" s="395">
        <v>33</v>
      </c>
      <c r="D43" s="414">
        <v>2014</v>
      </c>
      <c r="E43" s="396"/>
      <c r="F43" s="396">
        <v>3007</v>
      </c>
      <c r="G43" s="397" t="s">
        <v>4140</v>
      </c>
      <c r="H43" s="397" t="s">
        <v>4141</v>
      </c>
      <c r="I43" s="398">
        <v>43286</v>
      </c>
      <c r="J43" s="399" t="s">
        <v>203</v>
      </c>
      <c r="K43" s="399" t="s">
        <v>69</v>
      </c>
      <c r="L43" s="397" t="s">
        <v>4</v>
      </c>
      <c r="M43" s="400">
        <v>3.28</v>
      </c>
    </row>
    <row r="44" spans="2:13" s="404" customFormat="1" ht="39.950000000000003" customHeight="1" x14ac:dyDescent="0.4">
      <c r="B44" s="402"/>
      <c r="C44" s="395">
        <v>34</v>
      </c>
      <c r="D44" s="414">
        <v>2001</v>
      </c>
      <c r="E44" s="396"/>
      <c r="F44" s="396">
        <v>3319</v>
      </c>
      <c r="G44" s="397" t="s">
        <v>2509</v>
      </c>
      <c r="H44" s="397" t="s">
        <v>2510</v>
      </c>
      <c r="I44" s="398">
        <v>43174</v>
      </c>
      <c r="J44" s="399" t="s">
        <v>203</v>
      </c>
      <c r="K44" s="399" t="s">
        <v>69</v>
      </c>
      <c r="L44" s="397" t="s">
        <v>64</v>
      </c>
      <c r="M44" s="400">
        <v>3.29</v>
      </c>
    </row>
    <row r="45" spans="2:13" s="404" customFormat="1" ht="39.950000000000003" customHeight="1" x14ac:dyDescent="0.4">
      <c r="B45" s="402"/>
      <c r="C45" s="395">
        <v>35</v>
      </c>
      <c r="D45" s="414">
        <v>2055</v>
      </c>
      <c r="E45" s="396"/>
      <c r="F45" s="396">
        <v>4263</v>
      </c>
      <c r="G45" s="397" t="s">
        <v>4804</v>
      </c>
      <c r="H45" s="397" t="s">
        <v>6775</v>
      </c>
      <c r="I45" s="398">
        <v>42716</v>
      </c>
      <c r="J45" s="399" t="s">
        <v>203</v>
      </c>
      <c r="K45" s="399" t="s">
        <v>69</v>
      </c>
      <c r="L45" s="397" t="s">
        <v>3144</v>
      </c>
      <c r="M45" s="400">
        <v>3.3</v>
      </c>
    </row>
    <row r="46" spans="2:13" s="404" customFormat="1" ht="39.950000000000003" customHeight="1" x14ac:dyDescent="0.4">
      <c r="B46" s="402"/>
      <c r="C46" s="395">
        <v>36</v>
      </c>
      <c r="D46" s="414">
        <v>2051</v>
      </c>
      <c r="E46" s="396"/>
      <c r="F46" s="396">
        <v>1167</v>
      </c>
      <c r="G46" s="397" t="s">
        <v>443</v>
      </c>
      <c r="H46" s="397" t="s">
        <v>444</v>
      </c>
      <c r="I46" s="398">
        <v>42842</v>
      </c>
      <c r="J46" s="399" t="s">
        <v>203</v>
      </c>
      <c r="K46" s="399" t="s">
        <v>69</v>
      </c>
      <c r="L46" s="397" t="s">
        <v>7257</v>
      </c>
      <c r="M46" s="401">
        <v>3.31</v>
      </c>
    </row>
    <row r="47" spans="2:13" s="404" customFormat="1" ht="39.950000000000003" customHeight="1" x14ac:dyDescent="0.4">
      <c r="B47" s="402"/>
      <c r="C47" s="395">
        <v>37</v>
      </c>
      <c r="D47" s="414">
        <v>2031</v>
      </c>
      <c r="E47" s="396"/>
      <c r="F47" s="396">
        <v>4053</v>
      </c>
      <c r="G47" s="397" t="s">
        <v>6091</v>
      </c>
      <c r="H47" s="397" t="s">
        <v>6092</v>
      </c>
      <c r="I47" s="398">
        <v>43379</v>
      </c>
      <c r="J47" s="399" t="s">
        <v>203</v>
      </c>
      <c r="K47" s="399" t="s">
        <v>69</v>
      </c>
      <c r="L47" s="397" t="s">
        <v>7259</v>
      </c>
      <c r="M47" s="400">
        <v>3.32</v>
      </c>
    </row>
    <row r="48" spans="2:13" s="404" customFormat="1" ht="39.950000000000003" customHeight="1" x14ac:dyDescent="0.4">
      <c r="B48" s="402"/>
      <c r="C48" s="395">
        <v>38</v>
      </c>
      <c r="D48" s="414">
        <v>2033</v>
      </c>
      <c r="E48" s="396"/>
      <c r="F48" s="396">
        <v>4289</v>
      </c>
      <c r="G48" s="397" t="s">
        <v>6834</v>
      </c>
      <c r="H48" s="397" t="s">
        <v>6837</v>
      </c>
      <c r="I48" s="398">
        <v>42694</v>
      </c>
      <c r="J48" s="399" t="s">
        <v>203</v>
      </c>
      <c r="K48" s="399" t="s">
        <v>69</v>
      </c>
      <c r="L48" s="397" t="s">
        <v>7259</v>
      </c>
      <c r="M48" s="401">
        <v>3.35</v>
      </c>
    </row>
    <row r="49" spans="2:13" s="404" customFormat="1" ht="39.950000000000003" customHeight="1" x14ac:dyDescent="0.4">
      <c r="B49" s="402"/>
      <c r="C49" s="395">
        <v>39</v>
      </c>
      <c r="D49" s="414">
        <v>2016</v>
      </c>
      <c r="E49" s="396"/>
      <c r="F49" s="396">
        <v>3182</v>
      </c>
      <c r="G49" s="397" t="s">
        <v>524</v>
      </c>
      <c r="H49" s="397" t="s">
        <v>2174</v>
      </c>
      <c r="I49" s="398">
        <v>43397</v>
      </c>
      <c r="J49" s="399" t="s">
        <v>203</v>
      </c>
      <c r="K49" s="399" t="s">
        <v>69</v>
      </c>
      <c r="L49" s="397" t="s">
        <v>66</v>
      </c>
      <c r="M49" s="400">
        <v>3.36</v>
      </c>
    </row>
    <row r="50" spans="2:13" s="404" customFormat="1" ht="39.950000000000003" customHeight="1" x14ac:dyDescent="0.4">
      <c r="B50" s="402"/>
      <c r="C50" s="395">
        <v>40</v>
      </c>
      <c r="D50" s="414">
        <v>2061</v>
      </c>
      <c r="E50" s="396"/>
      <c r="F50" s="396">
        <v>4294</v>
      </c>
      <c r="G50" s="397" t="s">
        <v>6854</v>
      </c>
      <c r="H50" s="397" t="s">
        <v>408</v>
      </c>
      <c r="I50" s="398" t="s">
        <v>6855</v>
      </c>
      <c r="J50" s="399" t="s">
        <v>203</v>
      </c>
      <c r="K50" s="399" t="s">
        <v>69</v>
      </c>
      <c r="L50" s="397" t="s">
        <v>5</v>
      </c>
      <c r="M50" s="400">
        <v>3.44</v>
      </c>
    </row>
    <row r="51" spans="2:13" s="404" customFormat="1" ht="39.950000000000003" customHeight="1" x14ac:dyDescent="0.4">
      <c r="B51" s="402"/>
      <c r="C51" s="395">
        <v>41</v>
      </c>
      <c r="D51" s="414">
        <v>2068</v>
      </c>
      <c r="E51" s="396"/>
      <c r="F51" s="396">
        <v>4428</v>
      </c>
      <c r="G51" s="397" t="s">
        <v>5204</v>
      </c>
      <c r="H51" s="397" t="s">
        <v>7204</v>
      </c>
      <c r="I51" s="398">
        <v>42405</v>
      </c>
      <c r="J51" s="399" t="s">
        <v>203</v>
      </c>
      <c r="K51" s="399" t="s">
        <v>69</v>
      </c>
      <c r="L51" s="397" t="s">
        <v>7277</v>
      </c>
      <c r="M51" s="335">
        <v>3.45</v>
      </c>
    </row>
    <row r="52" spans="2:13" s="404" customFormat="1" ht="39.950000000000003" customHeight="1" x14ac:dyDescent="0.4">
      <c r="B52" s="402"/>
      <c r="C52" s="395">
        <v>42</v>
      </c>
      <c r="D52" s="414">
        <v>2059</v>
      </c>
      <c r="E52" s="396"/>
      <c r="F52" s="396">
        <v>3684</v>
      </c>
      <c r="G52" s="397" t="s">
        <v>4939</v>
      </c>
      <c r="H52" s="397" t="s">
        <v>4940</v>
      </c>
      <c r="I52" s="398">
        <v>43249</v>
      </c>
      <c r="J52" s="399" t="s">
        <v>203</v>
      </c>
      <c r="K52" s="399" t="s">
        <v>69</v>
      </c>
      <c r="L52" s="397" t="s">
        <v>14</v>
      </c>
      <c r="M52" s="400">
        <v>3.46</v>
      </c>
    </row>
    <row r="53" spans="2:13" s="404" customFormat="1" ht="39.950000000000003" customHeight="1" x14ac:dyDescent="0.4">
      <c r="B53" s="402"/>
      <c r="C53" s="395">
        <v>43</v>
      </c>
      <c r="D53" s="414">
        <v>2069</v>
      </c>
      <c r="E53" s="396"/>
      <c r="F53" s="396">
        <v>4429</v>
      </c>
      <c r="G53" s="397" t="s">
        <v>5204</v>
      </c>
      <c r="H53" s="397" t="s">
        <v>610</v>
      </c>
      <c r="I53" s="398">
        <v>43154</v>
      </c>
      <c r="J53" s="399" t="s">
        <v>203</v>
      </c>
      <c r="K53" s="399" t="s">
        <v>69</v>
      </c>
      <c r="L53" s="397" t="s">
        <v>7277</v>
      </c>
      <c r="M53" s="400">
        <v>3.47</v>
      </c>
    </row>
    <row r="54" spans="2:13" s="404" customFormat="1" ht="39.950000000000003" customHeight="1" x14ac:dyDescent="0.4">
      <c r="B54" s="402"/>
      <c r="C54" s="395">
        <v>44</v>
      </c>
      <c r="D54" s="414">
        <v>2032</v>
      </c>
      <c r="E54" s="396"/>
      <c r="F54" s="396">
        <v>4048</v>
      </c>
      <c r="G54" s="397" t="s">
        <v>496</v>
      </c>
      <c r="H54" s="397" t="s">
        <v>6083</v>
      </c>
      <c r="I54" s="398">
        <v>43326</v>
      </c>
      <c r="J54" s="399" t="s">
        <v>203</v>
      </c>
      <c r="K54" s="399" t="s">
        <v>69</v>
      </c>
      <c r="L54" s="397" t="s">
        <v>7259</v>
      </c>
      <c r="M54" s="335">
        <v>3.48</v>
      </c>
    </row>
    <row r="55" spans="2:13" s="404" customFormat="1" ht="39.950000000000003" customHeight="1" x14ac:dyDescent="0.4">
      <c r="B55" s="402"/>
      <c r="C55" s="395"/>
      <c r="D55" s="178"/>
      <c r="E55" s="188"/>
      <c r="F55" s="188"/>
      <c r="G55" s="179"/>
      <c r="H55" s="179"/>
      <c r="I55" s="178"/>
      <c r="J55" s="178"/>
      <c r="K55" s="178"/>
      <c r="L55" s="179"/>
      <c r="M55" s="401"/>
    </row>
    <row r="56" spans="2:13" s="404" customFormat="1" ht="39.950000000000003" customHeight="1" x14ac:dyDescent="0.4">
      <c r="B56" s="402"/>
      <c r="C56" s="296"/>
      <c r="D56" s="414">
        <v>2015</v>
      </c>
      <c r="E56" s="396"/>
      <c r="F56" s="396">
        <v>4268</v>
      </c>
      <c r="G56" s="397" t="s">
        <v>6783</v>
      </c>
      <c r="H56" s="397" t="s">
        <v>6786</v>
      </c>
      <c r="I56" s="398">
        <v>42849</v>
      </c>
      <c r="J56" s="399" t="s">
        <v>203</v>
      </c>
      <c r="K56" s="399" t="s">
        <v>69</v>
      </c>
      <c r="L56" s="397" t="s">
        <v>66</v>
      </c>
      <c r="M56" s="401"/>
    </row>
    <row r="57" spans="2:13" s="404" customFormat="1" ht="39.950000000000003" customHeight="1" x14ac:dyDescent="0.4">
      <c r="B57" s="402"/>
      <c r="C57" s="395"/>
      <c r="D57" s="414">
        <v>2004</v>
      </c>
      <c r="E57" s="396"/>
      <c r="F57" s="396">
        <v>2394</v>
      </c>
      <c r="G57" s="397" t="s">
        <v>2800</v>
      </c>
      <c r="H57" s="397" t="s">
        <v>2801</v>
      </c>
      <c r="I57" s="398">
        <v>42884</v>
      </c>
      <c r="J57" s="399" t="s">
        <v>203</v>
      </c>
      <c r="K57" s="399" t="s">
        <v>69</v>
      </c>
      <c r="L57" s="397" t="s">
        <v>7256</v>
      </c>
      <c r="M57" s="400"/>
    </row>
    <row r="58" spans="2:13" s="404" customFormat="1" ht="39.950000000000003" customHeight="1" x14ac:dyDescent="0.4">
      <c r="B58" s="402"/>
      <c r="C58" s="395"/>
      <c r="D58" s="414"/>
      <c r="E58" s="396"/>
      <c r="F58" s="396"/>
      <c r="G58" s="397"/>
      <c r="H58" s="397"/>
      <c r="I58" s="398"/>
      <c r="J58" s="399"/>
      <c r="K58" s="399"/>
      <c r="L58" s="397"/>
      <c r="M58" s="400"/>
    </row>
    <row r="59" spans="2:13" s="404" customFormat="1" ht="39.950000000000003" customHeight="1" x14ac:dyDescent="0.4">
      <c r="B59" s="402"/>
      <c r="C59" s="296"/>
      <c r="D59" s="178"/>
      <c r="E59" s="188"/>
      <c r="F59" s="188"/>
      <c r="G59" s="179"/>
      <c r="H59" s="179"/>
      <c r="I59" s="178"/>
      <c r="J59" s="178"/>
      <c r="K59" s="178"/>
      <c r="L59" s="179"/>
      <c r="M59" s="400"/>
    </row>
    <row r="60" spans="2:13" s="404" customFormat="1" ht="39.950000000000003" customHeight="1" x14ac:dyDescent="0.4">
      <c r="B60" s="402"/>
      <c r="M60" s="400"/>
    </row>
    <row r="61" spans="2:13" s="404" customFormat="1" ht="39.950000000000003" customHeight="1" x14ac:dyDescent="0.4">
      <c r="B61" s="402"/>
      <c r="C61" s="395"/>
      <c r="D61" s="414"/>
      <c r="E61" s="396"/>
      <c r="F61" s="396"/>
      <c r="G61" s="397"/>
      <c r="H61" s="397"/>
      <c r="I61" s="398"/>
      <c r="J61" s="399"/>
      <c r="K61" s="399"/>
      <c r="L61" s="397"/>
      <c r="M61" s="400"/>
    </row>
    <row r="62" spans="2:13" s="404" customFormat="1" ht="39.950000000000003" customHeight="1" x14ac:dyDescent="0.4">
      <c r="B62" s="402"/>
      <c r="C62" s="395"/>
      <c r="D62" s="414"/>
      <c r="E62" s="396"/>
      <c r="F62" s="396"/>
      <c r="G62" s="397"/>
      <c r="H62" s="397"/>
      <c r="I62" s="398"/>
      <c r="J62" s="399"/>
      <c r="K62" s="399"/>
      <c r="L62" s="397"/>
      <c r="M62" s="400"/>
    </row>
    <row r="63" spans="2:13" s="404" customFormat="1" ht="39.950000000000003" customHeight="1" x14ac:dyDescent="0.4">
      <c r="B63" s="402"/>
      <c r="C63" s="395"/>
      <c r="D63" s="414">
        <v>2011</v>
      </c>
      <c r="E63" s="396"/>
      <c r="F63" s="396">
        <v>4199</v>
      </c>
      <c r="G63" s="397" t="s">
        <v>6598</v>
      </c>
      <c r="H63" s="397" t="s">
        <v>6599</v>
      </c>
      <c r="I63" s="398">
        <v>42806</v>
      </c>
      <c r="J63" s="399" t="s">
        <v>203</v>
      </c>
      <c r="K63" s="399" t="s">
        <v>69</v>
      </c>
      <c r="L63" s="397" t="s">
        <v>24</v>
      </c>
      <c r="M63" s="400"/>
    </row>
    <row r="64" spans="2:13" s="404" customFormat="1" ht="39.950000000000003" customHeight="1" x14ac:dyDescent="0.4">
      <c r="B64" s="402"/>
      <c r="C64" s="395"/>
      <c r="D64" s="414"/>
      <c r="E64" s="396"/>
      <c r="F64" s="396"/>
      <c r="G64" s="397"/>
      <c r="H64" s="397"/>
      <c r="I64" s="398"/>
      <c r="J64" s="399"/>
      <c r="K64" s="399"/>
      <c r="L64" s="397"/>
      <c r="M64" s="400"/>
    </row>
    <row r="65" spans="2:13" s="404" customFormat="1" ht="39.950000000000003" customHeight="1" x14ac:dyDescent="0.4">
      <c r="B65" s="402"/>
      <c r="C65" s="395"/>
      <c r="D65" s="414">
        <v>2009</v>
      </c>
      <c r="E65" s="396"/>
      <c r="F65" s="396">
        <v>2862</v>
      </c>
      <c r="G65" s="397" t="s">
        <v>2676</v>
      </c>
      <c r="H65" s="397" t="s">
        <v>1680</v>
      </c>
      <c r="I65" s="398">
        <v>43060</v>
      </c>
      <c r="J65" s="399" t="s">
        <v>203</v>
      </c>
      <c r="K65" s="399" t="s">
        <v>69</v>
      </c>
      <c r="L65" s="397" t="s">
        <v>64</v>
      </c>
      <c r="M65" s="400"/>
    </row>
    <row r="66" spans="2:13" s="404" customFormat="1" ht="39.950000000000003" customHeight="1" x14ac:dyDescent="0.4">
      <c r="B66" s="402"/>
      <c r="C66" s="395"/>
      <c r="D66" s="414"/>
      <c r="E66" s="396"/>
      <c r="F66" s="396"/>
      <c r="G66" s="397"/>
      <c r="H66" s="397"/>
      <c r="I66" s="398"/>
      <c r="J66" s="399"/>
      <c r="K66" s="399"/>
      <c r="L66" s="397"/>
      <c r="M66" s="400"/>
    </row>
    <row r="67" spans="2:13" s="404" customFormat="1" ht="39.950000000000003" customHeight="1" x14ac:dyDescent="0.4">
      <c r="B67" s="402"/>
      <c r="C67" s="395"/>
      <c r="D67" s="414"/>
      <c r="E67" s="396"/>
      <c r="F67" s="396"/>
      <c r="G67" s="397"/>
      <c r="H67" s="397"/>
      <c r="I67" s="398"/>
      <c r="J67" s="399"/>
      <c r="K67" s="399"/>
      <c r="L67" s="397"/>
      <c r="M67" s="400"/>
    </row>
    <row r="68" spans="2:13" s="404" customFormat="1" ht="39.950000000000003" customHeight="1" x14ac:dyDescent="0.4">
      <c r="B68" s="402"/>
      <c r="C68" s="395"/>
      <c r="D68" s="414">
        <v>2064</v>
      </c>
      <c r="E68" s="396"/>
      <c r="F68" s="396">
        <v>4424</v>
      </c>
      <c r="G68" s="397" t="s">
        <v>3918</v>
      </c>
      <c r="H68" s="397" t="s">
        <v>7196</v>
      </c>
      <c r="I68" s="398">
        <v>42731</v>
      </c>
      <c r="J68" s="399" t="s">
        <v>203</v>
      </c>
      <c r="K68" s="399" t="s">
        <v>69</v>
      </c>
      <c r="L68" s="397" t="s">
        <v>7276</v>
      </c>
      <c r="M68" s="400"/>
    </row>
    <row r="69" spans="2:13" s="404" customFormat="1" ht="39.950000000000003" customHeight="1" x14ac:dyDescent="0.4">
      <c r="B69" s="402"/>
      <c r="C69" s="395"/>
      <c r="D69" s="414">
        <v>2065</v>
      </c>
      <c r="E69" s="396"/>
      <c r="F69" s="396">
        <v>4425</v>
      </c>
      <c r="G69" s="397" t="s">
        <v>7198</v>
      </c>
      <c r="H69" s="397" t="s">
        <v>408</v>
      </c>
      <c r="I69" s="398">
        <v>42623</v>
      </c>
      <c r="J69" s="399" t="s">
        <v>203</v>
      </c>
      <c r="K69" s="399" t="s">
        <v>69</v>
      </c>
      <c r="L69" s="397" t="s">
        <v>7276</v>
      </c>
      <c r="M69" s="401"/>
    </row>
    <row r="70" spans="2:13" s="404" customFormat="1" ht="39.950000000000003" customHeight="1" x14ac:dyDescent="0.4">
      <c r="B70" s="402"/>
      <c r="C70" s="395"/>
      <c r="D70" s="414"/>
      <c r="E70" s="396"/>
      <c r="F70" s="396"/>
      <c r="G70" s="397"/>
      <c r="H70" s="397"/>
      <c r="I70" s="398"/>
      <c r="J70" s="399"/>
      <c r="K70" s="399"/>
      <c r="L70" s="397"/>
      <c r="M70" s="400"/>
    </row>
    <row r="71" spans="2:13" s="404" customFormat="1" ht="39.950000000000003" customHeight="1" x14ac:dyDescent="0.4">
      <c r="B71" s="402"/>
      <c r="C71" s="395"/>
      <c r="D71" s="414">
        <v>2067</v>
      </c>
      <c r="E71" s="396"/>
      <c r="F71" s="396">
        <v>4433</v>
      </c>
      <c r="G71" s="397" t="s">
        <v>2393</v>
      </c>
      <c r="H71" s="397" t="s">
        <v>7210</v>
      </c>
      <c r="I71" s="398">
        <v>42483</v>
      </c>
      <c r="J71" s="399" t="s">
        <v>203</v>
      </c>
      <c r="K71" s="399" t="s">
        <v>69</v>
      </c>
      <c r="L71" s="397" t="s">
        <v>7277</v>
      </c>
      <c r="M71" s="401"/>
    </row>
    <row r="72" spans="2:13" s="404" customFormat="1" ht="39.950000000000003" customHeight="1" x14ac:dyDescent="0.4">
      <c r="B72" s="402"/>
      <c r="C72" s="395"/>
      <c r="D72" s="414"/>
      <c r="E72" s="396"/>
      <c r="F72" s="396"/>
      <c r="G72" s="397"/>
      <c r="H72" s="397"/>
      <c r="I72" s="398"/>
      <c r="J72" s="399"/>
      <c r="K72" s="399"/>
      <c r="L72" s="397"/>
      <c r="M72" s="400"/>
    </row>
    <row r="73" spans="2:13" s="404" customFormat="1" ht="39.950000000000003" customHeight="1" x14ac:dyDescent="0.4">
      <c r="B73" s="402"/>
      <c r="C73" s="395"/>
      <c r="D73" s="414"/>
      <c r="E73" s="396"/>
      <c r="F73" s="396"/>
      <c r="G73" s="397"/>
      <c r="H73" s="397"/>
      <c r="I73" s="398"/>
      <c r="J73" s="399"/>
      <c r="K73" s="399"/>
      <c r="L73" s="397"/>
      <c r="M73" s="400"/>
    </row>
    <row r="74" spans="2:13" s="404" customFormat="1" ht="39.950000000000003" customHeight="1" x14ac:dyDescent="0.4">
      <c r="B74" s="402"/>
      <c r="C74" s="395"/>
      <c r="D74" s="414">
        <v>2018</v>
      </c>
      <c r="E74" s="396"/>
      <c r="F74" s="396">
        <v>1833</v>
      </c>
      <c r="G74" s="397" t="s">
        <v>1259</v>
      </c>
      <c r="H74" s="397" t="s">
        <v>1260</v>
      </c>
      <c r="I74" s="398">
        <v>42549</v>
      </c>
      <c r="J74" s="399" t="s">
        <v>203</v>
      </c>
      <c r="K74" s="399" t="s">
        <v>69</v>
      </c>
      <c r="L74" s="397" t="s">
        <v>60</v>
      </c>
      <c r="M74" s="400"/>
    </row>
    <row r="75" spans="2:13" s="404" customFormat="1" ht="39.950000000000003" customHeight="1" x14ac:dyDescent="0.4">
      <c r="B75" s="402"/>
      <c r="C75" s="395"/>
      <c r="D75" s="414">
        <v>2019</v>
      </c>
      <c r="E75" s="396"/>
      <c r="F75" s="396">
        <v>4261</v>
      </c>
      <c r="G75" s="397" t="s">
        <v>6770</v>
      </c>
      <c r="H75" s="397" t="s">
        <v>813</v>
      </c>
      <c r="I75" s="398">
        <v>42895</v>
      </c>
      <c r="J75" s="399" t="s">
        <v>203</v>
      </c>
      <c r="K75" s="399" t="s">
        <v>69</v>
      </c>
      <c r="L75" s="397" t="s">
        <v>60</v>
      </c>
      <c r="M75" s="401"/>
    </row>
    <row r="76" spans="2:13" s="404" customFormat="1" ht="39.950000000000003" customHeight="1" x14ac:dyDescent="0.4">
      <c r="B76" s="402"/>
      <c r="C76" s="395"/>
      <c r="D76" s="414"/>
      <c r="E76" s="396"/>
      <c r="F76" s="396"/>
      <c r="G76" s="397"/>
      <c r="H76" s="397"/>
      <c r="I76" s="398"/>
      <c r="J76" s="399"/>
      <c r="K76" s="399"/>
      <c r="L76" s="397"/>
      <c r="M76" s="400"/>
    </row>
    <row r="77" spans="2:13" s="404" customFormat="1" ht="39.950000000000003" customHeight="1" x14ac:dyDescent="0.4">
      <c r="B77" s="402"/>
      <c r="C77" s="395"/>
      <c r="D77" s="414">
        <v>2020</v>
      </c>
      <c r="E77" s="396"/>
      <c r="F77" s="396">
        <v>1498</v>
      </c>
      <c r="G77" s="397" t="s">
        <v>296</v>
      </c>
      <c r="H77" s="397" t="s">
        <v>2949</v>
      </c>
      <c r="I77" s="398">
        <v>42649</v>
      </c>
      <c r="J77" s="399" t="s">
        <v>203</v>
      </c>
      <c r="K77" s="399" t="s">
        <v>69</v>
      </c>
      <c r="L77" s="397" t="s">
        <v>18</v>
      </c>
      <c r="M77" s="401"/>
    </row>
    <row r="78" spans="2:13" s="404" customFormat="1" ht="39.950000000000003" customHeight="1" x14ac:dyDescent="0.4">
      <c r="B78" s="402"/>
      <c r="C78" s="395"/>
      <c r="D78" s="414"/>
      <c r="E78" s="396"/>
      <c r="F78" s="396"/>
      <c r="G78" s="397"/>
      <c r="H78" s="397"/>
      <c r="I78" s="398"/>
      <c r="J78" s="399"/>
      <c r="K78" s="399"/>
      <c r="L78" s="397"/>
      <c r="M78" s="400"/>
    </row>
    <row r="79" spans="2:13" s="404" customFormat="1" ht="39.950000000000003" customHeight="1" x14ac:dyDescent="0.4">
      <c r="B79" s="402"/>
      <c r="C79" s="395"/>
      <c r="D79" s="414"/>
      <c r="E79" s="396"/>
      <c r="F79" s="396"/>
      <c r="G79" s="397"/>
      <c r="H79" s="397"/>
      <c r="I79" s="398"/>
      <c r="J79" s="399"/>
      <c r="K79" s="399"/>
      <c r="L79" s="397"/>
      <c r="M79" s="400"/>
    </row>
    <row r="80" spans="2:13" s="404" customFormat="1" ht="39.950000000000003" customHeight="1" x14ac:dyDescent="0.4">
      <c r="B80" s="402"/>
      <c r="C80" s="395"/>
      <c r="D80" s="414">
        <v>2028</v>
      </c>
      <c r="E80" s="396"/>
      <c r="F80" s="396">
        <v>4052</v>
      </c>
      <c r="G80" s="397" t="s">
        <v>6087</v>
      </c>
      <c r="H80" s="397" t="s">
        <v>6090</v>
      </c>
      <c r="I80" s="398">
        <v>42767</v>
      </c>
      <c r="J80" s="399" t="s">
        <v>203</v>
      </c>
      <c r="K80" s="399" t="s">
        <v>69</v>
      </c>
      <c r="L80" s="397" t="s">
        <v>7259</v>
      </c>
      <c r="M80" s="400"/>
    </row>
    <row r="81" spans="2:13" s="404" customFormat="1" ht="39.950000000000003" customHeight="1" x14ac:dyDescent="0.4">
      <c r="B81" s="402"/>
      <c r="C81" s="395"/>
      <c r="D81" s="414"/>
      <c r="E81" s="396"/>
      <c r="F81" s="396"/>
      <c r="G81" s="397"/>
      <c r="H81" s="397"/>
      <c r="I81" s="398"/>
      <c r="J81" s="399"/>
      <c r="K81" s="399"/>
      <c r="L81" s="397"/>
      <c r="M81" s="400"/>
    </row>
    <row r="82" spans="2:13" s="404" customFormat="1" ht="39.950000000000003" customHeight="1" x14ac:dyDescent="0.4">
      <c r="B82" s="402"/>
      <c r="C82" s="395"/>
      <c r="D82" s="414">
        <v>2027</v>
      </c>
      <c r="E82" s="396"/>
      <c r="F82" s="396">
        <v>1824</v>
      </c>
      <c r="G82" s="397" t="s">
        <v>2926</v>
      </c>
      <c r="H82" s="397" t="s">
        <v>3424</v>
      </c>
      <c r="I82" s="398">
        <v>42621</v>
      </c>
      <c r="J82" s="399" t="s">
        <v>203</v>
      </c>
      <c r="K82" s="399" t="s">
        <v>69</v>
      </c>
      <c r="L82" s="397" t="s">
        <v>40</v>
      </c>
      <c r="M82" s="400"/>
    </row>
    <row r="83" spans="2:13" s="404" customFormat="1" ht="39.950000000000003" customHeight="1" x14ac:dyDescent="0.4">
      <c r="B83" s="402"/>
      <c r="C83" s="395"/>
      <c r="D83" s="414"/>
      <c r="E83" s="396"/>
      <c r="F83" s="396"/>
      <c r="G83" s="397"/>
      <c r="H83" s="397"/>
      <c r="I83" s="398"/>
      <c r="J83" s="399"/>
      <c r="K83" s="399"/>
      <c r="L83" s="397"/>
      <c r="M83" s="400"/>
    </row>
    <row r="84" spans="2:13" s="404" customFormat="1" ht="39.950000000000003" customHeight="1" x14ac:dyDescent="0.4">
      <c r="B84" s="402"/>
      <c r="C84" s="395"/>
      <c r="D84" s="414">
        <v>2035</v>
      </c>
      <c r="E84" s="396"/>
      <c r="F84" s="396">
        <v>4247</v>
      </c>
      <c r="G84" s="397" t="s">
        <v>6729</v>
      </c>
      <c r="H84" s="397" t="s">
        <v>1580</v>
      </c>
      <c r="I84" s="398">
        <v>42525</v>
      </c>
      <c r="J84" s="399" t="s">
        <v>203</v>
      </c>
      <c r="K84" s="399" t="s">
        <v>69</v>
      </c>
      <c r="L84" s="397" t="s">
        <v>7258</v>
      </c>
      <c r="M84" s="400"/>
    </row>
    <row r="85" spans="2:13" s="404" customFormat="1" ht="39.950000000000003" customHeight="1" x14ac:dyDescent="0.4">
      <c r="B85" s="402"/>
      <c r="C85" s="395"/>
      <c r="D85" s="414">
        <v>2041</v>
      </c>
      <c r="E85" s="396"/>
      <c r="F85" s="396">
        <v>3388</v>
      </c>
      <c r="G85" s="397" t="s">
        <v>407</v>
      </c>
      <c r="H85" s="397" t="s">
        <v>2283</v>
      </c>
      <c r="I85" s="398">
        <v>42946</v>
      </c>
      <c r="J85" s="399" t="s">
        <v>203</v>
      </c>
      <c r="K85" s="399" t="s">
        <v>69</v>
      </c>
      <c r="L85" s="397" t="s">
        <v>7258</v>
      </c>
      <c r="M85" s="400"/>
    </row>
    <row r="86" spans="2:13" s="404" customFormat="1" ht="39.950000000000003" customHeight="1" x14ac:dyDescent="0.4">
      <c r="B86" s="402"/>
      <c r="C86" s="395"/>
      <c r="D86" s="414"/>
      <c r="E86" s="396"/>
      <c r="F86" s="396"/>
      <c r="G86" s="397"/>
      <c r="H86" s="397"/>
      <c r="I86" s="398"/>
      <c r="J86" s="399"/>
      <c r="K86" s="399"/>
      <c r="L86" s="397"/>
      <c r="M86" s="400"/>
    </row>
    <row r="87" spans="2:13" s="404" customFormat="1" ht="39.950000000000003" customHeight="1" x14ac:dyDescent="0.4">
      <c r="B87" s="402"/>
      <c r="C87" s="395"/>
      <c r="D87" s="414"/>
      <c r="E87" s="396"/>
      <c r="F87" s="396"/>
      <c r="G87" s="397"/>
      <c r="H87" s="397"/>
      <c r="I87" s="398"/>
      <c r="J87" s="399"/>
      <c r="K87" s="399"/>
      <c r="L87" s="397"/>
      <c r="M87" s="400"/>
    </row>
    <row r="88" spans="2:13" s="404" customFormat="1" ht="39.950000000000003" customHeight="1" x14ac:dyDescent="0.4">
      <c r="B88" s="402"/>
      <c r="C88" s="395"/>
      <c r="D88" s="414">
        <v>2070</v>
      </c>
      <c r="E88" s="396"/>
      <c r="F88" s="396">
        <v>4420</v>
      </c>
      <c r="G88" s="397" t="s">
        <v>7115</v>
      </c>
      <c r="H88" s="397" t="s">
        <v>7116</v>
      </c>
      <c r="I88" s="398">
        <v>43313</v>
      </c>
      <c r="J88" s="399" t="s">
        <v>203</v>
      </c>
      <c r="K88" s="399" t="s">
        <v>69</v>
      </c>
      <c r="L88" s="397" t="s">
        <v>41</v>
      </c>
      <c r="M88" s="401"/>
    </row>
    <row r="89" spans="2:13" s="404" customFormat="1" ht="39.950000000000003" customHeight="1" x14ac:dyDescent="0.4">
      <c r="B89" s="402"/>
      <c r="C89" s="395"/>
      <c r="D89" s="414"/>
      <c r="E89" s="396"/>
      <c r="F89" s="396"/>
      <c r="G89" s="397"/>
      <c r="H89" s="397"/>
      <c r="I89" s="398"/>
      <c r="J89" s="399"/>
      <c r="K89" s="399"/>
      <c r="L89" s="397"/>
      <c r="M89" s="401"/>
    </row>
    <row r="90" spans="2:13" s="404" customFormat="1" ht="39.950000000000003" customHeight="1" x14ac:dyDescent="0.4">
      <c r="B90" s="402"/>
      <c r="C90" s="395"/>
      <c r="D90" s="414">
        <v>2043</v>
      </c>
      <c r="E90" s="396"/>
      <c r="F90" s="396">
        <v>4338</v>
      </c>
      <c r="G90" s="397" t="s">
        <v>231</v>
      </c>
      <c r="H90" s="397" t="s">
        <v>232</v>
      </c>
      <c r="I90" s="398">
        <v>43152</v>
      </c>
      <c r="J90" s="399" t="s">
        <v>203</v>
      </c>
      <c r="K90" s="399" t="s">
        <v>69</v>
      </c>
      <c r="L90" s="397" t="s">
        <v>7094</v>
      </c>
      <c r="M90" s="401"/>
    </row>
    <row r="91" spans="2:13" s="404" customFormat="1" ht="39.950000000000003" customHeight="1" x14ac:dyDescent="0.4">
      <c r="B91" s="402"/>
      <c r="C91" s="395"/>
      <c r="D91" s="414">
        <v>2044</v>
      </c>
      <c r="E91" s="396"/>
      <c r="F91" s="396">
        <v>4332</v>
      </c>
      <c r="G91" s="397" t="s">
        <v>216</v>
      </c>
      <c r="H91" s="397" t="s">
        <v>226</v>
      </c>
      <c r="I91" s="398">
        <v>42620</v>
      </c>
      <c r="J91" s="399" t="s">
        <v>203</v>
      </c>
      <c r="K91" s="399" t="s">
        <v>69</v>
      </c>
      <c r="L91" s="397" t="s">
        <v>7094</v>
      </c>
      <c r="M91" s="400"/>
    </row>
    <row r="92" spans="2:13" s="404" customFormat="1" ht="39.950000000000003" customHeight="1" x14ac:dyDescent="0.4">
      <c r="B92" s="402"/>
      <c r="C92" s="395"/>
      <c r="D92" s="414"/>
      <c r="E92" s="396"/>
      <c r="F92" s="396"/>
      <c r="G92" s="397"/>
      <c r="H92" s="397"/>
      <c r="I92" s="398"/>
      <c r="J92" s="399"/>
      <c r="K92" s="399"/>
      <c r="L92" s="397"/>
      <c r="M92" s="400"/>
    </row>
    <row r="93" spans="2:13" s="404" customFormat="1" ht="39.950000000000003" customHeight="1" x14ac:dyDescent="0.4">
      <c r="B93" s="402"/>
      <c r="C93" s="395"/>
      <c r="D93" s="414">
        <v>2046</v>
      </c>
      <c r="E93" s="396"/>
      <c r="F93" s="396">
        <v>2509</v>
      </c>
      <c r="G93" s="397" t="s">
        <v>1658</v>
      </c>
      <c r="H93" s="397" t="s">
        <v>1659</v>
      </c>
      <c r="I93" s="398">
        <v>42749</v>
      </c>
      <c r="J93" s="399" t="s">
        <v>203</v>
      </c>
      <c r="K93" s="399" t="s">
        <v>69</v>
      </c>
      <c r="L93" s="397" t="s">
        <v>67</v>
      </c>
      <c r="M93" s="400"/>
    </row>
    <row r="94" spans="2:13" s="404" customFormat="1" ht="39.950000000000003" customHeight="1" x14ac:dyDescent="0.4">
      <c r="B94" s="402"/>
      <c r="C94" s="395"/>
      <c r="D94" s="414"/>
      <c r="E94" s="396"/>
      <c r="F94" s="396"/>
      <c r="G94" s="397"/>
      <c r="H94" s="397"/>
      <c r="I94" s="398"/>
      <c r="J94" s="399"/>
      <c r="K94" s="399"/>
      <c r="L94" s="397"/>
      <c r="M94" s="400"/>
    </row>
    <row r="95" spans="2:13" s="404" customFormat="1" ht="39.950000000000003" customHeight="1" x14ac:dyDescent="0.4">
      <c r="B95" s="402"/>
      <c r="C95" s="395"/>
      <c r="D95" s="414"/>
      <c r="E95" s="396"/>
      <c r="F95" s="396"/>
      <c r="G95" s="397"/>
      <c r="H95" s="397"/>
      <c r="I95" s="398"/>
      <c r="J95" s="399"/>
      <c r="K95" s="399"/>
      <c r="L95" s="397"/>
      <c r="M95" s="401"/>
    </row>
    <row r="96" spans="2:13" s="404" customFormat="1" ht="39.950000000000003" customHeight="1" x14ac:dyDescent="0.4">
      <c r="B96" s="402"/>
      <c r="C96" s="395"/>
      <c r="D96" s="414">
        <v>2049</v>
      </c>
      <c r="E96" s="396"/>
      <c r="F96" s="396">
        <v>3155</v>
      </c>
      <c r="G96" s="397" t="s">
        <v>2074</v>
      </c>
      <c r="H96" s="397" t="s">
        <v>2075</v>
      </c>
      <c r="I96" s="398">
        <v>42827</v>
      </c>
      <c r="J96" s="399" t="s">
        <v>203</v>
      </c>
      <c r="K96" s="399" t="s">
        <v>69</v>
      </c>
      <c r="L96" s="397" t="s">
        <v>7257</v>
      </c>
      <c r="M96" s="401"/>
    </row>
    <row r="97" spans="2:13" s="404" customFormat="1" ht="39.950000000000003" customHeight="1" x14ac:dyDescent="0.4">
      <c r="B97" s="402"/>
      <c r="C97" s="395"/>
      <c r="D97" s="414"/>
      <c r="E97" s="396"/>
      <c r="F97" s="396"/>
      <c r="G97" s="397"/>
      <c r="H97" s="397"/>
      <c r="I97" s="398"/>
      <c r="J97" s="399"/>
      <c r="K97" s="399"/>
      <c r="L97" s="397"/>
      <c r="M97" s="400"/>
    </row>
    <row r="98" spans="2:13" s="404" customFormat="1" ht="39.950000000000003" customHeight="1" x14ac:dyDescent="0.4">
      <c r="B98" s="402"/>
      <c r="C98" s="395"/>
      <c r="D98" s="414">
        <v>2048</v>
      </c>
      <c r="E98" s="396"/>
      <c r="F98" s="396">
        <v>3154</v>
      </c>
      <c r="G98" s="397" t="s">
        <v>1943</v>
      </c>
      <c r="H98" s="397" t="s">
        <v>2071</v>
      </c>
      <c r="I98" s="398">
        <v>42915</v>
      </c>
      <c r="J98" s="399" t="s">
        <v>203</v>
      </c>
      <c r="K98" s="399" t="s">
        <v>69</v>
      </c>
      <c r="L98" s="397" t="s">
        <v>63</v>
      </c>
      <c r="M98" s="400"/>
    </row>
    <row r="99" spans="2:13" s="404" customFormat="1" ht="39.950000000000003" customHeight="1" x14ac:dyDescent="0.4">
      <c r="B99" s="402"/>
      <c r="C99" s="395"/>
      <c r="D99" s="414"/>
      <c r="E99" s="396"/>
      <c r="F99" s="396"/>
      <c r="G99" s="397"/>
      <c r="H99" s="397"/>
      <c r="I99" s="398"/>
      <c r="J99" s="399"/>
      <c r="K99" s="399"/>
      <c r="L99" s="397"/>
      <c r="M99" s="400"/>
    </row>
    <row r="100" spans="2:13" s="404" customFormat="1" ht="39.950000000000003" customHeight="1" x14ac:dyDescent="0.4">
      <c r="B100" s="402"/>
      <c r="C100" s="395"/>
      <c r="D100" s="414"/>
      <c r="E100" s="396"/>
      <c r="F100" s="396"/>
      <c r="G100" s="397"/>
      <c r="H100" s="397"/>
      <c r="I100" s="398"/>
      <c r="J100" s="399"/>
      <c r="K100" s="399"/>
      <c r="L100" s="397"/>
      <c r="M100" s="400"/>
    </row>
    <row r="101" spans="2:13" s="404" customFormat="1" ht="39.950000000000003" customHeight="1" x14ac:dyDescent="0.4">
      <c r="B101" s="402"/>
      <c r="C101" s="395"/>
      <c r="D101" s="414"/>
      <c r="E101" s="396"/>
      <c r="F101" s="396"/>
      <c r="G101" s="397"/>
      <c r="H101" s="397"/>
      <c r="I101" s="398"/>
      <c r="J101" s="399"/>
      <c r="K101" s="399"/>
      <c r="L101" s="397"/>
      <c r="M101" s="401"/>
    </row>
    <row r="102" spans="2:13" s="404" customFormat="1" ht="39.950000000000003" customHeight="1" x14ac:dyDescent="0.4">
      <c r="B102" s="402"/>
      <c r="C102" s="405"/>
      <c r="D102" s="406"/>
      <c r="E102" s="407"/>
      <c r="F102" s="407"/>
      <c r="G102" s="408"/>
      <c r="H102" s="408"/>
      <c r="I102" s="406"/>
      <c r="J102" s="406"/>
      <c r="K102" s="406"/>
      <c r="L102" s="408"/>
      <c r="M102" s="508"/>
    </row>
    <row r="103" spans="2:13" s="404" customFormat="1" ht="39.950000000000003" customHeight="1" x14ac:dyDescent="0.4">
      <c r="B103" s="402"/>
      <c r="C103" s="405"/>
      <c r="D103" s="406"/>
      <c r="E103" s="407"/>
      <c r="F103" s="407"/>
      <c r="G103" s="408"/>
      <c r="H103" s="408"/>
      <c r="I103" s="406"/>
      <c r="J103" s="406"/>
      <c r="K103" s="406"/>
      <c r="L103" s="408"/>
      <c r="M103" s="508"/>
    </row>
    <row r="104" spans="2:13" s="404" customFormat="1" ht="39.950000000000003" customHeight="1" x14ac:dyDescent="0.4">
      <c r="B104" s="402"/>
      <c r="C104" s="405"/>
      <c r="D104" s="406"/>
      <c r="E104" s="407"/>
      <c r="F104" s="407"/>
      <c r="G104" s="408"/>
      <c r="H104" s="408"/>
      <c r="I104" s="406"/>
      <c r="J104" s="406"/>
      <c r="K104" s="406"/>
      <c r="L104" s="408"/>
      <c r="M104" s="508"/>
    </row>
    <row r="105" spans="2:13" s="404" customFormat="1" ht="39.950000000000003" customHeight="1" x14ac:dyDescent="0.4">
      <c r="B105" s="402"/>
      <c r="C105" s="395"/>
      <c r="D105" s="414"/>
      <c r="E105" s="396"/>
      <c r="F105" s="396"/>
      <c r="G105" s="397"/>
      <c r="H105" s="397"/>
      <c r="I105" s="398"/>
      <c r="J105" s="399"/>
      <c r="K105" s="399"/>
      <c r="L105" s="397"/>
      <c r="M105" s="401"/>
    </row>
    <row r="106" spans="2:13" s="404" customFormat="1" ht="39.950000000000003" customHeight="1" x14ac:dyDescent="0.4">
      <c r="B106" s="402"/>
      <c r="C106" s="395"/>
      <c r="D106" s="414"/>
      <c r="E106" s="396"/>
      <c r="F106" s="396"/>
      <c r="G106" s="397"/>
      <c r="H106" s="397"/>
      <c r="I106" s="398"/>
      <c r="J106" s="399"/>
      <c r="K106" s="399"/>
      <c r="L106" s="397"/>
      <c r="M106" s="400"/>
    </row>
    <row r="107" spans="2:13" s="404" customFormat="1" ht="39.950000000000003" customHeight="1" x14ac:dyDescent="0.4">
      <c r="B107" s="402"/>
      <c r="C107" s="395"/>
      <c r="D107" s="414"/>
      <c r="E107" s="396"/>
      <c r="F107" s="396"/>
      <c r="G107" s="397"/>
      <c r="H107" s="397"/>
      <c r="I107" s="398"/>
      <c r="J107" s="399"/>
      <c r="K107" s="399"/>
      <c r="L107" s="397"/>
      <c r="M107" s="400"/>
    </row>
    <row r="108" spans="2:13" s="404" customFormat="1" ht="39.950000000000003" customHeight="1" x14ac:dyDescent="0.4">
      <c r="B108" s="402"/>
      <c r="C108" s="395"/>
      <c r="D108" s="414"/>
      <c r="E108" s="396"/>
      <c r="F108" s="396"/>
      <c r="G108" s="397"/>
      <c r="H108" s="397"/>
      <c r="I108" s="398"/>
      <c r="J108" s="399"/>
      <c r="K108" s="399"/>
      <c r="L108" s="397"/>
      <c r="M108" s="400"/>
    </row>
    <row r="109" spans="2:13" s="404" customFormat="1" ht="39.950000000000003" customHeight="1" x14ac:dyDescent="0.4">
      <c r="B109" s="402"/>
      <c r="C109" s="395"/>
      <c r="D109" s="414"/>
      <c r="E109" s="396"/>
      <c r="F109" s="396"/>
      <c r="G109" s="397"/>
      <c r="H109" s="397"/>
      <c r="I109" s="398"/>
      <c r="J109" s="399"/>
      <c r="K109" s="399"/>
      <c r="L109" s="397"/>
      <c r="M109" s="400"/>
    </row>
    <row r="110" spans="2:13" s="404" customFormat="1" ht="39.950000000000003" customHeight="1" x14ac:dyDescent="0.4">
      <c r="B110" s="402"/>
      <c r="C110" s="395"/>
      <c r="D110" s="414"/>
      <c r="E110" s="396"/>
      <c r="F110" s="396"/>
      <c r="G110" s="397"/>
      <c r="H110" s="397"/>
      <c r="I110" s="398"/>
      <c r="J110" s="399"/>
      <c r="K110" s="399"/>
      <c r="L110" s="397"/>
      <c r="M110" s="400"/>
    </row>
    <row r="111" spans="2:13" s="404" customFormat="1" ht="39.950000000000003" customHeight="1" x14ac:dyDescent="0.4">
      <c r="B111" s="402"/>
      <c r="C111" s="395"/>
      <c r="D111" s="414"/>
      <c r="E111" s="396"/>
      <c r="F111" s="396"/>
      <c r="G111" s="397"/>
      <c r="H111" s="397"/>
      <c r="I111" s="398"/>
      <c r="J111" s="399"/>
      <c r="K111" s="399"/>
      <c r="L111" s="397"/>
      <c r="M111" s="400"/>
    </row>
    <row r="112" spans="2:13" s="404" customFormat="1" ht="39.950000000000003" customHeight="1" x14ac:dyDescent="0.4">
      <c r="B112" s="402"/>
      <c r="C112" s="395"/>
      <c r="D112" s="414"/>
      <c r="E112" s="396"/>
      <c r="F112" s="396"/>
      <c r="G112" s="397"/>
      <c r="H112" s="397"/>
      <c r="I112" s="398"/>
      <c r="J112" s="399"/>
      <c r="K112" s="399"/>
      <c r="L112" s="397"/>
      <c r="M112" s="400"/>
    </row>
    <row r="113" spans="2:13" s="404" customFormat="1" ht="39.950000000000003" customHeight="1" x14ac:dyDescent="0.4">
      <c r="B113" s="402"/>
      <c r="C113" s="395"/>
      <c r="D113" s="414"/>
      <c r="E113" s="396"/>
      <c r="F113" s="396"/>
      <c r="G113" s="397"/>
      <c r="H113" s="397"/>
      <c r="I113" s="398"/>
      <c r="J113" s="399"/>
      <c r="K113" s="399"/>
      <c r="L113" s="397"/>
      <c r="M113" s="401"/>
    </row>
    <row r="114" spans="2:13" s="404" customFormat="1" ht="39.950000000000003" customHeight="1" x14ac:dyDescent="0.4">
      <c r="B114" s="402"/>
      <c r="C114" s="395"/>
      <c r="D114" s="414"/>
      <c r="E114" s="396"/>
      <c r="F114" s="396"/>
      <c r="G114" s="397"/>
      <c r="H114" s="397"/>
      <c r="I114" s="398"/>
      <c r="J114" s="399"/>
      <c r="K114" s="399"/>
      <c r="L114" s="397"/>
      <c r="M114" s="400"/>
    </row>
    <row r="115" spans="2:13" s="404" customFormat="1" ht="39.950000000000003" customHeight="1" x14ac:dyDescent="0.4">
      <c r="B115" s="402"/>
      <c r="C115" s="395"/>
      <c r="D115" s="414"/>
      <c r="E115" s="396"/>
      <c r="F115" s="396"/>
      <c r="G115" s="397"/>
      <c r="H115" s="397"/>
      <c r="I115" s="398"/>
      <c r="J115" s="399"/>
      <c r="K115" s="399"/>
      <c r="L115" s="397"/>
      <c r="M115" s="400"/>
    </row>
    <row r="116" spans="2:13" s="404" customFormat="1" ht="39.950000000000003" customHeight="1" x14ac:dyDescent="0.4">
      <c r="B116" s="402"/>
      <c r="C116" s="395"/>
      <c r="D116" s="414"/>
      <c r="E116" s="396"/>
      <c r="F116" s="396"/>
      <c r="G116" s="397"/>
      <c r="H116" s="397"/>
      <c r="I116" s="398"/>
      <c r="J116" s="399"/>
      <c r="K116" s="399"/>
      <c r="L116" s="397"/>
      <c r="M116" s="401"/>
    </row>
    <row r="117" spans="2:13" s="404" customFormat="1" ht="39.950000000000003" customHeight="1" x14ac:dyDescent="0.4">
      <c r="B117" s="402"/>
      <c r="C117" s="395"/>
      <c r="D117" s="414"/>
      <c r="E117" s="396"/>
      <c r="F117" s="396"/>
      <c r="G117" s="397"/>
      <c r="H117" s="397"/>
      <c r="I117" s="398"/>
      <c r="J117" s="399"/>
      <c r="K117" s="399"/>
      <c r="L117" s="397"/>
      <c r="M117" s="400"/>
    </row>
    <row r="118" spans="2:13" s="404" customFormat="1" ht="39.950000000000003" customHeight="1" x14ac:dyDescent="0.4">
      <c r="B118" s="402"/>
      <c r="C118" s="395"/>
      <c r="D118" s="414"/>
      <c r="E118" s="396"/>
      <c r="F118" s="396"/>
      <c r="G118" s="397"/>
      <c r="H118" s="397"/>
      <c r="I118" s="398"/>
      <c r="J118" s="399"/>
      <c r="K118" s="399"/>
      <c r="L118" s="397"/>
      <c r="M118" s="400"/>
    </row>
    <row r="119" spans="2:13" s="404" customFormat="1" ht="39.950000000000003" customHeight="1" thickBot="1" x14ac:dyDescent="0.45">
      <c r="B119" s="194"/>
      <c r="C119" s="409"/>
      <c r="D119" s="410"/>
      <c r="E119" s="411"/>
      <c r="F119" s="411"/>
      <c r="G119" s="412"/>
      <c r="H119" s="412"/>
      <c r="I119" s="410"/>
      <c r="J119" s="410"/>
      <c r="K119" s="410"/>
      <c r="L119" s="412"/>
      <c r="M119" s="509"/>
    </row>
    <row r="121" spans="2:13" ht="23.25" x14ac:dyDescent="0.35">
      <c r="M121" s="77"/>
    </row>
  </sheetData>
  <sortState xmlns:xlrd2="http://schemas.microsoft.com/office/spreadsheetml/2017/richdata2" ref="C11:M58">
    <sortCondition ref="C11:C58"/>
  </sortState>
  <mergeCells count="6">
    <mergeCell ref="L7:M7"/>
    <mergeCell ref="B2:M3"/>
    <mergeCell ref="L5:M5"/>
    <mergeCell ref="C6:M6"/>
    <mergeCell ref="C4:M4"/>
    <mergeCell ref="B5:K5"/>
  </mergeCells>
  <phoneticPr fontId="54" type="noConversion"/>
  <printOptions horizontalCentered="1"/>
  <pageMargins left="0" right="0" top="0.74803149606299213" bottom="0.74803149606299213" header="0.31496062992125984" footer="0.31496062992125984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BA319163-6B3F-4FB6-87B0-6E36E80F4915}">
          <x14:formula1>
            <xm:f>EVENT!$B$3:$B$5</xm:f>
          </x14:formula1>
          <xm:sqref>E27:E29 E18 E25 E61:E64 E31:E59 E66:E96 E97:E119</xm:sqref>
        </x14:dataValidation>
        <x14:dataValidation type="list" showInputMessage="1" showErrorMessage="1" xr:uid="{4B262494-6935-4001-B5FD-85EC190524DA}">
          <x14:formula1>
            <xm:f>EVENT!#REF!</xm:f>
          </x14:formula1>
          <xm:sqref>E65 E10:E26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18EB-0BD3-4336-A54C-B5431586020D}">
  <dimension ref="A2:M111"/>
  <sheetViews>
    <sheetView topLeftCell="C50" zoomScale="70" zoomScaleNormal="70" workbookViewId="0">
      <selection activeCell="C1" sqref="B1:O54"/>
    </sheetView>
  </sheetViews>
  <sheetFormatPr defaultColWidth="8.7109375" defaultRowHeight="23.25" x14ac:dyDescent="0.35"/>
  <cols>
    <col min="1" max="1" width="5.140625" hidden="1" customWidth="1"/>
    <col min="2" max="2" width="6.28515625" style="89" hidden="1" customWidth="1"/>
    <col min="3" max="3" width="10.28515625" style="89" customWidth="1"/>
    <col min="4" max="4" width="9.140625" style="89" bestFit="1" customWidth="1"/>
    <col min="5" max="5" width="22.42578125" style="198" hidden="1" customWidth="1"/>
    <col min="6" max="6" width="26" style="91" customWidth="1"/>
    <col min="7" max="7" width="22.140625" style="91" customWidth="1"/>
    <col min="8" max="8" width="17.85546875" style="90" hidden="1" customWidth="1"/>
    <col min="9" max="9" width="19.140625" style="90" customWidth="1"/>
    <col min="10" max="10" width="12" style="90" customWidth="1"/>
    <col min="11" max="11" width="50.28515625" style="91" customWidth="1"/>
    <col min="12" max="12" width="7.28515625" style="90" hidden="1" customWidth="1"/>
    <col min="13" max="13" width="15.140625" style="91" customWidth="1"/>
  </cols>
  <sheetData>
    <row r="2" spans="2:13" ht="14.45" customHeight="1" x14ac:dyDescent="0.25">
      <c r="B2" s="454" t="s">
        <v>7337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</row>
    <row r="3" spans="2:13" ht="14.45" customHeight="1" x14ac:dyDescent="0.25"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</row>
    <row r="4" spans="2:13" ht="31.5" x14ac:dyDescent="0.6">
      <c r="B4" s="284"/>
      <c r="C4" s="452" t="s">
        <v>7322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</row>
    <row r="5" spans="2:13" ht="27" x14ac:dyDescent="0.5">
      <c r="B5" s="455" t="s">
        <v>7255</v>
      </c>
      <c r="C5" s="455"/>
      <c r="D5" s="455"/>
      <c r="E5" s="455"/>
      <c r="F5" s="455"/>
      <c r="G5" s="455"/>
      <c r="H5" s="455"/>
      <c r="I5" s="455"/>
      <c r="J5" s="285"/>
      <c r="K5" s="450" t="s">
        <v>7263</v>
      </c>
      <c r="L5" s="450"/>
      <c r="M5" s="450"/>
    </row>
    <row r="6" spans="2:13" ht="24.75" customHeight="1" x14ac:dyDescent="0.5">
      <c r="B6" s="286"/>
      <c r="C6" s="451" t="s">
        <v>7264</v>
      </c>
      <c r="D6" s="451"/>
      <c r="E6" s="451"/>
      <c r="F6" s="451"/>
      <c r="G6" s="451"/>
      <c r="H6" s="451"/>
      <c r="I6" s="451"/>
      <c r="J6" s="451"/>
      <c r="K6" s="451"/>
      <c r="L6" s="451"/>
      <c r="M6" s="451"/>
    </row>
    <row r="7" spans="2:13" ht="24.75" customHeight="1" x14ac:dyDescent="0.5">
      <c r="B7" s="286"/>
      <c r="C7" s="284"/>
      <c r="D7" s="284"/>
      <c r="E7" s="284"/>
      <c r="F7" s="284"/>
      <c r="G7" s="284"/>
      <c r="H7" s="284"/>
      <c r="I7" s="284"/>
      <c r="J7" s="284"/>
      <c r="K7" s="448" t="s">
        <v>7321</v>
      </c>
      <c r="L7" s="448"/>
      <c r="M7" s="448"/>
    </row>
    <row r="8" spans="2:13" ht="24.75" customHeight="1" thickBot="1" x14ac:dyDescent="0.4">
      <c r="B8" s="76"/>
      <c r="C8" s="76"/>
      <c r="D8" s="77"/>
      <c r="E8" s="77"/>
      <c r="F8" s="77"/>
      <c r="G8" s="77"/>
      <c r="H8" s="93"/>
      <c r="I8" s="93"/>
      <c r="J8" s="93"/>
      <c r="K8" s="99"/>
      <c r="L8" s="94"/>
      <c r="M8" s="318"/>
    </row>
    <row r="9" spans="2:13" ht="24" thickBot="1" x14ac:dyDescent="0.4">
      <c r="B9" s="79"/>
      <c r="C9" s="139"/>
      <c r="D9" s="385"/>
      <c r="E9" s="197"/>
      <c r="F9" s="97"/>
      <c r="G9" s="97"/>
      <c r="H9" s="96"/>
      <c r="I9" s="96"/>
      <c r="J9" s="96"/>
      <c r="K9" s="97"/>
      <c r="L9" s="96"/>
      <c r="M9" s="100"/>
    </row>
    <row r="10" spans="2:13" s="87" customFormat="1" ht="38.450000000000003" customHeight="1" thickBot="1" x14ac:dyDescent="0.4">
      <c r="B10" s="81" t="s">
        <v>199</v>
      </c>
      <c r="C10" s="201" t="s">
        <v>7099</v>
      </c>
      <c r="D10" s="154" t="s">
        <v>200</v>
      </c>
      <c r="E10" s="288" t="s">
        <v>68</v>
      </c>
      <c r="F10" s="203" t="s">
        <v>0</v>
      </c>
      <c r="G10" s="203" t="s">
        <v>47</v>
      </c>
      <c r="H10" s="154" t="s">
        <v>49</v>
      </c>
      <c r="I10" s="154" t="s">
        <v>48</v>
      </c>
      <c r="J10" s="154" t="s">
        <v>1</v>
      </c>
      <c r="K10" s="203" t="s">
        <v>50</v>
      </c>
      <c r="L10" s="154" t="s">
        <v>51</v>
      </c>
      <c r="M10" s="155" t="s">
        <v>7098</v>
      </c>
    </row>
    <row r="11" spans="2:13" s="87" customFormat="1" ht="38.450000000000003" customHeight="1" x14ac:dyDescent="0.35">
      <c r="B11" s="140"/>
      <c r="C11" s="483">
        <v>32</v>
      </c>
      <c r="D11" s="484">
        <v>1174</v>
      </c>
      <c r="E11" s="485"/>
      <c r="F11" s="486" t="s">
        <v>2513</v>
      </c>
      <c r="G11" s="486" t="s">
        <v>2755</v>
      </c>
      <c r="H11" s="487">
        <v>42277</v>
      </c>
      <c r="I11" s="488" t="s">
        <v>203</v>
      </c>
      <c r="J11" s="488" t="s">
        <v>70</v>
      </c>
      <c r="K11" s="486" t="s">
        <v>64</v>
      </c>
      <c r="L11" s="488"/>
      <c r="M11" s="489">
        <v>5.5</v>
      </c>
    </row>
    <row r="12" spans="2:13" s="87" customFormat="1" ht="39.950000000000003" customHeight="1" x14ac:dyDescent="0.35">
      <c r="B12" s="140"/>
      <c r="C12" s="293">
        <v>24</v>
      </c>
      <c r="D12" s="415">
        <v>1100</v>
      </c>
      <c r="E12" s="287"/>
      <c r="F12" s="161" t="s">
        <v>212</v>
      </c>
      <c r="G12" s="161" t="s">
        <v>2610</v>
      </c>
      <c r="H12" s="162">
        <v>42292</v>
      </c>
      <c r="I12" s="163" t="s">
        <v>203</v>
      </c>
      <c r="J12" s="163" t="s">
        <v>70</v>
      </c>
      <c r="K12" s="161" t="s">
        <v>7256</v>
      </c>
      <c r="L12" s="351"/>
      <c r="M12" s="492">
        <v>5.32</v>
      </c>
    </row>
    <row r="13" spans="2:13" s="87" customFormat="1" ht="39.950000000000003" customHeight="1" x14ac:dyDescent="0.35">
      <c r="B13" s="140"/>
      <c r="C13" s="295">
        <v>34</v>
      </c>
      <c r="D13" s="416">
        <v>1104</v>
      </c>
      <c r="E13" s="196"/>
      <c r="F13" s="143" t="s">
        <v>2552</v>
      </c>
      <c r="G13" s="143" t="s">
        <v>3457</v>
      </c>
      <c r="H13" s="144">
        <v>42093</v>
      </c>
      <c r="I13" s="145" t="s">
        <v>203</v>
      </c>
      <c r="J13" s="145" t="s">
        <v>70</v>
      </c>
      <c r="K13" s="143" t="s">
        <v>7256</v>
      </c>
      <c r="L13" s="145"/>
      <c r="M13" s="180">
        <v>6.09</v>
      </c>
    </row>
    <row r="14" spans="2:13" s="87" customFormat="1" ht="39.950000000000003" customHeight="1" x14ac:dyDescent="0.35">
      <c r="B14" s="140"/>
      <c r="C14" s="295">
        <v>30</v>
      </c>
      <c r="D14" s="416">
        <v>1105</v>
      </c>
      <c r="E14" s="196"/>
      <c r="F14" s="143" t="s">
        <v>3588</v>
      </c>
      <c r="G14" s="143" t="s">
        <v>3589</v>
      </c>
      <c r="H14" s="144">
        <v>41771</v>
      </c>
      <c r="I14" s="145" t="s">
        <v>203</v>
      </c>
      <c r="J14" s="145" t="s">
        <v>70</v>
      </c>
      <c r="K14" s="143" t="s">
        <v>24</v>
      </c>
      <c r="L14" s="145"/>
      <c r="M14" s="180">
        <v>5.46</v>
      </c>
    </row>
    <row r="15" spans="2:13" s="87" customFormat="1" ht="39.950000000000003" customHeight="1" x14ac:dyDescent="0.35">
      <c r="B15" s="140"/>
      <c r="C15" s="295">
        <v>1</v>
      </c>
      <c r="D15" s="416">
        <v>1162</v>
      </c>
      <c r="E15" s="196"/>
      <c r="F15" s="143" t="s">
        <v>1530</v>
      </c>
      <c r="G15" s="143" t="s">
        <v>2062</v>
      </c>
      <c r="H15" s="144">
        <v>41766</v>
      </c>
      <c r="I15" s="145" t="s">
        <v>203</v>
      </c>
      <c r="J15" s="145" t="s">
        <v>70</v>
      </c>
      <c r="K15" s="143" t="s">
        <v>7</v>
      </c>
      <c r="L15" s="145"/>
      <c r="M15" s="180">
        <v>4.2699999999999996</v>
      </c>
    </row>
    <row r="16" spans="2:13" s="87" customFormat="1" ht="39.950000000000003" customHeight="1" x14ac:dyDescent="0.35">
      <c r="B16" s="140"/>
      <c r="C16" s="295">
        <v>14</v>
      </c>
      <c r="D16" s="416">
        <v>1173</v>
      </c>
      <c r="E16" s="196"/>
      <c r="F16" s="143" t="s">
        <v>2409</v>
      </c>
      <c r="G16" s="143" t="s">
        <v>6442</v>
      </c>
      <c r="H16" s="144">
        <v>42217</v>
      </c>
      <c r="I16" s="145" t="s">
        <v>203</v>
      </c>
      <c r="J16" s="145" t="s">
        <v>70</v>
      </c>
      <c r="K16" s="143" t="s">
        <v>7</v>
      </c>
      <c r="L16" s="145"/>
      <c r="M16" s="180">
        <v>5.0999999999999996</v>
      </c>
    </row>
    <row r="17" spans="2:13" s="87" customFormat="1" ht="39.950000000000003" customHeight="1" x14ac:dyDescent="0.35">
      <c r="B17" s="140"/>
      <c r="C17" s="295">
        <v>10</v>
      </c>
      <c r="D17" s="416">
        <v>1115</v>
      </c>
      <c r="E17" s="196"/>
      <c r="F17" s="143" t="s">
        <v>524</v>
      </c>
      <c r="G17" s="143" t="s">
        <v>525</v>
      </c>
      <c r="H17" s="144">
        <v>41781</v>
      </c>
      <c r="I17" s="145" t="s">
        <v>203</v>
      </c>
      <c r="J17" s="145" t="s">
        <v>70</v>
      </c>
      <c r="K17" s="143" t="s">
        <v>66</v>
      </c>
      <c r="L17" s="145"/>
      <c r="M17" s="180">
        <v>4.53</v>
      </c>
    </row>
    <row r="18" spans="2:13" s="112" customFormat="1" ht="39.950000000000003" customHeight="1" x14ac:dyDescent="0.35">
      <c r="B18" s="102"/>
      <c r="C18" s="295">
        <v>11</v>
      </c>
      <c r="D18" s="416">
        <v>1113</v>
      </c>
      <c r="E18" s="196"/>
      <c r="F18" s="143" t="s">
        <v>520</v>
      </c>
      <c r="G18" s="143" t="s">
        <v>521</v>
      </c>
      <c r="H18" s="144">
        <v>41770</v>
      </c>
      <c r="I18" s="145" t="s">
        <v>203</v>
      </c>
      <c r="J18" s="145" t="s">
        <v>70</v>
      </c>
      <c r="K18" s="143" t="s">
        <v>66</v>
      </c>
      <c r="L18" s="145"/>
      <c r="M18" s="180">
        <v>5.03</v>
      </c>
    </row>
    <row r="19" spans="2:13" s="112" customFormat="1" ht="39.950000000000003" customHeight="1" x14ac:dyDescent="0.35">
      <c r="B19" s="102"/>
      <c r="C19" s="295">
        <v>21</v>
      </c>
      <c r="D19" s="416">
        <v>1114</v>
      </c>
      <c r="E19" s="196"/>
      <c r="F19" s="143" t="s">
        <v>3584</v>
      </c>
      <c r="G19" s="143" t="s">
        <v>300</v>
      </c>
      <c r="H19" s="144">
        <v>42070</v>
      </c>
      <c r="I19" s="145" t="s">
        <v>203</v>
      </c>
      <c r="J19" s="145" t="s">
        <v>70</v>
      </c>
      <c r="K19" s="143" t="s">
        <v>66</v>
      </c>
      <c r="L19" s="145"/>
      <c r="M19" s="180">
        <v>5.27</v>
      </c>
    </row>
    <row r="20" spans="2:13" s="112" customFormat="1" ht="39.950000000000003" customHeight="1" x14ac:dyDescent="0.35">
      <c r="B20" s="102"/>
      <c r="C20" s="295">
        <v>16</v>
      </c>
      <c r="D20" s="416">
        <v>1116</v>
      </c>
      <c r="E20" s="196"/>
      <c r="F20" s="143" t="s">
        <v>5110</v>
      </c>
      <c r="G20" s="143" t="s">
        <v>5111</v>
      </c>
      <c r="H20" s="144">
        <v>41730</v>
      </c>
      <c r="I20" s="145" t="s">
        <v>203</v>
      </c>
      <c r="J20" s="145" t="s">
        <v>70</v>
      </c>
      <c r="K20" s="143" t="s">
        <v>7276</v>
      </c>
      <c r="L20" s="145"/>
      <c r="M20" s="180">
        <v>5.14</v>
      </c>
    </row>
    <row r="21" spans="2:13" s="112" customFormat="1" ht="39.950000000000003" customHeight="1" x14ac:dyDescent="0.35">
      <c r="B21" s="102"/>
      <c r="C21" s="295">
        <v>17</v>
      </c>
      <c r="D21" s="416">
        <v>1118</v>
      </c>
      <c r="E21" s="196"/>
      <c r="F21" s="143" t="s">
        <v>1117</v>
      </c>
      <c r="G21" s="143" t="s">
        <v>1121</v>
      </c>
      <c r="H21" s="144">
        <v>42290</v>
      </c>
      <c r="I21" s="145" t="s">
        <v>203</v>
      </c>
      <c r="J21" s="145" t="s">
        <v>70</v>
      </c>
      <c r="K21" s="143" t="s">
        <v>60</v>
      </c>
      <c r="L21" s="145"/>
      <c r="M21" s="146">
        <v>5.19</v>
      </c>
    </row>
    <row r="22" spans="2:13" s="112" customFormat="1" ht="39.950000000000003" customHeight="1" x14ac:dyDescent="0.35">
      <c r="B22" s="102"/>
      <c r="C22" s="295">
        <v>5</v>
      </c>
      <c r="D22" s="416">
        <v>1120</v>
      </c>
      <c r="E22" s="196"/>
      <c r="F22" s="143" t="s">
        <v>586</v>
      </c>
      <c r="G22" s="143" t="s">
        <v>670</v>
      </c>
      <c r="H22" s="144">
        <v>42091</v>
      </c>
      <c r="I22" s="145" t="s">
        <v>203</v>
      </c>
      <c r="J22" s="145" t="s">
        <v>70</v>
      </c>
      <c r="K22" s="143" t="s">
        <v>55</v>
      </c>
      <c r="L22" s="145"/>
      <c r="M22" s="180">
        <v>4.3600000000000003</v>
      </c>
    </row>
    <row r="23" spans="2:13" s="112" customFormat="1" ht="39.950000000000003" customHeight="1" x14ac:dyDescent="0.35">
      <c r="B23" s="102"/>
      <c r="C23" s="295">
        <v>6</v>
      </c>
      <c r="D23" s="416">
        <v>1121</v>
      </c>
      <c r="E23" s="196"/>
      <c r="F23" s="143" t="s">
        <v>293</v>
      </c>
      <c r="G23" s="143" t="s">
        <v>294</v>
      </c>
      <c r="H23" s="144">
        <v>41876</v>
      </c>
      <c r="I23" s="145" t="s">
        <v>203</v>
      </c>
      <c r="J23" s="145" t="s">
        <v>70</v>
      </c>
      <c r="K23" s="143" t="s">
        <v>55</v>
      </c>
      <c r="L23" s="145"/>
      <c r="M23" s="180">
        <v>4.37</v>
      </c>
    </row>
    <row r="24" spans="2:13" s="112" customFormat="1" ht="39.950000000000003" customHeight="1" x14ac:dyDescent="0.35">
      <c r="B24" s="102"/>
      <c r="C24" s="295">
        <v>36</v>
      </c>
      <c r="D24" s="416">
        <v>1122</v>
      </c>
      <c r="E24" s="196"/>
      <c r="F24" s="143" t="s">
        <v>6913</v>
      </c>
      <c r="G24" s="143" t="s">
        <v>2062</v>
      </c>
      <c r="H24" s="144">
        <v>42045</v>
      </c>
      <c r="I24" s="145" t="s">
        <v>203</v>
      </c>
      <c r="J24" s="145" t="s">
        <v>70</v>
      </c>
      <c r="K24" s="143" t="s">
        <v>38</v>
      </c>
      <c r="L24" s="145"/>
      <c r="M24" s="180">
        <v>6.36</v>
      </c>
    </row>
    <row r="25" spans="2:13" s="112" customFormat="1" ht="39.950000000000003" customHeight="1" x14ac:dyDescent="0.35">
      <c r="B25" s="102"/>
      <c r="C25" s="295">
        <v>3</v>
      </c>
      <c r="D25" s="416">
        <v>1124</v>
      </c>
      <c r="E25" s="196"/>
      <c r="F25" s="143" t="s">
        <v>1182</v>
      </c>
      <c r="G25" s="143" t="s">
        <v>1186</v>
      </c>
      <c r="H25" s="144">
        <v>41973</v>
      </c>
      <c r="I25" s="145" t="s">
        <v>203</v>
      </c>
      <c r="J25" s="145" t="s">
        <v>70</v>
      </c>
      <c r="K25" s="143" t="s">
        <v>7259</v>
      </c>
      <c r="L25" s="145"/>
      <c r="M25" s="180">
        <v>4.3</v>
      </c>
    </row>
    <row r="26" spans="2:13" s="112" customFormat="1" ht="39.950000000000003" customHeight="1" x14ac:dyDescent="0.35">
      <c r="B26" s="102"/>
      <c r="C26" s="295">
        <v>33</v>
      </c>
      <c r="D26" s="416">
        <v>1125</v>
      </c>
      <c r="E26" s="196"/>
      <c r="F26" s="143" t="s">
        <v>3434</v>
      </c>
      <c r="G26" s="143" t="s">
        <v>3435</v>
      </c>
      <c r="H26" s="144">
        <v>42300</v>
      </c>
      <c r="I26" s="145" t="s">
        <v>203</v>
      </c>
      <c r="J26" s="145" t="s">
        <v>70</v>
      </c>
      <c r="K26" s="143" t="s">
        <v>7259</v>
      </c>
      <c r="L26" s="145"/>
      <c r="M26" s="180">
        <v>5.54</v>
      </c>
    </row>
    <row r="27" spans="2:13" s="112" customFormat="1" ht="39.950000000000003" customHeight="1" x14ac:dyDescent="0.35">
      <c r="B27" s="102"/>
      <c r="C27" s="295">
        <v>40</v>
      </c>
      <c r="D27" s="416">
        <v>1128</v>
      </c>
      <c r="E27" s="196"/>
      <c r="F27" s="143" t="s">
        <v>2068</v>
      </c>
      <c r="G27" s="143" t="s">
        <v>6102</v>
      </c>
      <c r="H27" s="144">
        <v>41941</v>
      </c>
      <c r="I27" s="145" t="s">
        <v>203</v>
      </c>
      <c r="J27" s="145" t="s">
        <v>70</v>
      </c>
      <c r="K27" s="143" t="s">
        <v>7259</v>
      </c>
      <c r="L27" s="145"/>
      <c r="M27" s="180">
        <v>7.16</v>
      </c>
    </row>
    <row r="28" spans="2:13" s="112" customFormat="1" ht="39.950000000000003" customHeight="1" x14ac:dyDescent="0.35">
      <c r="B28" s="102"/>
      <c r="C28" s="295">
        <v>43</v>
      </c>
      <c r="D28" s="416">
        <v>1127</v>
      </c>
      <c r="E28" s="196"/>
      <c r="F28" s="143" t="s">
        <v>496</v>
      </c>
      <c r="G28" s="143" t="s">
        <v>6085</v>
      </c>
      <c r="H28" s="144">
        <v>42041</v>
      </c>
      <c r="I28" s="145" t="s">
        <v>203</v>
      </c>
      <c r="J28" s="145" t="s">
        <v>70</v>
      </c>
      <c r="K28" s="143" t="s">
        <v>7259</v>
      </c>
      <c r="L28" s="145"/>
      <c r="M28" s="180">
        <v>8.5399999999999991</v>
      </c>
    </row>
    <row r="29" spans="2:13" s="112" customFormat="1" ht="39.950000000000003" customHeight="1" x14ac:dyDescent="0.35">
      <c r="B29" s="102"/>
      <c r="C29" s="295">
        <v>8</v>
      </c>
      <c r="D29" s="416">
        <v>1169</v>
      </c>
      <c r="E29" s="196"/>
      <c r="F29" s="143" t="s">
        <v>7117</v>
      </c>
      <c r="G29" s="143" t="s">
        <v>7118</v>
      </c>
      <c r="H29" s="144">
        <v>41935</v>
      </c>
      <c r="I29" s="145" t="s">
        <v>203</v>
      </c>
      <c r="J29" s="145" t="s">
        <v>70</v>
      </c>
      <c r="K29" s="143" t="s">
        <v>41</v>
      </c>
      <c r="L29" s="145" t="s">
        <v>62</v>
      </c>
      <c r="M29" s="180">
        <v>4.47</v>
      </c>
    </row>
    <row r="30" spans="2:13" s="112" customFormat="1" ht="39.950000000000003" customHeight="1" x14ac:dyDescent="0.35">
      <c r="B30" s="102"/>
      <c r="C30" s="295">
        <v>9</v>
      </c>
      <c r="D30" s="416">
        <v>1135</v>
      </c>
      <c r="E30" s="196"/>
      <c r="F30" s="143" t="s">
        <v>1953</v>
      </c>
      <c r="G30" s="143" t="s">
        <v>300</v>
      </c>
      <c r="H30" s="144">
        <v>42195</v>
      </c>
      <c r="I30" s="145" t="s">
        <v>203</v>
      </c>
      <c r="J30" s="145" t="s">
        <v>70</v>
      </c>
      <c r="K30" s="143" t="s">
        <v>7258</v>
      </c>
      <c r="L30" s="145"/>
      <c r="M30" s="180">
        <v>4.49</v>
      </c>
    </row>
    <row r="31" spans="2:13" s="112" customFormat="1" ht="39.950000000000003" customHeight="1" x14ac:dyDescent="0.35">
      <c r="B31" s="102"/>
      <c r="C31" s="295">
        <v>19</v>
      </c>
      <c r="D31" s="416">
        <v>1133</v>
      </c>
      <c r="E31" s="196"/>
      <c r="F31" s="143" t="s">
        <v>7028</v>
      </c>
      <c r="G31" s="143" t="s">
        <v>7031</v>
      </c>
      <c r="H31" s="144">
        <v>42195</v>
      </c>
      <c r="I31" s="145" t="s">
        <v>203</v>
      </c>
      <c r="J31" s="145" t="s">
        <v>70</v>
      </c>
      <c r="K31" s="143" t="s">
        <v>7258</v>
      </c>
      <c r="L31" s="145"/>
      <c r="M31" s="180">
        <v>5.22</v>
      </c>
    </row>
    <row r="32" spans="2:13" s="112" customFormat="1" ht="39.950000000000003" customHeight="1" x14ac:dyDescent="0.35">
      <c r="B32" s="102"/>
      <c r="C32" s="301">
        <v>28</v>
      </c>
      <c r="D32" s="165">
        <v>1175</v>
      </c>
      <c r="E32" s="196">
        <v>4353</v>
      </c>
      <c r="F32" s="143" t="s">
        <v>2372</v>
      </c>
      <c r="G32" s="143" t="s">
        <v>7004</v>
      </c>
      <c r="H32" s="145"/>
      <c r="I32" s="145" t="s">
        <v>203</v>
      </c>
      <c r="J32" s="145" t="s">
        <v>70</v>
      </c>
      <c r="K32" s="143" t="s">
        <v>7258</v>
      </c>
      <c r="L32" s="145"/>
      <c r="M32" s="180">
        <v>5.38</v>
      </c>
    </row>
    <row r="33" spans="2:13" s="112" customFormat="1" ht="39.950000000000003" customHeight="1" x14ac:dyDescent="0.35">
      <c r="B33" s="102"/>
      <c r="C33" s="295">
        <v>29</v>
      </c>
      <c r="D33" s="416">
        <v>1140</v>
      </c>
      <c r="E33" s="196"/>
      <c r="F33" s="143" t="s">
        <v>407</v>
      </c>
      <c r="G33" s="143" t="s">
        <v>408</v>
      </c>
      <c r="H33" s="144">
        <v>42045</v>
      </c>
      <c r="I33" s="145" t="s">
        <v>203</v>
      </c>
      <c r="J33" s="145" t="s">
        <v>70</v>
      </c>
      <c r="K33" s="143" t="s">
        <v>7258</v>
      </c>
      <c r="L33" s="145"/>
      <c r="M33" s="180">
        <v>5.41</v>
      </c>
    </row>
    <row r="34" spans="2:13" s="112" customFormat="1" ht="39.950000000000003" customHeight="1" x14ac:dyDescent="0.35">
      <c r="B34" s="102"/>
      <c r="C34" s="295">
        <v>35</v>
      </c>
      <c r="D34" s="416">
        <v>1131</v>
      </c>
      <c r="E34" s="196"/>
      <c r="F34" s="143" t="s">
        <v>1956</v>
      </c>
      <c r="G34" s="143" t="s">
        <v>636</v>
      </c>
      <c r="H34" s="144">
        <v>42347</v>
      </c>
      <c r="I34" s="145" t="s">
        <v>203</v>
      </c>
      <c r="J34" s="145" t="s">
        <v>70</v>
      </c>
      <c r="K34" s="143" t="s">
        <v>7258</v>
      </c>
      <c r="L34" s="145"/>
      <c r="M34" s="180">
        <v>6.24</v>
      </c>
    </row>
    <row r="35" spans="2:13" s="112" customFormat="1" ht="39.950000000000003" customHeight="1" x14ac:dyDescent="0.35">
      <c r="B35" s="102"/>
      <c r="C35" s="295">
        <v>7</v>
      </c>
      <c r="D35" s="416">
        <v>1132</v>
      </c>
      <c r="E35" s="196"/>
      <c r="F35" s="143" t="s">
        <v>2848</v>
      </c>
      <c r="G35" s="143" t="s">
        <v>2849</v>
      </c>
      <c r="H35" s="144">
        <v>41693</v>
      </c>
      <c r="I35" s="145" t="s">
        <v>203</v>
      </c>
      <c r="J35" s="145" t="s">
        <v>70</v>
      </c>
      <c r="K35" s="143" t="s">
        <v>7262</v>
      </c>
      <c r="L35" s="145"/>
      <c r="M35" s="146">
        <v>4.3899999999999997</v>
      </c>
    </row>
    <row r="36" spans="2:13" s="112" customFormat="1" ht="39.950000000000003" customHeight="1" x14ac:dyDescent="0.35">
      <c r="B36" s="102"/>
      <c r="C36" s="295">
        <v>15</v>
      </c>
      <c r="D36" s="416">
        <v>1134</v>
      </c>
      <c r="E36" s="196"/>
      <c r="F36" s="143" t="s">
        <v>7028</v>
      </c>
      <c r="G36" s="143" t="s">
        <v>7029</v>
      </c>
      <c r="H36" s="144">
        <v>42195</v>
      </c>
      <c r="I36" s="145" t="s">
        <v>203</v>
      </c>
      <c r="J36" s="145" t="s">
        <v>70</v>
      </c>
      <c r="K36" s="143" t="s">
        <v>7262</v>
      </c>
      <c r="L36" s="145"/>
      <c r="M36" s="180">
        <v>5.1100000000000003</v>
      </c>
    </row>
    <row r="37" spans="2:13" s="112" customFormat="1" ht="39.950000000000003" customHeight="1" x14ac:dyDescent="0.35">
      <c r="B37" s="102"/>
      <c r="C37" s="295">
        <v>20</v>
      </c>
      <c r="D37" s="416">
        <v>1141</v>
      </c>
      <c r="E37" s="196"/>
      <c r="F37" s="143" t="s">
        <v>6642</v>
      </c>
      <c r="G37" s="143" t="s">
        <v>6643</v>
      </c>
      <c r="H37" s="144">
        <v>42283</v>
      </c>
      <c r="I37" s="145" t="s">
        <v>203</v>
      </c>
      <c r="J37" s="145" t="s">
        <v>70</v>
      </c>
      <c r="K37" s="143" t="s">
        <v>7262</v>
      </c>
      <c r="L37" s="145"/>
      <c r="M37" s="180">
        <v>5.23</v>
      </c>
    </row>
    <row r="38" spans="2:13" s="112" customFormat="1" ht="39.950000000000003" customHeight="1" x14ac:dyDescent="0.35">
      <c r="B38" s="102"/>
      <c r="C38" s="295">
        <v>22</v>
      </c>
      <c r="D38" s="416">
        <v>1136</v>
      </c>
      <c r="E38" s="196"/>
      <c r="F38" s="143" t="s">
        <v>6620</v>
      </c>
      <c r="G38" s="143" t="s">
        <v>6621</v>
      </c>
      <c r="H38" s="144">
        <v>42014</v>
      </c>
      <c r="I38" s="145" t="s">
        <v>203</v>
      </c>
      <c r="J38" s="145" t="s">
        <v>70</v>
      </c>
      <c r="K38" s="143" t="s">
        <v>7262</v>
      </c>
      <c r="L38" s="145"/>
      <c r="M38" s="180">
        <v>5.29</v>
      </c>
    </row>
    <row r="39" spans="2:13" s="112" customFormat="1" ht="39.950000000000003" customHeight="1" x14ac:dyDescent="0.35">
      <c r="B39" s="102"/>
      <c r="C39" s="295">
        <v>37</v>
      </c>
      <c r="D39" s="416">
        <v>1139</v>
      </c>
      <c r="E39" s="196"/>
      <c r="F39" s="143" t="s">
        <v>7032</v>
      </c>
      <c r="G39" s="143" t="s">
        <v>7074</v>
      </c>
      <c r="H39" s="144">
        <v>42180</v>
      </c>
      <c r="I39" s="145" t="s">
        <v>203</v>
      </c>
      <c r="J39" s="145" t="s">
        <v>70</v>
      </c>
      <c r="K39" s="143" t="s">
        <v>7262</v>
      </c>
      <c r="L39" s="145"/>
      <c r="M39" s="180">
        <v>6.4</v>
      </c>
    </row>
    <row r="40" spans="2:13" s="112" customFormat="1" ht="39.950000000000003" customHeight="1" x14ac:dyDescent="0.35">
      <c r="B40" s="102"/>
      <c r="C40" s="295">
        <v>2</v>
      </c>
      <c r="D40" s="416">
        <v>1146</v>
      </c>
      <c r="E40" s="196"/>
      <c r="F40" s="143" t="s">
        <v>1142</v>
      </c>
      <c r="G40" s="143" t="s">
        <v>1143</v>
      </c>
      <c r="H40" s="144">
        <v>42020</v>
      </c>
      <c r="I40" s="145" t="s">
        <v>203</v>
      </c>
      <c r="J40" s="145" t="s">
        <v>70</v>
      </c>
      <c r="K40" s="143" t="s">
        <v>67</v>
      </c>
      <c r="L40" s="145"/>
      <c r="M40" s="146">
        <v>4.29</v>
      </c>
    </row>
    <row r="41" spans="2:13" s="112" customFormat="1" ht="39.950000000000003" customHeight="1" x14ac:dyDescent="0.35">
      <c r="B41" s="102"/>
      <c r="C41" s="295">
        <v>38</v>
      </c>
      <c r="D41" s="416">
        <v>1147</v>
      </c>
      <c r="E41" s="196"/>
      <c r="F41" s="143" t="s">
        <v>4224</v>
      </c>
      <c r="G41" s="143" t="s">
        <v>4225</v>
      </c>
      <c r="H41" s="144">
        <v>42060</v>
      </c>
      <c r="I41" s="145" t="s">
        <v>203</v>
      </c>
      <c r="J41" s="145" t="s">
        <v>70</v>
      </c>
      <c r="K41" s="143" t="s">
        <v>67</v>
      </c>
      <c r="L41" s="145"/>
      <c r="M41" s="180">
        <v>7.06</v>
      </c>
    </row>
    <row r="42" spans="2:13" s="112" customFormat="1" ht="39.950000000000003" customHeight="1" x14ac:dyDescent="0.35">
      <c r="B42" s="102"/>
      <c r="C42" s="295">
        <v>42</v>
      </c>
      <c r="D42" s="416">
        <v>1144</v>
      </c>
      <c r="E42" s="196"/>
      <c r="F42" s="143" t="s">
        <v>4233</v>
      </c>
      <c r="G42" s="143" t="s">
        <v>4234</v>
      </c>
      <c r="H42" s="144">
        <v>42356</v>
      </c>
      <c r="I42" s="145" t="s">
        <v>203</v>
      </c>
      <c r="J42" s="145" t="s">
        <v>70</v>
      </c>
      <c r="K42" s="143" t="s">
        <v>67</v>
      </c>
      <c r="L42" s="190"/>
      <c r="M42" s="491">
        <v>8.3000000000000007</v>
      </c>
    </row>
    <row r="43" spans="2:13" s="112" customFormat="1" ht="39.950000000000003" customHeight="1" x14ac:dyDescent="0.35">
      <c r="B43" s="102"/>
      <c r="C43" s="295">
        <v>4</v>
      </c>
      <c r="D43" s="416">
        <v>1150</v>
      </c>
      <c r="E43" s="196"/>
      <c r="F43" s="143" t="s">
        <v>4173</v>
      </c>
      <c r="G43" s="143" t="s">
        <v>4174</v>
      </c>
      <c r="H43" s="144">
        <v>41969</v>
      </c>
      <c r="I43" s="145" t="s">
        <v>203</v>
      </c>
      <c r="J43" s="145" t="s">
        <v>70</v>
      </c>
      <c r="K43" s="143" t="s">
        <v>63</v>
      </c>
      <c r="L43" s="145"/>
      <c r="M43" s="180">
        <v>4.3099999999999996</v>
      </c>
    </row>
    <row r="44" spans="2:13" s="112" customFormat="1" ht="39.950000000000003" customHeight="1" x14ac:dyDescent="0.35">
      <c r="B44" s="102"/>
      <c r="C44" s="295">
        <v>39</v>
      </c>
      <c r="D44" s="416">
        <v>1149</v>
      </c>
      <c r="E44" s="196"/>
      <c r="F44" s="143" t="s">
        <v>5505</v>
      </c>
      <c r="G44" s="143" t="s">
        <v>5506</v>
      </c>
      <c r="H44" s="144">
        <v>41678</v>
      </c>
      <c r="I44" s="145" t="s">
        <v>203</v>
      </c>
      <c r="J44" s="145" t="s">
        <v>70</v>
      </c>
      <c r="K44" s="143" t="s">
        <v>63</v>
      </c>
      <c r="L44" s="145"/>
      <c r="M44" s="180">
        <v>7.14</v>
      </c>
    </row>
    <row r="45" spans="2:13" s="112" customFormat="1" ht="39.950000000000003" customHeight="1" x14ac:dyDescent="0.35">
      <c r="B45" s="102"/>
      <c r="C45" s="295">
        <v>25</v>
      </c>
      <c r="D45" s="416">
        <v>1152</v>
      </c>
      <c r="E45" s="196"/>
      <c r="F45" s="143" t="s">
        <v>3222</v>
      </c>
      <c r="G45" s="143" t="s">
        <v>2283</v>
      </c>
      <c r="H45" s="144">
        <v>42094</v>
      </c>
      <c r="I45" s="145" t="s">
        <v>203</v>
      </c>
      <c r="J45" s="145" t="s">
        <v>70</v>
      </c>
      <c r="K45" s="107" t="s">
        <v>3144</v>
      </c>
      <c r="L45" s="145"/>
      <c r="M45" s="180">
        <v>5.34</v>
      </c>
    </row>
    <row r="46" spans="2:13" s="112" customFormat="1" ht="39.950000000000003" customHeight="1" x14ac:dyDescent="0.35">
      <c r="B46" s="102"/>
      <c r="C46" s="295">
        <v>31</v>
      </c>
      <c r="D46" s="416">
        <v>1153</v>
      </c>
      <c r="E46" s="196"/>
      <c r="F46" s="143" t="s">
        <v>443</v>
      </c>
      <c r="G46" s="143" t="s">
        <v>6809</v>
      </c>
      <c r="H46" s="144">
        <v>42142</v>
      </c>
      <c r="I46" s="145" t="s">
        <v>203</v>
      </c>
      <c r="J46" s="145" t="s">
        <v>70</v>
      </c>
      <c r="K46" s="107" t="s">
        <v>3144</v>
      </c>
      <c r="L46" s="145"/>
      <c r="M46" s="180">
        <v>5.49</v>
      </c>
    </row>
    <row r="47" spans="2:13" s="112" customFormat="1" ht="39.950000000000003" customHeight="1" x14ac:dyDescent="0.35">
      <c r="B47" s="102"/>
      <c r="C47" s="295">
        <v>13</v>
      </c>
      <c r="D47" s="416">
        <v>1154</v>
      </c>
      <c r="E47" s="196"/>
      <c r="F47" s="143" t="s">
        <v>2209</v>
      </c>
      <c r="G47" s="143" t="s">
        <v>2213</v>
      </c>
      <c r="H47" s="144">
        <v>42142</v>
      </c>
      <c r="I47" s="145" t="s">
        <v>203</v>
      </c>
      <c r="J47" s="145" t="s">
        <v>70</v>
      </c>
      <c r="K47" s="143" t="s">
        <v>196</v>
      </c>
      <c r="L47" s="145"/>
      <c r="M47" s="180">
        <v>5.08</v>
      </c>
    </row>
    <row r="48" spans="2:13" s="112" customFormat="1" ht="39.950000000000003" customHeight="1" x14ac:dyDescent="0.35">
      <c r="B48" s="102"/>
      <c r="C48" s="295">
        <v>23</v>
      </c>
      <c r="D48" s="416">
        <v>1157</v>
      </c>
      <c r="E48" s="196"/>
      <c r="F48" s="143" t="s">
        <v>3697</v>
      </c>
      <c r="G48" s="143" t="s">
        <v>408</v>
      </c>
      <c r="H48" s="144">
        <v>41850</v>
      </c>
      <c r="I48" s="145" t="s">
        <v>203</v>
      </c>
      <c r="J48" s="145" t="s">
        <v>70</v>
      </c>
      <c r="K48" s="143" t="s">
        <v>14</v>
      </c>
      <c r="L48" s="145"/>
      <c r="M48" s="180">
        <v>5.31</v>
      </c>
    </row>
    <row r="49" spans="2:13" s="112" customFormat="1" ht="39.950000000000003" customHeight="1" x14ac:dyDescent="0.35">
      <c r="B49" s="102"/>
      <c r="C49" s="295">
        <v>26</v>
      </c>
      <c r="D49" s="416">
        <v>1159</v>
      </c>
      <c r="E49" s="196"/>
      <c r="F49" s="143" t="s">
        <v>4954</v>
      </c>
      <c r="G49" s="143" t="s">
        <v>2062</v>
      </c>
      <c r="H49" s="144">
        <v>42081</v>
      </c>
      <c r="I49" s="145" t="s">
        <v>203</v>
      </c>
      <c r="J49" s="145" t="s">
        <v>70</v>
      </c>
      <c r="K49" s="143" t="s">
        <v>14</v>
      </c>
      <c r="L49" s="145"/>
      <c r="M49" s="180">
        <v>5.35</v>
      </c>
    </row>
    <row r="50" spans="2:13" s="112" customFormat="1" ht="39.950000000000003" customHeight="1" x14ac:dyDescent="0.35">
      <c r="B50" s="102"/>
      <c r="C50" s="295">
        <v>41</v>
      </c>
      <c r="D50" s="416">
        <v>1158</v>
      </c>
      <c r="E50" s="196"/>
      <c r="F50" s="143" t="s">
        <v>4951</v>
      </c>
      <c r="G50" s="143" t="s">
        <v>4952</v>
      </c>
      <c r="H50" s="144">
        <v>41969</v>
      </c>
      <c r="I50" s="145" t="s">
        <v>203</v>
      </c>
      <c r="J50" s="145" t="s">
        <v>70</v>
      </c>
      <c r="K50" s="143" t="s">
        <v>14</v>
      </c>
      <c r="L50" s="178"/>
      <c r="M50" s="336">
        <v>7.4</v>
      </c>
    </row>
    <row r="51" spans="2:13" s="112" customFormat="1" ht="39.950000000000003" customHeight="1" x14ac:dyDescent="0.35">
      <c r="B51" s="102"/>
      <c r="C51" s="295">
        <v>18</v>
      </c>
      <c r="D51" s="416">
        <v>1160</v>
      </c>
      <c r="E51" s="196"/>
      <c r="F51" s="143" t="s">
        <v>6858</v>
      </c>
      <c r="G51" s="143" t="s">
        <v>6859</v>
      </c>
      <c r="H51" s="144">
        <v>41950</v>
      </c>
      <c r="I51" s="145" t="s">
        <v>203</v>
      </c>
      <c r="J51" s="145" t="s">
        <v>70</v>
      </c>
      <c r="K51" s="143" t="s">
        <v>5</v>
      </c>
      <c r="L51" s="145"/>
      <c r="M51" s="180">
        <v>5.2</v>
      </c>
    </row>
    <row r="52" spans="2:13" s="112" customFormat="1" ht="39.950000000000003" customHeight="1" x14ac:dyDescent="0.35">
      <c r="B52" s="102"/>
      <c r="C52" s="295">
        <v>27</v>
      </c>
      <c r="D52" s="416">
        <v>1161</v>
      </c>
      <c r="E52" s="196"/>
      <c r="F52" s="143" t="s">
        <v>6849</v>
      </c>
      <c r="G52" s="143" t="s">
        <v>6850</v>
      </c>
      <c r="H52" s="144" t="s">
        <v>6851</v>
      </c>
      <c r="I52" s="145" t="s">
        <v>203</v>
      </c>
      <c r="J52" s="145" t="s">
        <v>70</v>
      </c>
      <c r="K52" s="143" t="s">
        <v>5</v>
      </c>
      <c r="L52" s="145"/>
      <c r="M52" s="180">
        <v>5.36</v>
      </c>
    </row>
    <row r="53" spans="2:13" s="112" customFormat="1" ht="39.950000000000003" customHeight="1" x14ac:dyDescent="0.35">
      <c r="B53" s="102"/>
      <c r="C53" s="301">
        <v>12</v>
      </c>
      <c r="D53" s="178">
        <v>1176</v>
      </c>
      <c r="E53" s="196"/>
      <c r="F53" s="143" t="s">
        <v>7315</v>
      </c>
      <c r="G53" s="143" t="s">
        <v>7316</v>
      </c>
      <c r="H53" s="386">
        <v>41898</v>
      </c>
      <c r="I53" s="145" t="s">
        <v>203</v>
      </c>
      <c r="J53" s="145" t="s">
        <v>70</v>
      </c>
      <c r="K53" s="143" t="s">
        <v>7317</v>
      </c>
      <c r="L53" s="145"/>
      <c r="M53" s="180">
        <v>5.07</v>
      </c>
    </row>
    <row r="54" spans="2:13" s="112" customFormat="1" ht="39.950000000000003" customHeight="1" x14ac:dyDescent="0.35">
      <c r="B54" s="102"/>
      <c r="C54" s="297"/>
      <c r="D54" s="190"/>
      <c r="E54" s="188"/>
      <c r="F54" s="189"/>
      <c r="G54" s="189"/>
      <c r="H54" s="190"/>
      <c r="I54" s="190"/>
      <c r="J54" s="190"/>
      <c r="K54" s="189"/>
      <c r="L54" s="145"/>
      <c r="M54" s="180"/>
    </row>
    <row r="55" spans="2:13" s="112" customFormat="1" ht="39.950000000000003" customHeight="1" x14ac:dyDescent="0.35">
      <c r="B55" s="102"/>
      <c r="C55" s="295"/>
      <c r="D55" s="416">
        <v>1101</v>
      </c>
      <c r="E55" s="196"/>
      <c r="F55" s="143" t="s">
        <v>2488</v>
      </c>
      <c r="G55" s="143" t="s">
        <v>2612</v>
      </c>
      <c r="H55" s="144">
        <v>42190</v>
      </c>
      <c r="I55" s="145" t="s">
        <v>203</v>
      </c>
      <c r="J55" s="145" t="s">
        <v>70</v>
      </c>
      <c r="K55" s="143" t="s">
        <v>7256</v>
      </c>
      <c r="L55" s="145"/>
      <c r="M55" s="180"/>
    </row>
    <row r="56" spans="2:13" s="112" customFormat="1" ht="36.950000000000003" customHeight="1" x14ac:dyDescent="0.35">
      <c r="B56" s="102"/>
      <c r="C56" s="295"/>
      <c r="D56" s="416">
        <v>1102</v>
      </c>
      <c r="E56" s="196"/>
      <c r="F56" s="143" t="s">
        <v>2666</v>
      </c>
      <c r="G56" s="143" t="s">
        <v>1755</v>
      </c>
      <c r="H56" s="144">
        <v>41817</v>
      </c>
      <c r="I56" s="145" t="s">
        <v>203</v>
      </c>
      <c r="J56" s="145" t="s">
        <v>70</v>
      </c>
      <c r="K56" s="143" t="s">
        <v>7256</v>
      </c>
      <c r="L56" s="145"/>
      <c r="M56" s="180"/>
    </row>
    <row r="57" spans="2:13" s="112" customFormat="1" ht="36.950000000000003" customHeight="1" x14ac:dyDescent="0.35">
      <c r="B57" s="102"/>
      <c r="C57" s="295"/>
      <c r="D57" s="416">
        <v>1103</v>
      </c>
      <c r="E57" s="196"/>
      <c r="F57" s="143" t="s">
        <v>2688</v>
      </c>
      <c r="G57" s="143" t="s">
        <v>755</v>
      </c>
      <c r="H57" s="144">
        <v>41795</v>
      </c>
      <c r="I57" s="145" t="s">
        <v>203</v>
      </c>
      <c r="J57" s="145" t="s">
        <v>70</v>
      </c>
      <c r="K57" s="143" t="s">
        <v>7256</v>
      </c>
      <c r="L57" s="178"/>
      <c r="M57" s="335"/>
    </row>
    <row r="58" spans="2:13" s="112" customFormat="1" ht="36.950000000000003" customHeight="1" x14ac:dyDescent="0.35">
      <c r="B58" s="102"/>
      <c r="C58" s="295"/>
      <c r="D58" s="416"/>
      <c r="E58" s="196"/>
      <c r="F58" s="143"/>
      <c r="G58" s="143"/>
      <c r="H58" s="144"/>
      <c r="I58" s="145"/>
      <c r="J58" s="145"/>
      <c r="K58" s="143"/>
      <c r="L58" s="145"/>
      <c r="M58" s="180"/>
    </row>
    <row r="59" spans="2:13" s="112" customFormat="1" ht="36.950000000000003" customHeight="1" x14ac:dyDescent="0.35">
      <c r="B59" s="102"/>
      <c r="C59" s="296"/>
      <c r="D59" s="178"/>
      <c r="E59" s="188"/>
      <c r="F59" s="179"/>
      <c r="G59" s="179"/>
      <c r="H59" s="178"/>
      <c r="I59" s="178"/>
      <c r="J59" s="178"/>
      <c r="K59" s="179"/>
      <c r="L59" s="145"/>
      <c r="M59" s="180"/>
    </row>
    <row r="60" spans="2:13" s="112" customFormat="1" ht="36.950000000000003" customHeight="1" x14ac:dyDescent="0.35">
      <c r="B60" s="102"/>
      <c r="C60" s="295"/>
      <c r="D60" s="416">
        <v>1106</v>
      </c>
      <c r="E60" s="196"/>
      <c r="F60" s="143" t="s">
        <v>5589</v>
      </c>
      <c r="G60" s="143" t="s">
        <v>5590</v>
      </c>
      <c r="H60" s="144">
        <v>42187</v>
      </c>
      <c r="I60" s="145" t="s">
        <v>203</v>
      </c>
      <c r="J60" s="145" t="s">
        <v>70</v>
      </c>
      <c r="K60" s="143" t="s">
        <v>24</v>
      </c>
      <c r="L60" s="145"/>
      <c r="M60" s="180"/>
    </row>
    <row r="61" spans="2:13" s="112" customFormat="1" ht="36.950000000000003" customHeight="1" x14ac:dyDescent="0.35">
      <c r="B61" s="102"/>
      <c r="C61" s="295"/>
      <c r="D61" s="416">
        <v>1107</v>
      </c>
      <c r="E61" s="196"/>
      <c r="F61" s="143" t="s">
        <v>3704</v>
      </c>
      <c r="G61" s="143" t="s">
        <v>3705</v>
      </c>
      <c r="H61" s="144">
        <v>42097</v>
      </c>
      <c r="I61" s="145" t="s">
        <v>203</v>
      </c>
      <c r="J61" s="145" t="s">
        <v>70</v>
      </c>
      <c r="K61" s="143" t="s">
        <v>24</v>
      </c>
      <c r="L61" s="145"/>
      <c r="M61" s="146"/>
    </row>
    <row r="62" spans="2:13" s="112" customFormat="1" ht="36.950000000000003" customHeight="1" x14ac:dyDescent="0.35">
      <c r="B62" s="102"/>
      <c r="C62" s="295"/>
      <c r="D62" s="416"/>
      <c r="E62" s="196"/>
      <c r="F62" s="143"/>
      <c r="G62" s="143"/>
      <c r="H62" s="144"/>
      <c r="I62" s="145"/>
      <c r="J62" s="145"/>
      <c r="K62" s="143"/>
      <c r="L62" s="145"/>
      <c r="M62" s="146"/>
    </row>
    <row r="63" spans="2:13" s="112" customFormat="1" ht="35.1" customHeight="1" x14ac:dyDescent="0.35">
      <c r="B63" s="102"/>
      <c r="C63" s="295"/>
      <c r="D63" s="416">
        <v>1108</v>
      </c>
      <c r="E63" s="196"/>
      <c r="F63" s="143" t="s">
        <v>4157</v>
      </c>
      <c r="G63" s="143" t="s">
        <v>4163</v>
      </c>
      <c r="H63" s="144">
        <v>41642</v>
      </c>
      <c r="I63" s="145" t="s">
        <v>203</v>
      </c>
      <c r="J63" s="145" t="s">
        <v>70</v>
      </c>
      <c r="K63" s="143" t="s">
        <v>4</v>
      </c>
      <c r="L63" s="145"/>
      <c r="M63" s="146"/>
    </row>
    <row r="64" spans="2:13" s="112" customFormat="1" ht="35.1" customHeight="1" x14ac:dyDescent="0.35">
      <c r="B64" s="102"/>
      <c r="C64" s="295"/>
      <c r="D64" s="416">
        <v>1109</v>
      </c>
      <c r="E64" s="196"/>
      <c r="F64" s="143" t="s">
        <v>4157</v>
      </c>
      <c r="G64" s="143" t="s">
        <v>1395</v>
      </c>
      <c r="H64" s="144">
        <v>42024</v>
      </c>
      <c r="I64" s="145" t="s">
        <v>203</v>
      </c>
      <c r="J64" s="145" t="s">
        <v>70</v>
      </c>
      <c r="K64" s="143" t="s">
        <v>4</v>
      </c>
      <c r="L64" s="145"/>
      <c r="M64" s="146"/>
    </row>
    <row r="65" spans="2:13" s="112" customFormat="1" ht="35.1" customHeight="1" x14ac:dyDescent="0.35">
      <c r="B65" s="102"/>
      <c r="C65" s="295"/>
      <c r="D65" s="416">
        <v>1110</v>
      </c>
      <c r="E65" s="196"/>
      <c r="F65" s="143" t="s">
        <v>4145</v>
      </c>
      <c r="G65" s="143" t="s">
        <v>4146</v>
      </c>
      <c r="H65" s="144">
        <v>41993</v>
      </c>
      <c r="I65" s="145" t="s">
        <v>203</v>
      </c>
      <c r="J65" s="145" t="s">
        <v>70</v>
      </c>
      <c r="K65" s="143" t="s">
        <v>4</v>
      </c>
      <c r="L65" s="145"/>
      <c r="M65" s="146"/>
    </row>
    <row r="66" spans="2:13" s="112" customFormat="1" ht="35.1" customHeight="1" x14ac:dyDescent="0.35">
      <c r="B66" s="102"/>
      <c r="C66" s="295"/>
      <c r="D66" s="416">
        <v>1111</v>
      </c>
      <c r="E66" s="196"/>
      <c r="F66" s="143" t="s">
        <v>256</v>
      </c>
      <c r="G66" s="143" t="s">
        <v>255</v>
      </c>
      <c r="H66" s="144">
        <v>41955</v>
      </c>
      <c r="I66" s="145" t="s">
        <v>203</v>
      </c>
      <c r="J66" s="145" t="s">
        <v>70</v>
      </c>
      <c r="K66" s="143" t="s">
        <v>4</v>
      </c>
      <c r="L66" s="145"/>
      <c r="M66" s="180"/>
    </row>
    <row r="67" spans="2:13" s="112" customFormat="1" ht="35.1" customHeight="1" x14ac:dyDescent="0.35">
      <c r="B67" s="102"/>
      <c r="C67" s="295"/>
      <c r="D67" s="416">
        <v>1112</v>
      </c>
      <c r="E67" s="196"/>
      <c r="F67" s="143" t="s">
        <v>4166</v>
      </c>
      <c r="G67" s="143" t="s">
        <v>4167</v>
      </c>
      <c r="H67" s="144">
        <v>41796</v>
      </c>
      <c r="I67" s="145" t="s">
        <v>203</v>
      </c>
      <c r="J67" s="145" t="s">
        <v>70</v>
      </c>
      <c r="K67" s="143" t="s">
        <v>4</v>
      </c>
      <c r="L67" s="145"/>
      <c r="M67" s="146"/>
    </row>
    <row r="68" spans="2:13" s="112" customFormat="1" ht="35.1" customHeight="1" x14ac:dyDescent="0.35">
      <c r="B68" s="102"/>
      <c r="C68" s="295"/>
      <c r="D68" s="416"/>
      <c r="E68" s="196"/>
      <c r="F68" s="143"/>
      <c r="G68" s="143"/>
      <c r="H68" s="144"/>
      <c r="I68" s="145"/>
      <c r="J68" s="145"/>
      <c r="K68" s="143"/>
      <c r="L68" s="145"/>
      <c r="M68" s="180"/>
    </row>
    <row r="69" spans="2:13" s="112" customFormat="1" ht="35.1" customHeight="1" x14ac:dyDescent="0.35">
      <c r="B69" s="102"/>
      <c r="C69" s="295"/>
      <c r="D69" s="416">
        <v>1163</v>
      </c>
      <c r="E69" s="196"/>
      <c r="F69" s="143" t="s">
        <v>1624</v>
      </c>
      <c r="G69" s="143" t="s">
        <v>1625</v>
      </c>
      <c r="H69" s="144">
        <v>42040</v>
      </c>
      <c r="I69" s="145" t="s">
        <v>203</v>
      </c>
      <c r="J69" s="145" t="s">
        <v>70</v>
      </c>
      <c r="K69" s="143" t="s">
        <v>7</v>
      </c>
      <c r="L69" s="145"/>
      <c r="M69" s="180"/>
    </row>
    <row r="70" spans="2:13" s="112" customFormat="1" ht="35.1" customHeight="1" x14ac:dyDescent="0.35">
      <c r="B70" s="102"/>
      <c r="C70" s="295"/>
      <c r="D70" s="416"/>
      <c r="E70" s="196"/>
      <c r="F70" s="143"/>
      <c r="G70" s="143"/>
      <c r="H70" s="144"/>
      <c r="I70" s="145"/>
      <c r="J70" s="145"/>
      <c r="K70" s="143"/>
      <c r="L70" s="145"/>
      <c r="M70" s="180"/>
    </row>
    <row r="71" spans="2:13" s="112" customFormat="1" ht="35.1" customHeight="1" x14ac:dyDescent="0.35">
      <c r="B71" s="102"/>
      <c r="C71" s="295"/>
      <c r="D71" s="416"/>
      <c r="E71" s="196"/>
      <c r="F71" s="143"/>
      <c r="G71" s="143"/>
      <c r="H71" s="144"/>
      <c r="I71" s="145"/>
      <c r="J71" s="145"/>
      <c r="K71" s="143"/>
      <c r="L71" s="145"/>
      <c r="M71" s="180"/>
    </row>
    <row r="72" spans="2:13" s="112" customFormat="1" ht="35.1" customHeight="1" x14ac:dyDescent="0.35">
      <c r="B72" s="102"/>
      <c r="C72" s="295"/>
      <c r="D72" s="416"/>
      <c r="E72" s="196"/>
      <c r="F72" s="143"/>
      <c r="G72" s="143"/>
      <c r="H72" s="144"/>
      <c r="I72" s="145"/>
      <c r="J72" s="145"/>
      <c r="K72" s="143"/>
      <c r="L72" s="145"/>
      <c r="M72" s="180"/>
    </row>
    <row r="73" spans="2:13" s="112" customFormat="1" ht="35.1" customHeight="1" x14ac:dyDescent="0.35">
      <c r="B73" s="102"/>
      <c r="C73" s="295"/>
      <c r="D73" s="416"/>
      <c r="E73" s="196"/>
      <c r="F73" s="143"/>
      <c r="G73" s="143"/>
      <c r="H73" s="144"/>
      <c r="I73" s="145"/>
      <c r="J73" s="145"/>
      <c r="K73" s="143"/>
      <c r="L73" s="419"/>
      <c r="M73" s="420"/>
    </row>
    <row r="74" spans="2:13" s="112" customFormat="1" ht="35.1" customHeight="1" x14ac:dyDescent="0.35">
      <c r="B74" s="102"/>
      <c r="C74" s="295"/>
      <c r="D74" s="416">
        <v>1164</v>
      </c>
      <c r="E74" s="196"/>
      <c r="F74" s="143" t="s">
        <v>7191</v>
      </c>
      <c r="G74" s="143" t="s">
        <v>7192</v>
      </c>
      <c r="H74" s="144">
        <v>41743</v>
      </c>
      <c r="I74" s="145" t="s">
        <v>203</v>
      </c>
      <c r="J74" s="145" t="s">
        <v>70</v>
      </c>
      <c r="K74" s="143" t="s">
        <v>7276</v>
      </c>
      <c r="L74" s="145"/>
      <c r="M74" s="180"/>
    </row>
    <row r="75" spans="2:13" s="112" customFormat="1" ht="35.1" customHeight="1" x14ac:dyDescent="0.35">
      <c r="B75" s="102"/>
      <c r="C75" s="343"/>
      <c r="D75" s="417">
        <v>1166</v>
      </c>
      <c r="E75" s="344"/>
      <c r="F75" s="345" t="s">
        <v>4772</v>
      </c>
      <c r="G75" s="345" t="s">
        <v>7194</v>
      </c>
      <c r="H75" s="346">
        <v>41675</v>
      </c>
      <c r="I75" s="347" t="s">
        <v>203</v>
      </c>
      <c r="J75" s="347" t="s">
        <v>70</v>
      </c>
      <c r="K75" s="143" t="s">
        <v>7276</v>
      </c>
      <c r="L75" s="145"/>
      <c r="M75" s="146"/>
    </row>
    <row r="76" spans="2:13" s="112" customFormat="1" ht="35.1" customHeight="1" x14ac:dyDescent="0.35">
      <c r="B76" s="102"/>
      <c r="C76" s="295"/>
      <c r="D76" s="416"/>
      <c r="E76" s="196"/>
      <c r="F76" s="143"/>
      <c r="G76" s="143"/>
      <c r="H76" s="144"/>
      <c r="I76" s="145"/>
      <c r="J76" s="145"/>
      <c r="K76" s="143"/>
      <c r="L76" s="145"/>
      <c r="M76" s="180"/>
    </row>
    <row r="77" spans="2:13" s="112" customFormat="1" ht="39.950000000000003" customHeight="1" x14ac:dyDescent="0.35">
      <c r="B77" s="102"/>
      <c r="C77" s="295"/>
      <c r="D77" s="416">
        <v>1117</v>
      </c>
      <c r="E77" s="196"/>
      <c r="F77" s="143" t="s">
        <v>4736</v>
      </c>
      <c r="G77" s="143" t="s">
        <v>3879</v>
      </c>
      <c r="H77" s="144">
        <v>42194</v>
      </c>
      <c r="I77" s="145" t="s">
        <v>203</v>
      </c>
      <c r="J77" s="145" t="s">
        <v>70</v>
      </c>
      <c r="K77" s="143" t="s">
        <v>60</v>
      </c>
      <c r="L77" s="145"/>
      <c r="M77" s="180"/>
    </row>
    <row r="78" spans="2:13" s="112" customFormat="1" ht="39.950000000000003" customHeight="1" x14ac:dyDescent="0.35">
      <c r="B78" s="102"/>
      <c r="C78" s="295"/>
      <c r="D78" s="416">
        <v>1167</v>
      </c>
      <c r="E78" s="196"/>
      <c r="F78" s="143" t="s">
        <v>6011</v>
      </c>
      <c r="G78" s="143" t="s">
        <v>6012</v>
      </c>
      <c r="H78" s="144">
        <v>41751</v>
      </c>
      <c r="I78" s="145" t="s">
        <v>203</v>
      </c>
      <c r="J78" s="145" t="s">
        <v>70</v>
      </c>
      <c r="K78" s="143" t="s">
        <v>60</v>
      </c>
      <c r="L78" s="145"/>
      <c r="M78" s="180"/>
    </row>
    <row r="79" spans="2:13" s="112" customFormat="1" ht="39.950000000000003" customHeight="1" x14ac:dyDescent="0.35">
      <c r="B79" s="102"/>
      <c r="C79" s="295"/>
      <c r="D79" s="416"/>
      <c r="E79" s="196"/>
      <c r="F79" s="143"/>
      <c r="G79" s="143"/>
      <c r="H79" s="144"/>
      <c r="I79" s="145"/>
      <c r="J79" s="145"/>
      <c r="K79" s="143"/>
      <c r="L79" s="145"/>
      <c r="M79" s="180"/>
    </row>
    <row r="80" spans="2:13" s="112" customFormat="1" ht="39.950000000000003" customHeight="1" x14ac:dyDescent="0.35">
      <c r="B80" s="102"/>
      <c r="C80" s="416"/>
      <c r="D80" s="416">
        <v>1119</v>
      </c>
      <c r="E80" s="196"/>
      <c r="F80" s="143" t="s">
        <v>2956</v>
      </c>
      <c r="G80" s="143" t="s">
        <v>2957</v>
      </c>
      <c r="H80" s="144">
        <v>42285</v>
      </c>
      <c r="I80" s="145" t="s">
        <v>203</v>
      </c>
      <c r="J80" s="145" t="s">
        <v>70</v>
      </c>
      <c r="K80" s="143" t="s">
        <v>18</v>
      </c>
      <c r="L80" s="145"/>
      <c r="M80" s="180"/>
    </row>
    <row r="81" spans="2:13" s="112" customFormat="1" ht="39.950000000000003" customHeight="1" x14ac:dyDescent="0.35">
      <c r="B81" s="102"/>
      <c r="C81" s="295"/>
      <c r="D81" s="416"/>
      <c r="E81" s="196"/>
      <c r="F81" s="143"/>
      <c r="G81" s="143"/>
      <c r="H81" s="144"/>
      <c r="I81" s="145"/>
      <c r="J81" s="145"/>
      <c r="K81" s="143"/>
      <c r="L81" s="145"/>
      <c r="M81" s="180"/>
    </row>
    <row r="82" spans="2:13" s="112" customFormat="1" ht="39.950000000000003" customHeight="1" x14ac:dyDescent="0.35">
      <c r="B82" s="102"/>
      <c r="C82" s="295"/>
      <c r="D82" s="416">
        <v>1168</v>
      </c>
      <c r="E82" s="196"/>
      <c r="F82" s="143" t="s">
        <v>1879</v>
      </c>
      <c r="G82" s="143" t="s">
        <v>1880</v>
      </c>
      <c r="H82" s="144">
        <v>42152</v>
      </c>
      <c r="I82" s="145" t="s">
        <v>203</v>
      </c>
      <c r="J82" s="145" t="s">
        <v>70</v>
      </c>
      <c r="K82" s="143" t="s">
        <v>55</v>
      </c>
      <c r="L82" s="145"/>
      <c r="M82" s="180"/>
    </row>
    <row r="83" spans="2:13" s="112" customFormat="1" ht="39.950000000000003" customHeight="1" x14ac:dyDescent="0.35">
      <c r="B83" s="102"/>
      <c r="C83" s="295"/>
      <c r="D83" s="416"/>
      <c r="E83" s="196"/>
      <c r="F83" s="143"/>
      <c r="G83" s="143"/>
      <c r="H83" s="144"/>
      <c r="I83" s="145"/>
      <c r="J83" s="145"/>
      <c r="K83" s="143"/>
      <c r="L83" s="145"/>
      <c r="M83" s="180"/>
    </row>
    <row r="84" spans="2:13" s="112" customFormat="1" ht="39.950000000000003" customHeight="1" x14ac:dyDescent="0.35">
      <c r="B84" s="102"/>
      <c r="C84" s="295"/>
      <c r="D84" s="416"/>
      <c r="E84" s="196"/>
      <c r="F84" s="143"/>
      <c r="G84" s="143"/>
      <c r="H84" s="144"/>
      <c r="I84" s="145"/>
      <c r="J84" s="145"/>
      <c r="K84" s="143"/>
      <c r="L84" s="145"/>
      <c r="M84" s="180"/>
    </row>
    <row r="85" spans="2:13" s="112" customFormat="1" ht="39.950000000000003" customHeight="1" x14ac:dyDescent="0.35">
      <c r="B85" s="102"/>
      <c r="C85" s="295"/>
      <c r="D85" s="416">
        <v>1123</v>
      </c>
      <c r="E85" s="196"/>
      <c r="F85" s="143" t="s">
        <v>455</v>
      </c>
      <c r="G85" s="143" t="s">
        <v>1310</v>
      </c>
      <c r="H85" s="144">
        <v>41895</v>
      </c>
      <c r="I85" s="145" t="s">
        <v>203</v>
      </c>
      <c r="J85" s="145" t="s">
        <v>70</v>
      </c>
      <c r="K85" s="143" t="s">
        <v>7259</v>
      </c>
      <c r="L85" s="145"/>
      <c r="M85" s="180"/>
    </row>
    <row r="86" spans="2:13" s="112" customFormat="1" ht="39.950000000000003" customHeight="1" x14ac:dyDescent="0.35">
      <c r="B86" s="102"/>
      <c r="C86" s="295"/>
      <c r="D86" s="416">
        <v>1126</v>
      </c>
      <c r="E86" s="196"/>
      <c r="F86" s="143" t="s">
        <v>5703</v>
      </c>
      <c r="G86" s="143" t="s">
        <v>813</v>
      </c>
      <c r="H86" s="144">
        <v>42255</v>
      </c>
      <c r="I86" s="145" t="s">
        <v>203</v>
      </c>
      <c r="J86" s="145" t="s">
        <v>70</v>
      </c>
      <c r="K86" s="143" t="s">
        <v>7259</v>
      </c>
      <c r="L86" s="145"/>
      <c r="M86" s="180"/>
    </row>
    <row r="87" spans="2:13" s="112" customFormat="1" ht="39.950000000000003" customHeight="1" x14ac:dyDescent="0.35">
      <c r="B87" s="102"/>
      <c r="C87" s="295"/>
      <c r="D87" s="416"/>
      <c r="E87" s="196"/>
      <c r="F87" s="143"/>
      <c r="G87" s="143"/>
      <c r="H87" s="144"/>
      <c r="I87" s="145"/>
      <c r="J87" s="145"/>
      <c r="K87" s="143"/>
      <c r="L87" s="145"/>
      <c r="M87" s="180"/>
    </row>
    <row r="88" spans="2:13" s="112" customFormat="1" ht="39.950000000000003" customHeight="1" x14ac:dyDescent="0.35">
      <c r="B88" s="102"/>
      <c r="C88" s="295"/>
      <c r="D88" s="416">
        <v>1129</v>
      </c>
      <c r="E88" s="196"/>
      <c r="F88" s="143" t="s">
        <v>949</v>
      </c>
      <c r="G88" s="143" t="s">
        <v>950</v>
      </c>
      <c r="H88" s="144">
        <v>41754</v>
      </c>
      <c r="I88" s="145" t="s">
        <v>203</v>
      </c>
      <c r="J88" s="145" t="s">
        <v>70</v>
      </c>
      <c r="K88" s="143" t="s">
        <v>7258</v>
      </c>
      <c r="L88" s="145"/>
      <c r="M88" s="180"/>
    </row>
    <row r="89" spans="2:13" s="112" customFormat="1" ht="39.950000000000003" customHeight="1" x14ac:dyDescent="0.35">
      <c r="B89" s="102"/>
      <c r="C89" s="295"/>
      <c r="D89" s="416">
        <v>1138</v>
      </c>
      <c r="E89" s="196"/>
      <c r="F89" s="143" t="s">
        <v>1889</v>
      </c>
      <c r="G89" s="143" t="s">
        <v>1890</v>
      </c>
      <c r="H89" s="144">
        <v>41890</v>
      </c>
      <c r="I89" s="145" t="s">
        <v>203</v>
      </c>
      <c r="J89" s="145" t="s">
        <v>70</v>
      </c>
      <c r="K89" s="143" t="s">
        <v>7258</v>
      </c>
      <c r="L89" s="145"/>
      <c r="M89" s="146"/>
    </row>
    <row r="90" spans="2:13" s="112" customFormat="1" ht="39.950000000000003" customHeight="1" x14ac:dyDescent="0.35">
      <c r="B90" s="102"/>
      <c r="C90" s="295"/>
      <c r="D90" s="416"/>
      <c r="E90" s="196"/>
      <c r="F90" s="143"/>
      <c r="G90" s="143"/>
      <c r="H90" s="144"/>
      <c r="I90" s="145"/>
      <c r="J90" s="145"/>
      <c r="K90" s="143"/>
      <c r="L90" s="145"/>
      <c r="M90" s="180"/>
    </row>
    <row r="91" spans="2:13" s="112" customFormat="1" ht="39.950000000000003" customHeight="1" x14ac:dyDescent="0.35">
      <c r="B91" s="102"/>
      <c r="C91" s="295"/>
      <c r="D91" s="416">
        <v>1130</v>
      </c>
      <c r="E91" s="196"/>
      <c r="F91" s="143" t="s">
        <v>1967</v>
      </c>
      <c r="G91" s="143" t="s">
        <v>1968</v>
      </c>
      <c r="H91" s="144">
        <v>41965</v>
      </c>
      <c r="I91" s="145" t="s">
        <v>203</v>
      </c>
      <c r="J91" s="145" t="s">
        <v>70</v>
      </c>
      <c r="K91" s="143" t="s">
        <v>7262</v>
      </c>
      <c r="L91" s="145"/>
      <c r="M91" s="146"/>
    </row>
    <row r="92" spans="2:13" s="112" customFormat="1" ht="39.950000000000003" customHeight="1" x14ac:dyDescent="0.35">
      <c r="B92" s="102"/>
      <c r="C92" s="295"/>
      <c r="D92" s="416">
        <v>1137</v>
      </c>
      <c r="E92" s="196"/>
      <c r="F92" s="143" t="s">
        <v>6339</v>
      </c>
      <c r="G92" s="143" t="s">
        <v>6340</v>
      </c>
      <c r="H92" s="144">
        <v>41872</v>
      </c>
      <c r="I92" s="145" t="s">
        <v>203</v>
      </c>
      <c r="J92" s="145" t="s">
        <v>70</v>
      </c>
      <c r="K92" s="143" t="s">
        <v>7262</v>
      </c>
      <c r="L92" s="145"/>
      <c r="M92" s="180"/>
    </row>
    <row r="93" spans="2:13" s="112" customFormat="1" ht="39.950000000000003" customHeight="1" x14ac:dyDescent="0.35">
      <c r="B93" s="102"/>
      <c r="C93" s="295"/>
      <c r="D93" s="416"/>
      <c r="E93" s="196"/>
      <c r="F93" s="143"/>
      <c r="G93" s="143"/>
      <c r="H93" s="144"/>
      <c r="I93" s="145"/>
      <c r="J93" s="145"/>
      <c r="K93" s="143"/>
      <c r="L93" s="145"/>
      <c r="M93" s="180"/>
    </row>
    <row r="94" spans="2:13" s="112" customFormat="1" ht="39.950000000000003" customHeight="1" x14ac:dyDescent="0.35">
      <c r="B94" s="102"/>
      <c r="C94" s="295"/>
      <c r="D94" s="416">
        <v>1142</v>
      </c>
      <c r="E94" s="196"/>
      <c r="F94" s="143" t="s">
        <v>1871</v>
      </c>
      <c r="G94" s="143" t="s">
        <v>1872</v>
      </c>
      <c r="H94" s="144">
        <v>42128</v>
      </c>
      <c r="I94" s="145" t="s">
        <v>203</v>
      </c>
      <c r="J94" s="145" t="s">
        <v>70</v>
      </c>
      <c r="K94" s="143" t="s">
        <v>67</v>
      </c>
      <c r="L94" s="145"/>
      <c r="M94" s="180"/>
    </row>
    <row r="95" spans="2:13" s="112" customFormat="1" ht="39.950000000000003" customHeight="1" x14ac:dyDescent="0.35">
      <c r="B95" s="102"/>
      <c r="C95" s="295"/>
      <c r="D95" s="416">
        <v>1143</v>
      </c>
      <c r="E95" s="196"/>
      <c r="F95" s="143" t="s">
        <v>4237</v>
      </c>
      <c r="G95" s="143" t="s">
        <v>4244</v>
      </c>
      <c r="H95" s="144">
        <v>42114</v>
      </c>
      <c r="I95" s="145" t="s">
        <v>203</v>
      </c>
      <c r="J95" s="145" t="s">
        <v>70</v>
      </c>
      <c r="K95" s="143" t="s">
        <v>67</v>
      </c>
      <c r="L95" s="145"/>
      <c r="M95" s="180"/>
    </row>
    <row r="96" spans="2:13" s="112" customFormat="1" ht="39.950000000000003" customHeight="1" x14ac:dyDescent="0.35">
      <c r="B96" s="102"/>
      <c r="C96" s="295"/>
      <c r="D96" s="416">
        <v>1145</v>
      </c>
      <c r="E96" s="196"/>
      <c r="F96" s="143" t="s">
        <v>5625</v>
      </c>
      <c r="G96" s="143" t="s">
        <v>5626</v>
      </c>
      <c r="H96" s="144">
        <v>42336</v>
      </c>
      <c r="I96" s="145" t="s">
        <v>203</v>
      </c>
      <c r="J96" s="145" t="s">
        <v>70</v>
      </c>
      <c r="K96" s="143" t="s">
        <v>67</v>
      </c>
      <c r="L96" s="145"/>
      <c r="M96" s="180"/>
    </row>
    <row r="97" spans="2:13" s="112" customFormat="1" ht="39.950000000000003" customHeight="1" x14ac:dyDescent="0.35">
      <c r="B97" s="102"/>
      <c r="C97" s="295"/>
      <c r="D97" s="416">
        <v>1148</v>
      </c>
      <c r="E97" s="196"/>
      <c r="F97" s="143" t="s">
        <v>4227</v>
      </c>
      <c r="G97" s="143" t="s">
        <v>4228</v>
      </c>
      <c r="H97" s="144">
        <v>42122</v>
      </c>
      <c r="I97" s="145" t="s">
        <v>203</v>
      </c>
      <c r="J97" s="145" t="s">
        <v>70</v>
      </c>
      <c r="K97" s="143" t="s">
        <v>67</v>
      </c>
      <c r="L97" s="145"/>
      <c r="M97" s="180"/>
    </row>
    <row r="98" spans="2:13" s="112" customFormat="1" ht="39.950000000000003" customHeight="1" x14ac:dyDescent="0.35">
      <c r="B98" s="102"/>
      <c r="C98" s="295"/>
      <c r="D98" s="416"/>
      <c r="E98" s="196"/>
      <c r="F98" s="143"/>
      <c r="G98" s="143"/>
      <c r="H98" s="144"/>
      <c r="I98" s="145"/>
      <c r="J98" s="145"/>
      <c r="K98" s="143"/>
      <c r="L98" s="145"/>
      <c r="M98" s="180"/>
    </row>
    <row r="99" spans="2:13" s="112" customFormat="1" ht="39.950000000000003" customHeight="1" x14ac:dyDescent="0.35">
      <c r="B99" s="102"/>
      <c r="C99" s="295"/>
      <c r="D99" s="416">
        <v>1151</v>
      </c>
      <c r="E99" s="196"/>
      <c r="F99" s="143" t="s">
        <v>419</v>
      </c>
      <c r="G99" s="143" t="s">
        <v>420</v>
      </c>
      <c r="H99" s="144">
        <v>41926</v>
      </c>
      <c r="I99" s="145" t="s">
        <v>203</v>
      </c>
      <c r="J99" s="145" t="s">
        <v>70</v>
      </c>
      <c r="K99" s="143" t="s">
        <v>63</v>
      </c>
      <c r="L99" s="145"/>
      <c r="M99" s="180"/>
    </row>
    <row r="100" spans="2:13" s="112" customFormat="1" ht="39.950000000000003" customHeight="1" x14ac:dyDescent="0.35">
      <c r="B100" s="102"/>
      <c r="C100" s="295"/>
      <c r="D100" s="416"/>
      <c r="E100" s="196"/>
      <c r="F100" s="143"/>
      <c r="G100" s="143"/>
      <c r="H100" s="144"/>
      <c r="I100" s="145"/>
      <c r="J100" s="145"/>
      <c r="K100" s="143"/>
      <c r="L100" s="145"/>
      <c r="M100" s="180"/>
    </row>
    <row r="101" spans="2:13" s="112" customFormat="1" ht="39.950000000000003" customHeight="1" x14ac:dyDescent="0.35">
      <c r="B101" s="102"/>
      <c r="C101" s="295"/>
      <c r="D101" s="416"/>
      <c r="E101" s="196"/>
      <c r="F101" s="143"/>
      <c r="G101" s="143"/>
      <c r="H101" s="144"/>
      <c r="I101" s="145"/>
      <c r="J101" s="145"/>
      <c r="K101" s="143"/>
      <c r="L101" s="145"/>
      <c r="M101" s="180"/>
    </row>
    <row r="102" spans="2:13" s="112" customFormat="1" ht="39.950000000000003" customHeight="1" x14ac:dyDescent="0.35">
      <c r="B102" s="103"/>
      <c r="C102" s="295"/>
      <c r="D102" s="416"/>
      <c r="E102" s="196"/>
      <c r="F102" s="143"/>
      <c r="G102" s="143"/>
      <c r="H102" s="144"/>
      <c r="I102" s="145"/>
      <c r="J102" s="145"/>
      <c r="K102" s="143"/>
      <c r="L102" s="145"/>
      <c r="M102" s="180"/>
    </row>
    <row r="103" spans="2:13" s="112" customFormat="1" ht="39.950000000000003" customHeight="1" x14ac:dyDescent="0.35">
      <c r="B103" s="102"/>
      <c r="C103" s="295"/>
      <c r="D103" s="416">
        <v>1155</v>
      </c>
      <c r="E103" s="196"/>
      <c r="F103" s="143" t="s">
        <v>4973</v>
      </c>
      <c r="G103" s="143" t="s">
        <v>4977</v>
      </c>
      <c r="H103" s="144">
        <v>41750</v>
      </c>
      <c r="I103" s="145" t="s">
        <v>203</v>
      </c>
      <c r="J103" s="145" t="s">
        <v>70</v>
      </c>
      <c r="K103" s="143" t="s">
        <v>14</v>
      </c>
      <c r="L103" s="145" t="s">
        <v>25</v>
      </c>
      <c r="M103" s="180"/>
    </row>
    <row r="104" spans="2:13" s="112" customFormat="1" ht="39.950000000000003" customHeight="1" x14ac:dyDescent="0.35">
      <c r="B104" s="102"/>
      <c r="C104" s="295"/>
      <c r="D104" s="416">
        <v>1156</v>
      </c>
      <c r="E104" s="196"/>
      <c r="F104" s="143" t="s">
        <v>4973</v>
      </c>
      <c r="G104" s="143" t="s">
        <v>4979</v>
      </c>
      <c r="H104" s="144">
        <v>41715</v>
      </c>
      <c r="I104" s="145" t="s">
        <v>203</v>
      </c>
      <c r="J104" s="145" t="s">
        <v>70</v>
      </c>
      <c r="K104" s="143" t="s">
        <v>14</v>
      </c>
      <c r="L104" s="145"/>
      <c r="M104" s="180"/>
    </row>
    <row r="105" spans="2:13" s="112" customFormat="1" ht="39.950000000000003" customHeight="1" x14ac:dyDescent="0.35">
      <c r="B105" s="102"/>
      <c r="C105" s="295"/>
      <c r="D105" s="416"/>
      <c r="E105" s="196"/>
      <c r="F105" s="143"/>
      <c r="G105" s="143"/>
      <c r="H105" s="144"/>
      <c r="I105" s="145"/>
      <c r="J105" s="145"/>
      <c r="K105" s="143"/>
      <c r="L105" s="145"/>
      <c r="M105" s="146"/>
    </row>
    <row r="106" spans="2:13" s="112" customFormat="1" ht="39.950000000000003" customHeight="1" x14ac:dyDescent="0.35">
      <c r="B106" s="102"/>
      <c r="C106" s="295"/>
      <c r="D106" s="416"/>
      <c r="E106" s="196"/>
      <c r="F106" s="143"/>
      <c r="G106" s="143"/>
      <c r="H106" s="144"/>
      <c r="I106" s="145"/>
      <c r="J106" s="145"/>
      <c r="K106" s="143"/>
      <c r="L106" s="145"/>
      <c r="M106" s="180"/>
    </row>
    <row r="107" spans="2:13" s="112" customFormat="1" ht="39.950000000000003" customHeight="1" x14ac:dyDescent="0.35">
      <c r="B107" s="102"/>
      <c r="C107" s="295"/>
      <c r="D107" s="416"/>
      <c r="E107" s="196"/>
      <c r="F107" s="143"/>
      <c r="G107" s="143"/>
      <c r="H107" s="144"/>
      <c r="I107" s="145"/>
      <c r="J107" s="145"/>
      <c r="K107" s="143"/>
      <c r="L107" s="145"/>
      <c r="M107" s="180"/>
    </row>
    <row r="108" spans="2:13" s="112" customFormat="1" ht="39.950000000000003" customHeight="1" x14ac:dyDescent="0.35">
      <c r="B108" s="102"/>
      <c r="C108" s="295"/>
      <c r="D108" s="416"/>
      <c r="E108" s="196"/>
      <c r="F108" s="143"/>
      <c r="G108" s="143"/>
      <c r="H108" s="144"/>
      <c r="I108" s="145"/>
      <c r="J108" s="145"/>
      <c r="K108" s="143"/>
      <c r="L108" s="145"/>
      <c r="M108" s="180"/>
    </row>
    <row r="109" spans="2:13" s="112" customFormat="1" ht="39.950000000000003" customHeight="1" x14ac:dyDescent="0.35">
      <c r="B109" s="102"/>
      <c r="C109" s="295"/>
      <c r="D109" s="416"/>
      <c r="E109" s="196"/>
      <c r="F109" s="143"/>
      <c r="G109" s="143"/>
      <c r="H109" s="144"/>
      <c r="I109" s="145"/>
      <c r="J109" s="145"/>
      <c r="K109" s="143"/>
      <c r="L109" s="145"/>
      <c r="M109" s="180"/>
    </row>
    <row r="110" spans="2:13" s="112" customFormat="1" ht="39.950000000000003" customHeight="1" thickBot="1" x14ac:dyDescent="0.4">
      <c r="B110" s="102"/>
      <c r="C110" s="295"/>
      <c r="D110" s="416"/>
      <c r="E110" s="196"/>
      <c r="F110" s="143"/>
      <c r="G110" s="143"/>
      <c r="H110" s="144"/>
      <c r="I110" s="145"/>
      <c r="J110" s="145"/>
      <c r="K110" s="143"/>
      <c r="L110" s="218"/>
      <c r="M110" s="378"/>
    </row>
    <row r="111" spans="2:13" ht="24" thickBot="1" x14ac:dyDescent="0.4">
      <c r="C111" s="217"/>
      <c r="D111" s="218"/>
      <c r="E111" s="219"/>
      <c r="F111" s="220"/>
      <c r="G111" s="220"/>
      <c r="H111" s="218"/>
      <c r="I111" s="218"/>
      <c r="J111" s="218"/>
      <c r="K111" s="220"/>
      <c r="M111" s="77"/>
    </row>
  </sheetData>
  <sortState xmlns:xlrd2="http://schemas.microsoft.com/office/spreadsheetml/2017/richdata2" ref="C11:M53">
    <sortCondition ref="K11:K53"/>
  </sortState>
  <mergeCells count="6">
    <mergeCell ref="K7:M7"/>
    <mergeCell ref="C4:M4"/>
    <mergeCell ref="B2:M3"/>
    <mergeCell ref="K5:M5"/>
    <mergeCell ref="C6:M6"/>
    <mergeCell ref="B5:I5"/>
  </mergeCells>
  <printOptions horizontalCentered="1"/>
  <pageMargins left="0" right="0" top="0.74803149606299213" bottom="0.74803149606299213" header="0.31496062992125984" footer="0.31496062992125984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BD4A0B9F-0A40-4DD6-A0C1-ED4E8A174359}">
          <x14:formula1>
            <xm:f>EVENT!$B$3:$B$5</xm:f>
          </x14:formula1>
          <xm:sqref>E28 E37 E42 E67:E69 E75 E77:E78 E85 E54:E63 E71:E72 E98:E100</xm:sqref>
        </x14:dataValidation>
        <x14:dataValidation type="list" showInputMessage="1" showErrorMessage="1" xr:uid="{145565EA-4F6C-4DF3-9FCF-B3183E7BF5BF}">
          <x14:formula1>
            <xm:f>EVENT!#REF!</xm:f>
          </x14:formula1>
          <xm:sqref>E68 E10:E18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86A1-E5BA-40E5-96FE-D92D21D368AF}">
  <dimension ref="A1:M117"/>
  <sheetViews>
    <sheetView topLeftCell="C42" zoomScale="70" zoomScaleNormal="70" workbookViewId="0">
      <selection activeCell="C99" sqref="A99:XFD100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2.28515625" style="89" customWidth="1"/>
    <col min="4" max="4" width="10.85546875" style="89" customWidth="1"/>
    <col min="5" max="5" width="22.42578125" style="90" hidden="1" customWidth="1"/>
    <col min="6" max="6" width="15" style="90" hidden="1" customWidth="1"/>
    <col min="7" max="7" width="31" bestFit="1" customWidth="1"/>
    <col min="8" max="8" width="27.7109375" bestFit="1" customWidth="1"/>
    <col min="9" max="9" width="18.5703125" style="90" hidden="1" customWidth="1"/>
    <col min="10" max="10" width="19.7109375" style="90" customWidth="1"/>
    <col min="11" max="11" width="15.5703125" style="90" customWidth="1"/>
    <col min="12" max="12" width="55" style="91" bestFit="1" customWidth="1"/>
    <col min="13" max="13" width="24.28515625" style="91" customWidth="1"/>
  </cols>
  <sheetData>
    <row r="1" spans="2:13" ht="23.25" x14ac:dyDescent="0.35">
      <c r="E1" s="198"/>
      <c r="G1" s="91"/>
      <c r="H1" s="91"/>
      <c r="M1"/>
    </row>
    <row r="2" spans="2:13" ht="14.45" customHeight="1" x14ac:dyDescent="0.25">
      <c r="B2" s="454" t="s">
        <v>7337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</row>
    <row r="3" spans="2:13" ht="14.45" customHeight="1" x14ac:dyDescent="0.25"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</row>
    <row r="4" spans="2:13" ht="31.5" x14ac:dyDescent="0.6">
      <c r="B4" s="284"/>
      <c r="C4" s="452" t="s">
        <v>7326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</row>
    <row r="5" spans="2:13" ht="33.75" customHeight="1" x14ac:dyDescent="0.5">
      <c r="B5" s="455" t="s">
        <v>7255</v>
      </c>
      <c r="C5" s="455"/>
      <c r="D5" s="455"/>
      <c r="E5" s="455"/>
      <c r="F5" s="455"/>
      <c r="G5" s="455"/>
      <c r="H5" s="455"/>
      <c r="I5" s="455"/>
      <c r="J5" s="455"/>
      <c r="K5" s="285"/>
      <c r="L5" s="450" t="s">
        <v>7263</v>
      </c>
      <c r="M5" s="450"/>
    </row>
    <row r="6" spans="2:13" ht="27" x14ac:dyDescent="0.5">
      <c r="B6" s="286"/>
      <c r="C6" s="451" t="s">
        <v>7264</v>
      </c>
      <c r="D6" s="451"/>
      <c r="E6" s="451"/>
      <c r="F6" s="451"/>
      <c r="G6" s="451"/>
      <c r="H6" s="451"/>
      <c r="I6" s="451"/>
      <c r="J6" s="451"/>
      <c r="K6" s="451"/>
      <c r="L6" s="451"/>
      <c r="M6" s="451"/>
    </row>
    <row r="7" spans="2:13" ht="24.75" customHeight="1" x14ac:dyDescent="0.4">
      <c r="B7" s="76"/>
      <c r="C7" s="76"/>
      <c r="D7" s="77"/>
      <c r="E7" s="77"/>
      <c r="F7" s="77"/>
      <c r="G7" s="200"/>
      <c r="H7" s="200"/>
      <c r="I7" s="93"/>
      <c r="J7" s="93"/>
      <c r="K7" s="93"/>
      <c r="L7" s="456" t="s">
        <v>7327</v>
      </c>
      <c r="M7" s="456"/>
    </row>
    <row r="8" spans="2:13" ht="24.75" customHeight="1" thickBot="1" x14ac:dyDescent="0.45">
      <c r="B8" s="76"/>
      <c r="C8" s="76"/>
      <c r="D8" s="77"/>
      <c r="E8" s="77"/>
      <c r="F8" s="77"/>
      <c r="G8" s="200"/>
      <c r="H8" s="200"/>
      <c r="I8" s="93"/>
      <c r="J8" s="93"/>
      <c r="K8" s="93"/>
      <c r="L8" s="387"/>
      <c r="M8" s="387"/>
    </row>
    <row r="9" spans="2:13" ht="15.75" customHeight="1" thickBot="1" x14ac:dyDescent="0.3">
      <c r="B9" s="79"/>
      <c r="C9" s="139"/>
      <c r="D9" s="385"/>
      <c r="E9" s="96"/>
      <c r="F9" s="96"/>
      <c r="G9" s="212"/>
      <c r="H9" s="212"/>
      <c r="I9" s="96"/>
      <c r="J9" s="96"/>
      <c r="K9" s="96"/>
      <c r="L9" s="97"/>
      <c r="M9" s="100"/>
    </row>
    <row r="10" spans="2:13" s="87" customFormat="1" ht="38.450000000000003" customHeight="1" thickBot="1" x14ac:dyDescent="0.4">
      <c r="B10" s="81" t="s">
        <v>199</v>
      </c>
      <c r="C10" s="166" t="s">
        <v>7099</v>
      </c>
      <c r="D10" s="156" t="s">
        <v>200</v>
      </c>
      <c r="E10" s="289" t="s">
        <v>68</v>
      </c>
      <c r="F10" s="157" t="s">
        <v>183</v>
      </c>
      <c r="G10" s="256" t="s">
        <v>0</v>
      </c>
      <c r="H10" s="257" t="s">
        <v>47</v>
      </c>
      <c r="I10" s="291" t="s">
        <v>49</v>
      </c>
      <c r="J10" s="291" t="s">
        <v>48</v>
      </c>
      <c r="K10" s="291" t="s">
        <v>1</v>
      </c>
      <c r="L10" s="292" t="s">
        <v>50</v>
      </c>
      <c r="M10" s="292" t="s">
        <v>7098</v>
      </c>
    </row>
    <row r="11" spans="2:13" s="87" customFormat="1" ht="38.450000000000003" customHeight="1" x14ac:dyDescent="0.35">
      <c r="B11" s="140"/>
      <c r="C11" s="494">
        <v>1</v>
      </c>
      <c r="D11" s="495">
        <v>2217</v>
      </c>
      <c r="E11" s="496" t="s">
        <v>244</v>
      </c>
      <c r="F11" s="496">
        <v>4069</v>
      </c>
      <c r="G11" s="497" t="s">
        <v>6140</v>
      </c>
      <c r="H11" s="498" t="s">
        <v>6141</v>
      </c>
      <c r="I11" s="487">
        <v>40918</v>
      </c>
      <c r="J11" s="488" t="s">
        <v>203</v>
      </c>
      <c r="K11" s="488" t="s">
        <v>71</v>
      </c>
      <c r="L11" s="499" t="s">
        <v>7278</v>
      </c>
      <c r="M11" s="489">
        <v>10.39</v>
      </c>
    </row>
    <row r="12" spans="2:13" s="87" customFormat="1" ht="39.950000000000003" customHeight="1" x14ac:dyDescent="0.35">
      <c r="B12" s="140"/>
      <c r="C12" s="293">
        <v>2</v>
      </c>
      <c r="D12" s="415">
        <v>2208</v>
      </c>
      <c r="E12" s="160" t="s">
        <v>244</v>
      </c>
      <c r="F12" s="160">
        <v>1369</v>
      </c>
      <c r="G12" s="214" t="s">
        <v>3608</v>
      </c>
      <c r="H12" s="214" t="s">
        <v>3609</v>
      </c>
      <c r="I12" s="162">
        <v>41113</v>
      </c>
      <c r="J12" s="163" t="s">
        <v>203</v>
      </c>
      <c r="K12" s="163" t="s">
        <v>71</v>
      </c>
      <c r="L12" s="161" t="s">
        <v>7278</v>
      </c>
      <c r="M12" s="294">
        <v>10.56</v>
      </c>
    </row>
    <row r="13" spans="2:13" s="87" customFormat="1" ht="39.950000000000003" customHeight="1" x14ac:dyDescent="0.35">
      <c r="B13" s="140"/>
      <c r="C13" s="293">
        <v>3</v>
      </c>
      <c r="D13" s="415">
        <v>2234</v>
      </c>
      <c r="E13" s="160" t="s">
        <v>244</v>
      </c>
      <c r="F13" s="160">
        <v>1291</v>
      </c>
      <c r="G13" s="214" t="s">
        <v>293</v>
      </c>
      <c r="H13" s="214" t="s">
        <v>610</v>
      </c>
      <c r="I13" s="162">
        <v>41289</v>
      </c>
      <c r="J13" s="163" t="s">
        <v>203</v>
      </c>
      <c r="K13" s="163" t="s">
        <v>71</v>
      </c>
      <c r="L13" s="161" t="s">
        <v>55</v>
      </c>
      <c r="M13" s="348">
        <v>10.59</v>
      </c>
    </row>
    <row r="14" spans="2:13" s="87" customFormat="1" ht="39.950000000000003" customHeight="1" x14ac:dyDescent="0.35">
      <c r="B14" s="140"/>
      <c r="C14" s="293">
        <v>4</v>
      </c>
      <c r="D14" s="415">
        <v>2265</v>
      </c>
      <c r="E14" s="160" t="s">
        <v>244</v>
      </c>
      <c r="F14" s="160">
        <v>1475</v>
      </c>
      <c r="G14" s="214" t="s">
        <v>3173</v>
      </c>
      <c r="H14" s="214" t="s">
        <v>3174</v>
      </c>
      <c r="I14" s="162">
        <v>40997</v>
      </c>
      <c r="J14" s="163" t="s">
        <v>203</v>
      </c>
      <c r="K14" s="163" t="s">
        <v>71</v>
      </c>
      <c r="L14" s="122" t="s">
        <v>7325</v>
      </c>
      <c r="M14" s="294">
        <v>11.07</v>
      </c>
    </row>
    <row r="15" spans="2:13" s="87" customFormat="1" ht="39.950000000000003" customHeight="1" x14ac:dyDescent="0.35">
      <c r="B15" s="140"/>
      <c r="C15" s="295">
        <v>5</v>
      </c>
      <c r="D15" s="416">
        <v>2259</v>
      </c>
      <c r="E15" s="165" t="s">
        <v>244</v>
      </c>
      <c r="F15" s="165">
        <v>3701</v>
      </c>
      <c r="G15" s="215" t="s">
        <v>4982</v>
      </c>
      <c r="H15" s="215" t="s">
        <v>4983</v>
      </c>
      <c r="I15" s="144">
        <v>41030</v>
      </c>
      <c r="J15" s="145" t="s">
        <v>203</v>
      </c>
      <c r="K15" s="145" t="s">
        <v>71</v>
      </c>
      <c r="L15" s="161" t="s">
        <v>63</v>
      </c>
      <c r="M15" s="180">
        <v>11.09</v>
      </c>
    </row>
    <row r="16" spans="2:13" s="87" customFormat="1" ht="39.950000000000003" customHeight="1" x14ac:dyDescent="0.35">
      <c r="B16" s="140"/>
      <c r="C16" s="295">
        <v>6</v>
      </c>
      <c r="D16" s="416">
        <v>2219</v>
      </c>
      <c r="E16" s="165" t="s">
        <v>244</v>
      </c>
      <c r="F16" s="165">
        <v>1456</v>
      </c>
      <c r="G16" s="215" t="s">
        <v>1042</v>
      </c>
      <c r="H16" s="215" t="s">
        <v>3829</v>
      </c>
      <c r="I16" s="144">
        <v>41095</v>
      </c>
      <c r="J16" s="145" t="s">
        <v>203</v>
      </c>
      <c r="K16" s="145" t="s">
        <v>71</v>
      </c>
      <c r="L16" s="161" t="s">
        <v>4</v>
      </c>
      <c r="M16" s="180">
        <v>11.15</v>
      </c>
    </row>
    <row r="17" spans="2:13" s="87" customFormat="1" ht="39.950000000000003" customHeight="1" x14ac:dyDescent="0.35">
      <c r="B17" s="140"/>
      <c r="C17" s="295">
        <v>7</v>
      </c>
      <c r="D17" s="416">
        <v>2261</v>
      </c>
      <c r="E17" s="165" t="s">
        <v>244</v>
      </c>
      <c r="F17" s="165">
        <v>1474</v>
      </c>
      <c r="G17" s="215" t="s">
        <v>3148</v>
      </c>
      <c r="H17" s="215" t="s">
        <v>3149</v>
      </c>
      <c r="I17" s="144">
        <v>41289</v>
      </c>
      <c r="J17" s="145" t="s">
        <v>203</v>
      </c>
      <c r="K17" s="145" t="s">
        <v>71</v>
      </c>
      <c r="L17" s="122" t="s">
        <v>7325</v>
      </c>
      <c r="M17" s="180">
        <v>11.2</v>
      </c>
    </row>
    <row r="18" spans="2:13" s="87" customFormat="1" ht="39.950000000000003" customHeight="1" x14ac:dyDescent="0.35">
      <c r="B18" s="140"/>
      <c r="C18" s="295">
        <v>8</v>
      </c>
      <c r="D18" s="416">
        <v>2229</v>
      </c>
      <c r="E18" s="165" t="s">
        <v>244</v>
      </c>
      <c r="F18" s="165">
        <v>1500</v>
      </c>
      <c r="G18" s="215" t="s">
        <v>2989</v>
      </c>
      <c r="H18" s="215" t="s">
        <v>2993</v>
      </c>
      <c r="I18" s="144">
        <v>41005</v>
      </c>
      <c r="J18" s="145" t="s">
        <v>203</v>
      </c>
      <c r="K18" s="145" t="s">
        <v>71</v>
      </c>
      <c r="L18" s="161" t="s">
        <v>18</v>
      </c>
      <c r="M18" s="180">
        <v>11.4</v>
      </c>
    </row>
    <row r="19" spans="2:13" s="87" customFormat="1" ht="39.950000000000003" customHeight="1" x14ac:dyDescent="0.35">
      <c r="B19" s="140"/>
      <c r="C19" s="295">
        <v>9</v>
      </c>
      <c r="D19" s="416">
        <v>2201</v>
      </c>
      <c r="E19" s="165" t="s">
        <v>244</v>
      </c>
      <c r="F19" s="165">
        <v>1621</v>
      </c>
      <c r="G19" s="215" t="s">
        <v>2731</v>
      </c>
      <c r="H19" s="215" t="s">
        <v>972</v>
      </c>
      <c r="I19" s="144">
        <v>41473</v>
      </c>
      <c r="J19" s="145" t="s">
        <v>203</v>
      </c>
      <c r="K19" s="145" t="s">
        <v>71</v>
      </c>
      <c r="L19" s="161" t="s">
        <v>7256</v>
      </c>
      <c r="M19" s="180">
        <v>11.47</v>
      </c>
    </row>
    <row r="20" spans="2:13" s="87" customFormat="1" ht="39.950000000000003" customHeight="1" x14ac:dyDescent="0.35">
      <c r="B20" s="140"/>
      <c r="C20" s="295">
        <v>10</v>
      </c>
      <c r="D20" s="416">
        <v>2269</v>
      </c>
      <c r="E20" s="165" t="s">
        <v>244</v>
      </c>
      <c r="F20" s="165">
        <v>3141</v>
      </c>
      <c r="G20" s="215" t="s">
        <v>2039</v>
      </c>
      <c r="H20" s="215" t="s">
        <v>444</v>
      </c>
      <c r="I20" s="144">
        <v>41605</v>
      </c>
      <c r="J20" s="145" t="s">
        <v>203</v>
      </c>
      <c r="K20" s="145" t="s">
        <v>71</v>
      </c>
      <c r="L20" s="161" t="s">
        <v>3</v>
      </c>
      <c r="M20" s="146">
        <v>12.01</v>
      </c>
    </row>
    <row r="21" spans="2:13" s="87" customFormat="1" ht="39.950000000000003" customHeight="1" x14ac:dyDescent="0.35">
      <c r="B21" s="140"/>
      <c r="C21" s="295">
        <v>11</v>
      </c>
      <c r="D21" s="416">
        <v>2281</v>
      </c>
      <c r="E21" s="165" t="s">
        <v>244</v>
      </c>
      <c r="F21" s="165"/>
      <c r="G21" s="215" t="s">
        <v>1274</v>
      </c>
      <c r="H21" s="215" t="s">
        <v>7229</v>
      </c>
      <c r="I21" s="144"/>
      <c r="J21" s="145" t="s">
        <v>203</v>
      </c>
      <c r="K21" s="145" t="s">
        <v>71</v>
      </c>
      <c r="L21" s="161" t="s">
        <v>55</v>
      </c>
      <c r="M21" s="146">
        <v>12.06</v>
      </c>
    </row>
    <row r="22" spans="2:13" s="87" customFormat="1" ht="39.950000000000003" customHeight="1" x14ac:dyDescent="0.35">
      <c r="B22" s="140"/>
      <c r="C22" s="295">
        <v>12</v>
      </c>
      <c r="D22" s="416">
        <v>2270</v>
      </c>
      <c r="E22" s="165" t="s">
        <v>244</v>
      </c>
      <c r="F22" s="165">
        <v>2973</v>
      </c>
      <c r="G22" s="215" t="s">
        <v>1950</v>
      </c>
      <c r="H22" s="215" t="s">
        <v>1951</v>
      </c>
      <c r="I22" s="144">
        <v>41042</v>
      </c>
      <c r="J22" s="145" t="s">
        <v>203</v>
      </c>
      <c r="K22" s="145" t="s">
        <v>71</v>
      </c>
      <c r="L22" s="161" t="s">
        <v>3</v>
      </c>
      <c r="M22" s="146">
        <v>12.12</v>
      </c>
    </row>
    <row r="23" spans="2:13" s="87" customFormat="1" ht="39.950000000000003" customHeight="1" x14ac:dyDescent="0.35">
      <c r="B23" s="140"/>
      <c r="C23" s="295">
        <v>13</v>
      </c>
      <c r="D23" s="416">
        <v>2210</v>
      </c>
      <c r="E23" s="165" t="s">
        <v>244</v>
      </c>
      <c r="F23" s="165">
        <v>1362</v>
      </c>
      <c r="G23" s="215" t="s">
        <v>3630</v>
      </c>
      <c r="H23" s="215" t="s">
        <v>3631</v>
      </c>
      <c r="I23" s="144">
        <v>41447</v>
      </c>
      <c r="J23" s="145" t="s">
        <v>203</v>
      </c>
      <c r="K23" s="145" t="s">
        <v>71</v>
      </c>
      <c r="L23" s="143" t="s">
        <v>7278</v>
      </c>
      <c r="M23" s="180">
        <v>12.13</v>
      </c>
    </row>
    <row r="24" spans="2:13" s="112" customFormat="1" ht="39.950000000000003" customHeight="1" x14ac:dyDescent="0.35">
      <c r="B24" s="102"/>
      <c r="C24" s="295">
        <v>14</v>
      </c>
      <c r="D24" s="416">
        <v>2262</v>
      </c>
      <c r="E24" s="165" t="s">
        <v>244</v>
      </c>
      <c r="F24" s="165">
        <v>4265</v>
      </c>
      <c r="G24" s="215" t="s">
        <v>6778</v>
      </c>
      <c r="H24" s="215" t="s">
        <v>6779</v>
      </c>
      <c r="I24" s="144">
        <v>41143</v>
      </c>
      <c r="J24" s="145" t="s">
        <v>203</v>
      </c>
      <c r="K24" s="145" t="s">
        <v>71</v>
      </c>
      <c r="L24" s="107" t="s">
        <v>7325</v>
      </c>
      <c r="M24" s="180">
        <v>12.36</v>
      </c>
    </row>
    <row r="25" spans="2:13" s="112" customFormat="1" ht="39.950000000000003" customHeight="1" x14ac:dyDescent="0.35">
      <c r="B25" s="102"/>
      <c r="C25" s="295">
        <v>15</v>
      </c>
      <c r="D25" s="416">
        <v>2226</v>
      </c>
      <c r="E25" s="165" t="s">
        <v>244</v>
      </c>
      <c r="F25" s="165">
        <v>3365</v>
      </c>
      <c r="G25" s="215" t="s">
        <v>3099</v>
      </c>
      <c r="H25" s="215" t="s">
        <v>420</v>
      </c>
      <c r="I25" s="144">
        <v>41196</v>
      </c>
      <c r="J25" s="145" t="s">
        <v>203</v>
      </c>
      <c r="K25" s="145" t="s">
        <v>71</v>
      </c>
      <c r="L25" s="143" t="s">
        <v>60</v>
      </c>
      <c r="M25" s="180" t="s">
        <v>7339</v>
      </c>
    </row>
    <row r="26" spans="2:13" s="112" customFormat="1" ht="39.950000000000003" customHeight="1" x14ac:dyDescent="0.35">
      <c r="B26" s="102"/>
      <c r="C26" s="295">
        <v>16</v>
      </c>
      <c r="D26" s="416">
        <v>2264</v>
      </c>
      <c r="E26" s="165" t="s">
        <v>244</v>
      </c>
      <c r="F26" s="165">
        <v>1090</v>
      </c>
      <c r="G26" s="215" t="s">
        <v>3170</v>
      </c>
      <c r="H26" s="215" t="s">
        <v>3171</v>
      </c>
      <c r="I26" s="144">
        <v>41156</v>
      </c>
      <c r="J26" s="145" t="s">
        <v>203</v>
      </c>
      <c r="K26" s="145" t="s">
        <v>71</v>
      </c>
      <c r="L26" s="107" t="s">
        <v>7325</v>
      </c>
      <c r="M26" s="180">
        <v>12.4</v>
      </c>
    </row>
    <row r="27" spans="2:13" s="112" customFormat="1" ht="39.950000000000003" customHeight="1" x14ac:dyDescent="0.35">
      <c r="B27" s="102"/>
      <c r="C27" s="295">
        <v>17</v>
      </c>
      <c r="D27" s="416">
        <v>2214</v>
      </c>
      <c r="E27" s="165" t="s">
        <v>244</v>
      </c>
      <c r="F27" s="165">
        <v>3436</v>
      </c>
      <c r="G27" s="215" t="s">
        <v>3697</v>
      </c>
      <c r="H27" s="215" t="s">
        <v>3698</v>
      </c>
      <c r="I27" s="144">
        <v>41212</v>
      </c>
      <c r="J27" s="145" t="s">
        <v>203</v>
      </c>
      <c r="K27" s="145" t="s">
        <v>71</v>
      </c>
      <c r="L27" s="143" t="s">
        <v>7278</v>
      </c>
      <c r="M27" s="180">
        <v>12.54</v>
      </c>
    </row>
    <row r="28" spans="2:13" s="112" customFormat="1" ht="39.950000000000003" customHeight="1" x14ac:dyDescent="0.35">
      <c r="B28" s="102"/>
      <c r="C28" s="295">
        <v>18</v>
      </c>
      <c r="D28" s="416">
        <v>2278</v>
      </c>
      <c r="E28" s="165"/>
      <c r="F28" s="165">
        <v>3943</v>
      </c>
      <c r="G28" s="215" t="s">
        <v>5741</v>
      </c>
      <c r="H28" s="215" t="s">
        <v>1213</v>
      </c>
      <c r="I28" s="144">
        <v>40917</v>
      </c>
      <c r="J28" s="145" t="s">
        <v>203</v>
      </c>
      <c r="K28" s="145" t="s">
        <v>71</v>
      </c>
      <c r="L28" s="143" t="s">
        <v>7</v>
      </c>
      <c r="M28" s="146">
        <v>12.57</v>
      </c>
    </row>
    <row r="29" spans="2:13" s="112" customFormat="1" ht="39.950000000000003" customHeight="1" x14ac:dyDescent="0.35">
      <c r="B29" s="102"/>
      <c r="C29" s="295">
        <v>19</v>
      </c>
      <c r="D29" s="416">
        <v>2251</v>
      </c>
      <c r="E29" s="165" t="s">
        <v>244</v>
      </c>
      <c r="F29" s="165">
        <v>4335</v>
      </c>
      <c r="G29" s="215" t="s">
        <v>211</v>
      </c>
      <c r="H29" s="215" t="s">
        <v>228</v>
      </c>
      <c r="I29" s="144">
        <v>41005</v>
      </c>
      <c r="J29" s="145" t="s">
        <v>203</v>
      </c>
      <c r="K29" s="145" t="s">
        <v>71</v>
      </c>
      <c r="L29" s="143" t="s">
        <v>7094</v>
      </c>
      <c r="M29" s="180">
        <v>13</v>
      </c>
    </row>
    <row r="30" spans="2:13" s="112" customFormat="1" ht="39.950000000000003" customHeight="1" x14ac:dyDescent="0.35">
      <c r="B30" s="102"/>
      <c r="C30" s="295">
        <v>20</v>
      </c>
      <c r="D30" s="416">
        <v>2202</v>
      </c>
      <c r="E30" s="165" t="s">
        <v>244</v>
      </c>
      <c r="F30" s="165">
        <v>2472</v>
      </c>
      <c r="G30" s="215" t="s">
        <v>2393</v>
      </c>
      <c r="H30" s="215" t="s">
        <v>655</v>
      </c>
      <c r="I30" s="144">
        <v>41234</v>
      </c>
      <c r="J30" s="145" t="s">
        <v>203</v>
      </c>
      <c r="K30" s="145" t="s">
        <v>71</v>
      </c>
      <c r="L30" s="143" t="s">
        <v>7256</v>
      </c>
      <c r="M30" s="180">
        <v>13.08</v>
      </c>
    </row>
    <row r="31" spans="2:13" s="112" customFormat="1" ht="39.950000000000003" customHeight="1" x14ac:dyDescent="0.35">
      <c r="B31" s="102"/>
      <c r="C31" s="295">
        <v>21</v>
      </c>
      <c r="D31" s="416">
        <v>2248</v>
      </c>
      <c r="E31" s="165" t="s">
        <v>244</v>
      </c>
      <c r="F31" s="165">
        <v>4125</v>
      </c>
      <c r="G31" s="215" t="s">
        <v>4540</v>
      </c>
      <c r="H31" s="215" t="s">
        <v>6347</v>
      </c>
      <c r="I31" s="144">
        <v>41178</v>
      </c>
      <c r="J31" s="145" t="s">
        <v>203</v>
      </c>
      <c r="K31" s="145" t="s">
        <v>71</v>
      </c>
      <c r="L31" s="143" t="s">
        <v>7262</v>
      </c>
      <c r="M31" s="180">
        <v>13.1</v>
      </c>
    </row>
    <row r="32" spans="2:13" s="112" customFormat="1" ht="39.950000000000003" customHeight="1" x14ac:dyDescent="0.35">
      <c r="B32" s="102"/>
      <c r="C32" s="295">
        <v>22</v>
      </c>
      <c r="D32" s="416">
        <v>2230</v>
      </c>
      <c r="E32" s="165" t="s">
        <v>244</v>
      </c>
      <c r="F32" s="165">
        <v>3913</v>
      </c>
      <c r="G32" s="215" t="s">
        <v>5668</v>
      </c>
      <c r="H32" s="215" t="s">
        <v>5669</v>
      </c>
      <c r="I32" s="144">
        <v>41274</v>
      </c>
      <c r="J32" s="145" t="s">
        <v>203</v>
      </c>
      <c r="K32" s="145" t="s">
        <v>71</v>
      </c>
      <c r="L32" s="143" t="s">
        <v>18</v>
      </c>
      <c r="M32" s="180">
        <v>13.12</v>
      </c>
    </row>
    <row r="33" spans="2:13" s="112" customFormat="1" ht="39.950000000000003" customHeight="1" x14ac:dyDescent="0.35">
      <c r="B33" s="102"/>
      <c r="C33" s="295">
        <v>23</v>
      </c>
      <c r="D33" s="416">
        <v>2228</v>
      </c>
      <c r="E33" s="165" t="s">
        <v>244</v>
      </c>
      <c r="F33" s="165">
        <v>2033</v>
      </c>
      <c r="G33" s="215" t="s">
        <v>3933</v>
      </c>
      <c r="H33" s="215" t="s">
        <v>3934</v>
      </c>
      <c r="I33" s="144">
        <v>41309</v>
      </c>
      <c r="J33" s="145" t="s">
        <v>203</v>
      </c>
      <c r="K33" s="145" t="s">
        <v>71</v>
      </c>
      <c r="L33" s="143" t="s">
        <v>18</v>
      </c>
      <c r="M33" s="180">
        <v>13.14</v>
      </c>
    </row>
    <row r="34" spans="2:13" s="112" customFormat="1" ht="39.950000000000003" customHeight="1" x14ac:dyDescent="0.35">
      <c r="B34" s="102"/>
      <c r="C34" s="295">
        <v>24</v>
      </c>
      <c r="D34" s="416">
        <v>2204</v>
      </c>
      <c r="E34" s="165" t="s">
        <v>244</v>
      </c>
      <c r="F34" s="165">
        <v>1611</v>
      </c>
      <c r="G34" s="215" t="s">
        <v>2688</v>
      </c>
      <c r="H34" s="215" t="s">
        <v>1260</v>
      </c>
      <c r="I34" s="144">
        <v>41116</v>
      </c>
      <c r="J34" s="145" t="s">
        <v>203</v>
      </c>
      <c r="K34" s="145" t="s">
        <v>71</v>
      </c>
      <c r="L34" s="143" t="s">
        <v>7256</v>
      </c>
      <c r="M34" s="180">
        <v>13.15</v>
      </c>
    </row>
    <row r="35" spans="2:13" s="112" customFormat="1" ht="39.950000000000003" customHeight="1" x14ac:dyDescent="0.35">
      <c r="B35" s="102"/>
      <c r="C35" s="295">
        <v>25</v>
      </c>
      <c r="D35" s="416">
        <v>2242</v>
      </c>
      <c r="E35" s="165" t="s">
        <v>244</v>
      </c>
      <c r="F35" s="165">
        <v>1520</v>
      </c>
      <c r="G35" s="215" t="s">
        <v>6305</v>
      </c>
      <c r="H35" s="215" t="s">
        <v>6306</v>
      </c>
      <c r="I35" s="144">
        <v>41197</v>
      </c>
      <c r="J35" s="145" t="s">
        <v>203</v>
      </c>
      <c r="K35" s="145" t="s">
        <v>71</v>
      </c>
      <c r="L35" s="143" t="s">
        <v>7258</v>
      </c>
      <c r="M35" s="146">
        <v>13.16</v>
      </c>
    </row>
    <row r="36" spans="2:13" s="112" customFormat="1" ht="39.950000000000003" customHeight="1" x14ac:dyDescent="0.35">
      <c r="B36" s="102"/>
      <c r="C36" s="295">
        <v>26</v>
      </c>
      <c r="D36" s="416">
        <v>2245</v>
      </c>
      <c r="E36" s="165" t="s">
        <v>244</v>
      </c>
      <c r="F36" s="165">
        <v>2978</v>
      </c>
      <c r="G36" s="215" t="s">
        <v>1963</v>
      </c>
      <c r="H36" s="215" t="s">
        <v>1964</v>
      </c>
      <c r="I36" s="144">
        <v>41407</v>
      </c>
      <c r="J36" s="145" t="s">
        <v>203</v>
      </c>
      <c r="K36" s="145" t="s">
        <v>71</v>
      </c>
      <c r="L36" s="143" t="s">
        <v>7262</v>
      </c>
      <c r="M36" s="180">
        <v>13.21</v>
      </c>
    </row>
    <row r="37" spans="2:13" s="112" customFormat="1" ht="39.950000000000003" customHeight="1" x14ac:dyDescent="0.35">
      <c r="B37" s="102"/>
      <c r="C37" s="295">
        <v>27</v>
      </c>
      <c r="D37" s="416">
        <v>2273</v>
      </c>
      <c r="E37" s="165"/>
      <c r="F37" s="165"/>
      <c r="G37" s="215" t="s">
        <v>1418</v>
      </c>
      <c r="H37" s="215" t="s">
        <v>3829</v>
      </c>
      <c r="I37" s="144"/>
      <c r="J37" s="145" t="s">
        <v>203</v>
      </c>
      <c r="K37" s="145" t="s">
        <v>71</v>
      </c>
      <c r="L37" s="143" t="s">
        <v>4</v>
      </c>
      <c r="M37" s="180">
        <v>13.4</v>
      </c>
    </row>
    <row r="38" spans="2:13" s="112" customFormat="1" ht="39.950000000000003" customHeight="1" x14ac:dyDescent="0.35">
      <c r="B38" s="102"/>
      <c r="C38" s="295">
        <v>28</v>
      </c>
      <c r="D38" s="416">
        <v>2252</v>
      </c>
      <c r="E38" s="165" t="s">
        <v>244</v>
      </c>
      <c r="F38" s="165">
        <v>4333</v>
      </c>
      <c r="G38" s="215" t="s">
        <v>216</v>
      </c>
      <c r="H38" s="215" t="s">
        <v>227</v>
      </c>
      <c r="I38" s="144">
        <v>41161</v>
      </c>
      <c r="J38" s="145" t="s">
        <v>203</v>
      </c>
      <c r="K38" s="145" t="s">
        <v>71</v>
      </c>
      <c r="L38" s="143" t="s">
        <v>7094</v>
      </c>
      <c r="M38" s="180">
        <v>13.55</v>
      </c>
    </row>
    <row r="39" spans="2:13" s="112" customFormat="1" ht="39.950000000000003" customHeight="1" x14ac:dyDescent="0.35">
      <c r="B39" s="102"/>
      <c r="C39" s="295">
        <v>29</v>
      </c>
      <c r="D39" s="416">
        <v>2241</v>
      </c>
      <c r="E39" s="165" t="s">
        <v>244</v>
      </c>
      <c r="F39" s="165">
        <v>1519</v>
      </c>
      <c r="G39" s="215" t="s">
        <v>957</v>
      </c>
      <c r="H39" s="215" t="s">
        <v>958</v>
      </c>
      <c r="I39" s="144">
        <v>41556</v>
      </c>
      <c r="J39" s="145" t="s">
        <v>203</v>
      </c>
      <c r="K39" s="145" t="s">
        <v>71</v>
      </c>
      <c r="L39" s="143" t="s">
        <v>7258</v>
      </c>
      <c r="M39" s="180">
        <v>13.57</v>
      </c>
    </row>
    <row r="40" spans="2:13" s="112" customFormat="1" ht="39.950000000000003" customHeight="1" x14ac:dyDescent="0.35">
      <c r="B40" s="102"/>
      <c r="C40" s="295">
        <v>30</v>
      </c>
      <c r="D40" s="416">
        <v>2276</v>
      </c>
      <c r="E40" s="165"/>
      <c r="F40" s="165">
        <v>4258</v>
      </c>
      <c r="G40" s="215" t="s">
        <v>6762</v>
      </c>
      <c r="H40" s="215" t="s">
        <v>6763</v>
      </c>
      <c r="I40" s="144">
        <v>41502</v>
      </c>
      <c r="J40" s="145" t="s">
        <v>203</v>
      </c>
      <c r="K40" s="145" t="s">
        <v>71</v>
      </c>
      <c r="L40" s="143" t="s">
        <v>4</v>
      </c>
      <c r="M40" s="180">
        <v>14.13</v>
      </c>
    </row>
    <row r="41" spans="2:13" s="112" customFormat="1" ht="39.950000000000003" customHeight="1" x14ac:dyDescent="0.35">
      <c r="B41" s="102"/>
      <c r="C41" s="295">
        <v>31</v>
      </c>
      <c r="D41" s="416">
        <v>2209</v>
      </c>
      <c r="E41" s="165" t="s">
        <v>244</v>
      </c>
      <c r="F41" s="165">
        <v>1044</v>
      </c>
      <c r="G41" s="215" t="s">
        <v>3617</v>
      </c>
      <c r="H41" s="215" t="s">
        <v>3618</v>
      </c>
      <c r="I41" s="144">
        <v>41374</v>
      </c>
      <c r="J41" s="145" t="s">
        <v>3619</v>
      </c>
      <c r="K41" s="145" t="s">
        <v>71</v>
      </c>
      <c r="L41" s="143" t="s">
        <v>7278</v>
      </c>
      <c r="M41" s="180">
        <v>14.16</v>
      </c>
    </row>
    <row r="42" spans="2:13" s="112" customFormat="1" ht="39.950000000000003" customHeight="1" x14ac:dyDescent="0.35">
      <c r="B42" s="102"/>
      <c r="C42" s="295">
        <v>32</v>
      </c>
      <c r="D42" s="416">
        <v>2256</v>
      </c>
      <c r="E42" s="165" t="s">
        <v>244</v>
      </c>
      <c r="F42" s="165">
        <v>3770</v>
      </c>
      <c r="G42" s="215" t="s">
        <v>5259</v>
      </c>
      <c r="H42" s="215" t="s">
        <v>5260</v>
      </c>
      <c r="I42" s="144">
        <v>41032</v>
      </c>
      <c r="J42" s="145" t="s">
        <v>203</v>
      </c>
      <c r="K42" s="145" t="s">
        <v>71</v>
      </c>
      <c r="L42" s="143" t="s">
        <v>67</v>
      </c>
      <c r="M42" s="180">
        <v>14.45</v>
      </c>
    </row>
    <row r="43" spans="2:13" s="112" customFormat="1" ht="39.950000000000003" customHeight="1" x14ac:dyDescent="0.35">
      <c r="B43" s="102"/>
      <c r="C43" s="295">
        <v>33</v>
      </c>
      <c r="D43" s="416">
        <v>2282</v>
      </c>
      <c r="E43" s="165" t="s">
        <v>244</v>
      </c>
      <c r="F43" s="165">
        <v>4402</v>
      </c>
      <c r="G43" s="215" t="s">
        <v>7119</v>
      </c>
      <c r="H43" s="215" t="s">
        <v>7120</v>
      </c>
      <c r="I43" s="144">
        <v>41241</v>
      </c>
      <c r="J43" s="145" t="s">
        <v>203</v>
      </c>
      <c r="K43" s="145" t="s">
        <v>71</v>
      </c>
      <c r="L43" s="143" t="s">
        <v>41</v>
      </c>
      <c r="M43" s="180">
        <v>14.5</v>
      </c>
    </row>
    <row r="44" spans="2:13" s="112" customFormat="1" ht="39.950000000000003" customHeight="1" x14ac:dyDescent="0.35">
      <c r="B44" s="102"/>
      <c r="C44" s="295">
        <v>34</v>
      </c>
      <c r="D44" s="416">
        <v>2279</v>
      </c>
      <c r="E44" s="165" t="s">
        <v>244</v>
      </c>
      <c r="F44" s="165">
        <v>4421</v>
      </c>
      <c r="G44" s="215" t="s">
        <v>7188</v>
      </c>
      <c r="H44" s="215" t="s">
        <v>7189</v>
      </c>
      <c r="I44" s="144">
        <v>40985</v>
      </c>
      <c r="J44" s="145" t="s">
        <v>203</v>
      </c>
      <c r="K44" s="145" t="s">
        <v>71</v>
      </c>
      <c r="L44" s="143" t="s">
        <v>7324</v>
      </c>
      <c r="M44" s="180">
        <v>15.56</v>
      </c>
    </row>
    <row r="45" spans="2:13" s="112" customFormat="1" ht="39.950000000000003" customHeight="1" x14ac:dyDescent="0.35">
      <c r="B45" s="102"/>
      <c r="C45" s="295">
        <v>35</v>
      </c>
      <c r="D45" s="416">
        <v>2249</v>
      </c>
      <c r="E45" s="165" t="s">
        <v>244</v>
      </c>
      <c r="F45" s="165">
        <v>1549</v>
      </c>
      <c r="G45" s="215" t="s">
        <v>4200</v>
      </c>
      <c r="H45" s="215" t="s">
        <v>1346</v>
      </c>
      <c r="I45" s="144">
        <v>41034</v>
      </c>
      <c r="J45" s="145" t="s">
        <v>203</v>
      </c>
      <c r="K45" s="145" t="s">
        <v>71</v>
      </c>
      <c r="L45" s="143" t="s">
        <v>7258</v>
      </c>
      <c r="M45" s="146">
        <v>16.04</v>
      </c>
    </row>
    <row r="46" spans="2:13" s="112" customFormat="1" ht="39.950000000000003" customHeight="1" x14ac:dyDescent="0.35">
      <c r="B46" s="102"/>
      <c r="C46" s="295">
        <v>36</v>
      </c>
      <c r="D46" s="416">
        <v>2250</v>
      </c>
      <c r="E46" s="165" t="s">
        <v>244</v>
      </c>
      <c r="F46" s="165">
        <v>4336</v>
      </c>
      <c r="G46" s="215" t="s">
        <v>210</v>
      </c>
      <c r="H46" s="215" t="s">
        <v>229</v>
      </c>
      <c r="I46" s="144">
        <v>40961</v>
      </c>
      <c r="J46" s="145" t="s">
        <v>203</v>
      </c>
      <c r="K46" s="145" t="s">
        <v>71</v>
      </c>
      <c r="L46" s="143" t="s">
        <v>7094</v>
      </c>
      <c r="M46" s="180">
        <v>17.02</v>
      </c>
    </row>
    <row r="47" spans="2:13" s="112" customFormat="1" ht="39.950000000000003" customHeight="1" x14ac:dyDescent="0.35">
      <c r="B47" s="102"/>
      <c r="C47" s="295">
        <v>37</v>
      </c>
      <c r="D47" s="416">
        <v>2258</v>
      </c>
      <c r="E47" s="165" t="s">
        <v>244</v>
      </c>
      <c r="F47" s="165">
        <v>4243</v>
      </c>
      <c r="G47" s="215" t="s">
        <v>754</v>
      </c>
      <c r="H47" s="215" t="s">
        <v>6717</v>
      </c>
      <c r="I47" s="144">
        <v>41241</v>
      </c>
      <c r="J47" s="145" t="s">
        <v>203</v>
      </c>
      <c r="K47" s="145" t="s">
        <v>71</v>
      </c>
      <c r="L47" s="143" t="s">
        <v>63</v>
      </c>
      <c r="M47" s="180">
        <v>17.07</v>
      </c>
    </row>
    <row r="48" spans="2:13" s="112" customFormat="1" ht="39.950000000000003" customHeight="1" x14ac:dyDescent="0.35">
      <c r="B48" s="102"/>
      <c r="C48" s="295">
        <v>38</v>
      </c>
      <c r="D48" s="416">
        <v>2243</v>
      </c>
      <c r="E48" s="165" t="s">
        <v>244</v>
      </c>
      <c r="F48" s="165">
        <v>3338</v>
      </c>
      <c r="G48" s="215" t="s">
        <v>206</v>
      </c>
      <c r="H48" s="215" t="s">
        <v>213</v>
      </c>
      <c r="I48" s="144">
        <v>41201</v>
      </c>
      <c r="J48" s="145" t="s">
        <v>203</v>
      </c>
      <c r="K48" s="145" t="s">
        <v>71</v>
      </c>
      <c r="L48" s="143" t="s">
        <v>7258</v>
      </c>
      <c r="M48" s="180">
        <v>18.100000000000001</v>
      </c>
    </row>
    <row r="49" spans="2:13" s="112" customFormat="1" ht="39.950000000000003" customHeight="1" x14ac:dyDescent="0.35">
      <c r="B49" s="102"/>
      <c r="C49" s="295">
        <v>39</v>
      </c>
      <c r="D49" s="416">
        <v>2266</v>
      </c>
      <c r="E49" s="165" t="s">
        <v>244</v>
      </c>
      <c r="F49" s="165">
        <v>3691</v>
      </c>
      <c r="G49" s="215" t="s">
        <v>4956</v>
      </c>
      <c r="H49" s="215" t="s">
        <v>4957</v>
      </c>
      <c r="I49" s="144">
        <v>41009</v>
      </c>
      <c r="J49" s="145" t="s">
        <v>203</v>
      </c>
      <c r="K49" s="145" t="s">
        <v>71</v>
      </c>
      <c r="L49" s="143" t="s">
        <v>14</v>
      </c>
      <c r="M49" s="180">
        <v>18.16</v>
      </c>
    </row>
    <row r="50" spans="2:13" s="112" customFormat="1" ht="39.950000000000003" customHeight="1" x14ac:dyDescent="0.35">
      <c r="B50" s="102"/>
      <c r="C50" s="295">
        <v>40</v>
      </c>
      <c r="D50" s="416">
        <v>2263</v>
      </c>
      <c r="E50" s="165" t="s">
        <v>244</v>
      </c>
      <c r="F50" s="165">
        <v>4003</v>
      </c>
      <c r="G50" s="215" t="s">
        <v>5944</v>
      </c>
      <c r="H50" s="215" t="s">
        <v>5945</v>
      </c>
      <c r="I50" s="144">
        <v>41459</v>
      </c>
      <c r="J50" s="145" t="s">
        <v>203</v>
      </c>
      <c r="K50" s="145" t="s">
        <v>71</v>
      </c>
      <c r="L50" s="107" t="s">
        <v>7325</v>
      </c>
      <c r="M50" s="180">
        <v>18.260000000000002</v>
      </c>
    </row>
    <row r="51" spans="2:13" s="112" customFormat="1" ht="39.950000000000003" customHeight="1" x14ac:dyDescent="0.35">
      <c r="B51" s="102"/>
      <c r="C51" s="295">
        <v>41</v>
      </c>
      <c r="D51" s="416">
        <v>2260</v>
      </c>
      <c r="E51" s="165" t="s">
        <v>244</v>
      </c>
      <c r="F51" s="165">
        <v>3845</v>
      </c>
      <c r="G51" s="215" t="s">
        <v>5505</v>
      </c>
      <c r="H51" s="215" t="s">
        <v>5507</v>
      </c>
      <c r="I51" s="144">
        <v>40933</v>
      </c>
      <c r="J51" s="145" t="s">
        <v>203</v>
      </c>
      <c r="K51" s="145" t="s">
        <v>71</v>
      </c>
      <c r="L51" s="143" t="s">
        <v>63</v>
      </c>
      <c r="M51" s="180">
        <v>18.440000000000001</v>
      </c>
    </row>
    <row r="52" spans="2:13" s="112" customFormat="1" ht="39.950000000000003" customHeight="1" x14ac:dyDescent="0.35">
      <c r="B52" s="102"/>
      <c r="C52" s="295">
        <v>42</v>
      </c>
      <c r="D52" s="416">
        <v>2232</v>
      </c>
      <c r="E52" s="165" t="s">
        <v>244</v>
      </c>
      <c r="F52" s="165">
        <v>3133</v>
      </c>
      <c r="G52" s="215" t="s">
        <v>1754</v>
      </c>
      <c r="H52" s="215" t="s">
        <v>396</v>
      </c>
      <c r="I52" s="144">
        <v>41269</v>
      </c>
      <c r="J52" s="145" t="s">
        <v>203</v>
      </c>
      <c r="K52" s="145" t="s">
        <v>71</v>
      </c>
      <c r="L52" s="143" t="s">
        <v>55</v>
      </c>
      <c r="M52" s="180">
        <v>20.05</v>
      </c>
    </row>
    <row r="53" spans="2:13" s="112" customFormat="1" ht="39.950000000000003" customHeight="1" x14ac:dyDescent="0.35">
      <c r="B53" s="102"/>
      <c r="C53" s="295">
        <v>43</v>
      </c>
      <c r="D53" s="416">
        <v>2240</v>
      </c>
      <c r="E53" s="165" t="s">
        <v>244</v>
      </c>
      <c r="F53" s="165">
        <v>4163</v>
      </c>
      <c r="G53" s="215" t="s">
        <v>1624</v>
      </c>
      <c r="H53" s="215" t="s">
        <v>6462</v>
      </c>
      <c r="I53" s="144">
        <v>41229</v>
      </c>
      <c r="J53" s="145" t="s">
        <v>203</v>
      </c>
      <c r="K53" s="145" t="s">
        <v>71</v>
      </c>
      <c r="L53" s="143" t="s">
        <v>7262</v>
      </c>
      <c r="M53" s="146">
        <v>20.45</v>
      </c>
    </row>
    <row r="54" spans="2:13" s="112" customFormat="1" ht="39.950000000000003" customHeight="1" x14ac:dyDescent="0.35">
      <c r="B54" s="102"/>
      <c r="C54" s="295">
        <v>44</v>
      </c>
      <c r="D54" s="416">
        <v>2267</v>
      </c>
      <c r="E54" s="165" t="s">
        <v>244</v>
      </c>
      <c r="F54" s="165">
        <v>3692</v>
      </c>
      <c r="G54" s="215" t="s">
        <v>4939</v>
      </c>
      <c r="H54" s="215" t="s">
        <v>4959</v>
      </c>
      <c r="I54" s="144">
        <v>41369</v>
      </c>
      <c r="J54" s="145" t="s">
        <v>203</v>
      </c>
      <c r="K54" s="145" t="s">
        <v>71</v>
      </c>
      <c r="L54" s="143" t="s">
        <v>14</v>
      </c>
      <c r="M54" s="335">
        <v>21.59</v>
      </c>
    </row>
    <row r="55" spans="2:13" s="211" customFormat="1" ht="39.950000000000003" customHeight="1" x14ac:dyDescent="0.35">
      <c r="B55" s="142"/>
      <c r="C55" s="296"/>
      <c r="D55" s="178"/>
      <c r="E55" s="188"/>
      <c r="F55" s="188"/>
      <c r="G55" s="213"/>
      <c r="H55" s="213"/>
      <c r="I55" s="178"/>
      <c r="J55" s="178"/>
      <c r="K55" s="178"/>
      <c r="L55" s="179"/>
      <c r="M55" s="180"/>
    </row>
    <row r="56" spans="2:13" s="211" customFormat="1" ht="39.950000000000003" customHeight="1" x14ac:dyDescent="0.35">
      <c r="B56" s="142"/>
      <c r="C56" s="295"/>
      <c r="D56" s="416">
        <v>2200</v>
      </c>
      <c r="E56" s="165" t="s">
        <v>244</v>
      </c>
      <c r="F56" s="165">
        <v>1628</v>
      </c>
      <c r="G56" s="215" t="s">
        <v>212</v>
      </c>
      <c r="H56" s="215" t="s">
        <v>2608</v>
      </c>
      <c r="I56" s="144">
        <v>40967</v>
      </c>
      <c r="J56" s="145" t="s">
        <v>203</v>
      </c>
      <c r="K56" s="145" t="s">
        <v>71</v>
      </c>
      <c r="L56" s="143" t="s">
        <v>7256</v>
      </c>
      <c r="M56" s="180"/>
    </row>
    <row r="57" spans="2:13" s="112" customFormat="1" ht="39.950000000000003" customHeight="1" x14ac:dyDescent="0.35">
      <c r="B57" s="102"/>
      <c r="C57" s="295"/>
      <c r="D57" s="416">
        <v>2203</v>
      </c>
      <c r="E57" s="165" t="s">
        <v>244</v>
      </c>
      <c r="F57" s="165">
        <v>1623</v>
      </c>
      <c r="G57" s="215" t="s">
        <v>2684</v>
      </c>
      <c r="H57" s="215" t="s">
        <v>294</v>
      </c>
      <c r="I57" s="144">
        <v>41422</v>
      </c>
      <c r="J57" s="145" t="s">
        <v>203</v>
      </c>
      <c r="K57" s="145" t="s">
        <v>71</v>
      </c>
      <c r="L57" s="143" t="s">
        <v>7256</v>
      </c>
      <c r="M57" s="335"/>
    </row>
    <row r="58" spans="2:13" s="112" customFormat="1" ht="39.950000000000003" customHeight="1" x14ac:dyDescent="0.35">
      <c r="B58" s="102"/>
      <c r="C58" s="296"/>
      <c r="D58" s="178"/>
      <c r="E58" s="188"/>
      <c r="F58" s="188"/>
      <c r="G58" s="213"/>
      <c r="H58" s="213"/>
      <c r="I58" s="178"/>
      <c r="J58" s="178"/>
      <c r="K58" s="178"/>
      <c r="L58" s="179"/>
      <c r="M58" s="335"/>
    </row>
    <row r="59" spans="2:13" s="112" customFormat="1" ht="39.950000000000003" customHeight="1" x14ac:dyDescent="0.35">
      <c r="B59" s="102"/>
      <c r="C59" s="296"/>
      <c r="D59" s="178"/>
      <c r="E59" s="188"/>
      <c r="F59" s="188"/>
      <c r="G59" s="213"/>
      <c r="H59" s="213"/>
      <c r="I59" s="178"/>
      <c r="J59" s="178"/>
      <c r="K59" s="178"/>
      <c r="L59" s="179"/>
      <c r="M59" s="180"/>
    </row>
    <row r="60" spans="2:13" s="112" customFormat="1" ht="39.950000000000003" customHeight="1" x14ac:dyDescent="0.35">
      <c r="B60" s="102"/>
      <c r="C60" s="295"/>
      <c r="D60" s="416">
        <v>2216</v>
      </c>
      <c r="E60" s="165" t="s">
        <v>244</v>
      </c>
      <c r="F60" s="165">
        <v>1368</v>
      </c>
      <c r="G60" s="215" t="s">
        <v>3666</v>
      </c>
      <c r="H60" s="215" t="s">
        <v>3667</v>
      </c>
      <c r="I60" s="144">
        <v>41288</v>
      </c>
      <c r="J60" s="145" t="s">
        <v>203</v>
      </c>
      <c r="K60" s="145" t="s">
        <v>71</v>
      </c>
      <c r="L60" s="143" t="s">
        <v>7278</v>
      </c>
      <c r="M60" s="180"/>
    </row>
    <row r="61" spans="2:13" s="112" customFormat="1" ht="39.950000000000003" customHeight="1" x14ac:dyDescent="0.35">
      <c r="B61" s="102"/>
      <c r="C61" s="296"/>
      <c r="D61" s="178"/>
      <c r="E61" s="188"/>
      <c r="F61" s="188"/>
      <c r="G61" s="213"/>
      <c r="H61" s="213"/>
      <c r="I61" s="178"/>
      <c r="J61" s="178"/>
      <c r="K61" s="178"/>
      <c r="L61" s="179"/>
      <c r="M61" s="335"/>
    </row>
    <row r="62" spans="2:13" s="112" customFormat="1" ht="39.950000000000003" customHeight="1" x14ac:dyDescent="0.35">
      <c r="B62" s="102"/>
      <c r="C62" s="295"/>
      <c r="D62" s="416">
        <v>2205</v>
      </c>
      <c r="E62" s="165" t="s">
        <v>244</v>
      </c>
      <c r="F62" s="165">
        <v>1357</v>
      </c>
      <c r="G62" s="215" t="s">
        <v>3597</v>
      </c>
      <c r="H62" s="215" t="s">
        <v>3598</v>
      </c>
      <c r="I62" s="144">
        <v>41497</v>
      </c>
      <c r="J62" s="145" t="s">
        <v>203</v>
      </c>
      <c r="K62" s="145" t="s">
        <v>71</v>
      </c>
      <c r="L62" s="143" t="s">
        <v>24</v>
      </c>
      <c r="M62" s="180"/>
    </row>
    <row r="63" spans="2:13" s="112" customFormat="1" ht="39.950000000000003" customHeight="1" x14ac:dyDescent="0.35">
      <c r="B63" s="102"/>
      <c r="C63" s="295"/>
      <c r="D63" s="416">
        <v>2206</v>
      </c>
      <c r="E63" s="165" t="s">
        <v>244</v>
      </c>
      <c r="F63" s="165">
        <v>3994</v>
      </c>
      <c r="G63" s="215" t="s">
        <v>5924</v>
      </c>
      <c r="H63" s="215" t="s">
        <v>3667</v>
      </c>
      <c r="I63" s="144">
        <v>41155</v>
      </c>
      <c r="J63" s="145" t="s">
        <v>203</v>
      </c>
      <c r="K63" s="145" t="s">
        <v>71</v>
      </c>
      <c r="L63" s="143" t="s">
        <v>24</v>
      </c>
      <c r="M63" s="146"/>
    </row>
    <row r="64" spans="2:13" s="112" customFormat="1" ht="39.950000000000003" customHeight="1" x14ac:dyDescent="0.35">
      <c r="B64" s="102"/>
      <c r="C64" s="295"/>
      <c r="D64" s="416">
        <v>2207</v>
      </c>
      <c r="E64" s="165" t="s">
        <v>244</v>
      </c>
      <c r="F64" s="165">
        <v>1042</v>
      </c>
      <c r="G64" s="215" t="s">
        <v>3605</v>
      </c>
      <c r="H64" s="215" t="s">
        <v>3606</v>
      </c>
      <c r="I64" s="144">
        <v>41125</v>
      </c>
      <c r="J64" s="145" t="s">
        <v>203</v>
      </c>
      <c r="K64" s="145" t="s">
        <v>71</v>
      </c>
      <c r="L64" s="143" t="s">
        <v>24</v>
      </c>
      <c r="M64" s="146"/>
    </row>
    <row r="65" spans="2:13" s="112" customFormat="1" ht="39.950000000000003" customHeight="1" x14ac:dyDescent="0.35">
      <c r="B65" s="102"/>
      <c r="C65" s="295"/>
      <c r="D65" s="416">
        <v>2211</v>
      </c>
      <c r="E65" s="165" t="s">
        <v>244</v>
      </c>
      <c r="F65" s="165">
        <v>3478</v>
      </c>
      <c r="G65" s="215" t="s">
        <v>4008</v>
      </c>
      <c r="H65" s="215" t="s">
        <v>396</v>
      </c>
      <c r="I65" s="144">
        <v>40932</v>
      </c>
      <c r="J65" s="145" t="s">
        <v>203</v>
      </c>
      <c r="K65" s="145" t="s">
        <v>71</v>
      </c>
      <c r="L65" s="143" t="s">
        <v>24</v>
      </c>
      <c r="M65" s="180"/>
    </row>
    <row r="66" spans="2:13" s="112" customFormat="1" ht="39.950000000000003" customHeight="1" x14ac:dyDescent="0.35">
      <c r="B66" s="102"/>
      <c r="C66" s="295"/>
      <c r="D66" s="416">
        <v>2212</v>
      </c>
      <c r="E66" s="165" t="s">
        <v>244</v>
      </c>
      <c r="F66" s="165">
        <v>1372</v>
      </c>
      <c r="G66" s="215" t="s">
        <v>3642</v>
      </c>
      <c r="H66" s="215" t="s">
        <v>3643</v>
      </c>
      <c r="I66" s="144">
        <v>41456</v>
      </c>
      <c r="J66" s="145" t="s">
        <v>203</v>
      </c>
      <c r="K66" s="145" t="s">
        <v>71</v>
      </c>
      <c r="L66" s="143" t="s">
        <v>24</v>
      </c>
      <c r="M66" s="146"/>
    </row>
    <row r="67" spans="2:13" s="112" customFormat="1" ht="39.950000000000003" customHeight="1" x14ac:dyDescent="0.35">
      <c r="B67" s="102"/>
      <c r="C67" s="295"/>
      <c r="D67" s="416">
        <v>2213</v>
      </c>
      <c r="E67" s="165" t="s">
        <v>244</v>
      </c>
      <c r="F67" s="165">
        <v>1373</v>
      </c>
      <c r="G67" s="215" t="s">
        <v>3642</v>
      </c>
      <c r="H67" s="215" t="s">
        <v>3646</v>
      </c>
      <c r="I67" s="144">
        <v>41456</v>
      </c>
      <c r="J67" s="145" t="s">
        <v>203</v>
      </c>
      <c r="K67" s="145" t="s">
        <v>71</v>
      </c>
      <c r="L67" s="143" t="s">
        <v>24</v>
      </c>
      <c r="M67" s="146"/>
    </row>
    <row r="68" spans="2:13" s="112" customFormat="1" ht="39.950000000000003" customHeight="1" x14ac:dyDescent="0.35">
      <c r="B68" s="102"/>
      <c r="C68" s="295"/>
      <c r="D68" s="416">
        <v>2215</v>
      </c>
      <c r="E68" s="165" t="s">
        <v>244</v>
      </c>
      <c r="F68" s="165">
        <v>3476</v>
      </c>
      <c r="G68" s="215" t="s">
        <v>4000</v>
      </c>
      <c r="H68" s="215" t="s">
        <v>4001</v>
      </c>
      <c r="I68" s="144">
        <v>40927</v>
      </c>
      <c r="J68" s="145" t="s">
        <v>203</v>
      </c>
      <c r="K68" s="145" t="s">
        <v>71</v>
      </c>
      <c r="L68" s="143" t="s">
        <v>24</v>
      </c>
      <c r="M68" s="146"/>
    </row>
    <row r="69" spans="2:13" s="112" customFormat="1" ht="39.950000000000003" customHeight="1" x14ac:dyDescent="0.35">
      <c r="B69" s="102"/>
      <c r="C69" s="296"/>
      <c r="D69" s="178"/>
      <c r="E69" s="188"/>
      <c r="F69" s="188"/>
      <c r="G69" s="213"/>
      <c r="H69" s="213"/>
      <c r="I69" s="178"/>
      <c r="J69" s="178"/>
      <c r="K69" s="178"/>
      <c r="L69" s="179"/>
      <c r="M69" s="335"/>
    </row>
    <row r="70" spans="2:13" s="112" customFormat="1" ht="39.950000000000003" customHeight="1" x14ac:dyDescent="0.35">
      <c r="B70" s="102"/>
      <c r="C70" s="295"/>
      <c r="D70" s="416">
        <v>2218</v>
      </c>
      <c r="E70" s="165" t="s">
        <v>244</v>
      </c>
      <c r="F70" s="165">
        <v>3008</v>
      </c>
      <c r="G70" s="215" t="s">
        <v>1022</v>
      </c>
      <c r="H70" s="215" t="s">
        <v>4143</v>
      </c>
      <c r="I70" s="144">
        <v>41391</v>
      </c>
      <c r="J70" s="145" t="s">
        <v>203</v>
      </c>
      <c r="K70" s="145" t="s">
        <v>71</v>
      </c>
      <c r="L70" s="143" t="s">
        <v>4</v>
      </c>
      <c r="M70" s="180"/>
    </row>
    <row r="71" spans="2:13" s="112" customFormat="1" ht="39.950000000000003" customHeight="1" x14ac:dyDescent="0.35">
      <c r="B71" s="102"/>
      <c r="C71" s="295"/>
      <c r="D71" s="416">
        <v>2220</v>
      </c>
      <c r="E71" s="165" t="s">
        <v>244</v>
      </c>
      <c r="F71" s="165">
        <v>1467</v>
      </c>
      <c r="G71" s="215" t="s">
        <v>3834</v>
      </c>
      <c r="H71" s="215" t="s">
        <v>3835</v>
      </c>
      <c r="I71" s="144">
        <v>41391</v>
      </c>
      <c r="J71" s="145" t="s">
        <v>203</v>
      </c>
      <c r="K71" s="145" t="s">
        <v>71</v>
      </c>
      <c r="L71" s="143" t="s">
        <v>4</v>
      </c>
      <c r="M71" s="146"/>
    </row>
    <row r="72" spans="2:13" s="112" customFormat="1" ht="39.950000000000003" customHeight="1" x14ac:dyDescent="0.35">
      <c r="B72" s="102"/>
      <c r="C72" s="295"/>
      <c r="D72" s="416">
        <v>2221</v>
      </c>
      <c r="E72" s="165" t="s">
        <v>244</v>
      </c>
      <c r="F72" s="165">
        <v>1457</v>
      </c>
      <c r="G72" s="215" t="s">
        <v>4157</v>
      </c>
      <c r="H72" s="215" t="s">
        <v>1586</v>
      </c>
      <c r="I72" s="144">
        <v>41145</v>
      </c>
      <c r="J72" s="145" t="s">
        <v>203</v>
      </c>
      <c r="K72" s="145" t="s">
        <v>71</v>
      </c>
      <c r="L72" s="143" t="s">
        <v>4</v>
      </c>
      <c r="M72" s="146"/>
    </row>
    <row r="73" spans="2:13" s="112" customFormat="1" ht="39.950000000000003" customHeight="1" x14ac:dyDescent="0.35">
      <c r="B73" s="102"/>
      <c r="C73" s="295"/>
      <c r="D73" s="416">
        <v>2222</v>
      </c>
      <c r="E73" s="165" t="s">
        <v>244</v>
      </c>
      <c r="F73" s="165">
        <v>1461</v>
      </c>
      <c r="G73" s="215" t="s">
        <v>905</v>
      </c>
      <c r="H73" s="215" t="s">
        <v>849</v>
      </c>
      <c r="I73" s="144">
        <v>41124</v>
      </c>
      <c r="J73" s="145" t="s">
        <v>203</v>
      </c>
      <c r="K73" s="145" t="s">
        <v>71</v>
      </c>
      <c r="L73" s="143" t="s">
        <v>4</v>
      </c>
      <c r="M73" s="180"/>
    </row>
    <row r="74" spans="2:13" s="112" customFormat="1" ht="39.950000000000003" customHeight="1" x14ac:dyDescent="0.35">
      <c r="B74" s="102"/>
      <c r="C74" s="295"/>
      <c r="D74" s="416"/>
      <c r="E74" s="165"/>
      <c r="F74" s="165"/>
      <c r="G74" s="215"/>
      <c r="H74" s="215"/>
      <c r="I74" s="144"/>
      <c r="J74" s="145"/>
      <c r="K74" s="145"/>
      <c r="L74" s="143"/>
      <c r="M74" s="180"/>
    </row>
    <row r="75" spans="2:13" s="112" customFormat="1" ht="39.950000000000003" customHeight="1" x14ac:dyDescent="0.35">
      <c r="B75" s="102"/>
      <c r="C75" s="295"/>
      <c r="D75" s="416">
        <v>2277</v>
      </c>
      <c r="E75" s="165"/>
      <c r="F75" s="165">
        <v>3942</v>
      </c>
      <c r="G75" s="215" t="s">
        <v>1553</v>
      </c>
      <c r="H75" s="215" t="s">
        <v>5739</v>
      </c>
      <c r="I75" s="144">
        <v>40933</v>
      </c>
      <c r="J75" s="145" t="s">
        <v>203</v>
      </c>
      <c r="K75" s="145" t="s">
        <v>71</v>
      </c>
      <c r="L75" s="143" t="s">
        <v>7</v>
      </c>
      <c r="M75" s="146"/>
    </row>
    <row r="76" spans="2:13" s="112" customFormat="1" ht="39.950000000000003" customHeight="1" x14ac:dyDescent="0.35">
      <c r="B76" s="102"/>
      <c r="C76" s="295"/>
      <c r="D76" s="416">
        <v>2223</v>
      </c>
      <c r="E76" s="165" t="s">
        <v>244</v>
      </c>
      <c r="F76" s="165">
        <v>4217</v>
      </c>
      <c r="G76" s="215" t="s">
        <v>6653</v>
      </c>
      <c r="H76" s="215" t="s">
        <v>6654</v>
      </c>
      <c r="I76" s="144">
        <v>41042</v>
      </c>
      <c r="J76" s="145" t="s">
        <v>203</v>
      </c>
      <c r="K76" s="145" t="s">
        <v>71</v>
      </c>
      <c r="L76" s="143" t="s">
        <v>7277</v>
      </c>
      <c r="M76" s="146"/>
    </row>
    <row r="77" spans="2:13" s="112" customFormat="1" ht="39.950000000000003" customHeight="1" x14ac:dyDescent="0.35">
      <c r="B77" s="102"/>
      <c r="C77" s="295"/>
      <c r="D77" s="416">
        <v>2224</v>
      </c>
      <c r="E77" s="165" t="s">
        <v>244</v>
      </c>
      <c r="F77" s="165">
        <v>4216</v>
      </c>
      <c r="G77" s="215" t="s">
        <v>5359</v>
      </c>
      <c r="H77" s="215" t="s">
        <v>6652</v>
      </c>
      <c r="I77" s="144">
        <v>41609</v>
      </c>
      <c r="J77" s="145" t="s">
        <v>203</v>
      </c>
      <c r="K77" s="145" t="s">
        <v>71</v>
      </c>
      <c r="L77" s="143" t="s">
        <v>7324</v>
      </c>
      <c r="M77" s="146"/>
    </row>
    <row r="78" spans="2:13" s="112" customFormat="1" ht="39.950000000000003" customHeight="1" x14ac:dyDescent="0.35">
      <c r="B78" s="103"/>
      <c r="C78" s="295"/>
      <c r="D78" s="416">
        <v>2225</v>
      </c>
      <c r="E78" s="165" t="s">
        <v>244</v>
      </c>
      <c r="F78" s="165">
        <v>4215</v>
      </c>
      <c r="G78" s="215" t="s">
        <v>5359</v>
      </c>
      <c r="H78" s="215" t="s">
        <v>6650</v>
      </c>
      <c r="I78" s="144">
        <v>40971</v>
      </c>
      <c r="J78" s="145" t="s">
        <v>203</v>
      </c>
      <c r="K78" s="145" t="s">
        <v>71</v>
      </c>
      <c r="L78" s="143" t="s">
        <v>7324</v>
      </c>
      <c r="M78" s="146"/>
    </row>
    <row r="79" spans="2:13" s="112" customFormat="1" ht="39.950000000000003" customHeight="1" x14ac:dyDescent="0.35">
      <c r="B79" s="103"/>
      <c r="C79" s="295"/>
      <c r="D79" s="416"/>
      <c r="E79" s="165"/>
      <c r="F79" s="165"/>
      <c r="G79" s="215"/>
      <c r="H79" s="215"/>
      <c r="I79" s="144"/>
      <c r="J79" s="145"/>
      <c r="K79" s="145"/>
      <c r="L79" s="143"/>
      <c r="M79" s="180"/>
    </row>
    <row r="80" spans="2:13" s="112" customFormat="1" ht="39.950000000000003" customHeight="1" x14ac:dyDescent="0.35">
      <c r="B80" s="102"/>
      <c r="C80" s="295"/>
      <c r="D80" s="416">
        <v>2275</v>
      </c>
      <c r="E80" s="165" t="s">
        <v>242</v>
      </c>
      <c r="F80" s="165">
        <v>1834</v>
      </c>
      <c r="G80" s="215" t="s">
        <v>1259</v>
      </c>
      <c r="H80" s="215" t="s">
        <v>1263</v>
      </c>
      <c r="I80" s="144">
        <v>41579</v>
      </c>
      <c r="J80" s="145" t="s">
        <v>203</v>
      </c>
      <c r="K80" s="145" t="s">
        <v>71</v>
      </c>
      <c r="L80" s="143" t="s">
        <v>60</v>
      </c>
      <c r="M80" s="180"/>
    </row>
    <row r="81" spans="2:13" s="112" customFormat="1" ht="39.950000000000003" customHeight="1" x14ac:dyDescent="0.35">
      <c r="B81" s="102"/>
      <c r="C81" s="295"/>
      <c r="D81" s="416"/>
      <c r="E81" s="165"/>
      <c r="F81" s="165"/>
      <c r="G81" s="215"/>
      <c r="H81" s="215"/>
      <c r="I81" s="144"/>
      <c r="J81" s="145"/>
      <c r="K81" s="145"/>
      <c r="L81" s="143"/>
      <c r="M81" s="180"/>
    </row>
    <row r="82" spans="2:13" s="112" customFormat="1" ht="39.950000000000003" customHeight="1" x14ac:dyDescent="0.35">
      <c r="B82" s="102"/>
      <c r="C82" s="295"/>
      <c r="D82" s="416">
        <v>2227</v>
      </c>
      <c r="E82" s="165" t="s">
        <v>244</v>
      </c>
      <c r="F82" s="165">
        <v>3472</v>
      </c>
      <c r="G82" s="215" t="s">
        <v>2986</v>
      </c>
      <c r="H82" s="215" t="s">
        <v>755</v>
      </c>
      <c r="I82" s="144">
        <v>41079</v>
      </c>
      <c r="J82" s="145" t="s">
        <v>203</v>
      </c>
      <c r="K82" s="145" t="s">
        <v>71</v>
      </c>
      <c r="L82" s="143" t="s">
        <v>18</v>
      </c>
      <c r="M82" s="180"/>
    </row>
    <row r="83" spans="2:13" s="112" customFormat="1" ht="39.950000000000003" customHeight="1" x14ac:dyDescent="0.35">
      <c r="B83" s="102"/>
      <c r="C83" s="295"/>
      <c r="D83" s="416">
        <v>2231</v>
      </c>
      <c r="E83" s="165" t="s">
        <v>244</v>
      </c>
      <c r="F83" s="165">
        <v>1493</v>
      </c>
      <c r="G83" s="215" t="s">
        <v>2956</v>
      </c>
      <c r="H83" s="215" t="s">
        <v>1014</v>
      </c>
      <c r="I83" s="144">
        <v>41463</v>
      </c>
      <c r="J83" s="145" t="s">
        <v>203</v>
      </c>
      <c r="K83" s="145" t="s">
        <v>71</v>
      </c>
      <c r="L83" s="143" t="s">
        <v>18</v>
      </c>
      <c r="M83" s="146"/>
    </row>
    <row r="84" spans="2:13" s="112" customFormat="1" ht="39.950000000000003" customHeight="1" x14ac:dyDescent="0.35">
      <c r="B84" s="102"/>
      <c r="C84" s="295"/>
      <c r="D84" s="416"/>
      <c r="E84" s="165"/>
      <c r="F84" s="165"/>
      <c r="G84" s="215"/>
      <c r="H84" s="215"/>
      <c r="I84" s="144"/>
      <c r="J84" s="145"/>
      <c r="K84" s="145"/>
      <c r="L84" s="143"/>
      <c r="M84" s="180"/>
    </row>
    <row r="85" spans="2:13" s="112" customFormat="1" ht="39.950000000000003" customHeight="1" x14ac:dyDescent="0.35">
      <c r="B85" s="102"/>
      <c r="C85" s="301"/>
      <c r="D85" s="178">
        <v>2280</v>
      </c>
      <c r="E85" s="165" t="s">
        <v>244</v>
      </c>
      <c r="F85" s="196">
        <v>4164</v>
      </c>
      <c r="G85" s="215" t="s">
        <v>6468</v>
      </c>
      <c r="H85" s="215" t="s">
        <v>6469</v>
      </c>
      <c r="I85" s="145">
        <v>40951</v>
      </c>
      <c r="J85" s="145" t="s">
        <v>203</v>
      </c>
      <c r="K85" s="145" t="s">
        <v>71</v>
      </c>
      <c r="L85" s="143" t="s">
        <v>55</v>
      </c>
      <c r="M85" s="180"/>
    </row>
    <row r="86" spans="2:13" s="112" customFormat="1" ht="39.950000000000003" customHeight="1" x14ac:dyDescent="0.35">
      <c r="B86" s="102"/>
      <c r="C86" s="295"/>
      <c r="D86" s="416">
        <v>2233</v>
      </c>
      <c r="E86" s="165" t="s">
        <v>244</v>
      </c>
      <c r="F86" s="165">
        <v>3976</v>
      </c>
      <c r="G86" s="215" t="s">
        <v>5842</v>
      </c>
      <c r="H86" s="215" t="s">
        <v>5843</v>
      </c>
      <c r="I86" s="144">
        <v>41049</v>
      </c>
      <c r="J86" s="145" t="s">
        <v>203</v>
      </c>
      <c r="K86" s="145" t="s">
        <v>71</v>
      </c>
      <c r="L86" s="143" t="s">
        <v>55</v>
      </c>
      <c r="M86" s="146"/>
    </row>
    <row r="87" spans="2:13" s="112" customFormat="1" ht="39.950000000000003" customHeight="1" x14ac:dyDescent="0.35">
      <c r="B87" s="102"/>
      <c r="C87" s="295"/>
      <c r="D87" s="416"/>
      <c r="E87" s="165"/>
      <c r="F87" s="165"/>
      <c r="G87" s="215"/>
      <c r="H87" s="215"/>
      <c r="I87" s="144"/>
      <c r="J87" s="145"/>
      <c r="K87" s="145"/>
      <c r="L87" s="143"/>
      <c r="M87" s="180"/>
    </row>
    <row r="88" spans="2:13" s="112" customFormat="1" ht="39.950000000000003" customHeight="1" x14ac:dyDescent="0.35">
      <c r="B88" s="102"/>
      <c r="C88" s="295"/>
      <c r="D88" s="416">
        <v>2235</v>
      </c>
      <c r="E88" s="165" t="s">
        <v>244</v>
      </c>
      <c r="F88" s="165">
        <v>1713</v>
      </c>
      <c r="G88" s="215" t="s">
        <v>687</v>
      </c>
      <c r="H88" s="215" t="s">
        <v>3387</v>
      </c>
      <c r="I88" s="144">
        <v>41080</v>
      </c>
      <c r="J88" s="145" t="s">
        <v>203</v>
      </c>
      <c r="K88" s="145" t="s">
        <v>71</v>
      </c>
      <c r="L88" s="143" t="s">
        <v>40</v>
      </c>
      <c r="M88" s="146"/>
    </row>
    <row r="89" spans="2:13" s="112" customFormat="1" ht="39.950000000000003" customHeight="1" x14ac:dyDescent="0.35">
      <c r="B89" s="102"/>
      <c r="C89" s="295"/>
      <c r="D89" s="416">
        <v>2236</v>
      </c>
      <c r="E89" s="165" t="s">
        <v>244</v>
      </c>
      <c r="F89" s="165">
        <v>3411</v>
      </c>
      <c r="G89" s="215" t="s">
        <v>3452</v>
      </c>
      <c r="H89" s="215" t="s">
        <v>625</v>
      </c>
      <c r="I89" s="144">
        <v>41387</v>
      </c>
      <c r="J89" s="145" t="s">
        <v>203</v>
      </c>
      <c r="K89" s="145" t="s">
        <v>71</v>
      </c>
      <c r="L89" s="143" t="s">
        <v>40</v>
      </c>
      <c r="M89" s="146"/>
    </row>
    <row r="90" spans="2:13" s="112" customFormat="1" ht="39.950000000000003" customHeight="1" x14ac:dyDescent="0.35">
      <c r="B90" s="102"/>
      <c r="C90" s="295"/>
      <c r="D90" s="416">
        <v>2237</v>
      </c>
      <c r="E90" s="165" t="s">
        <v>244</v>
      </c>
      <c r="F90" s="165">
        <v>2565</v>
      </c>
      <c r="G90" s="215" t="s">
        <v>3439</v>
      </c>
      <c r="H90" s="215" t="s">
        <v>342</v>
      </c>
      <c r="I90" s="144">
        <v>41505</v>
      </c>
      <c r="J90" s="145" t="s">
        <v>203</v>
      </c>
      <c r="K90" s="145" t="s">
        <v>71</v>
      </c>
      <c r="L90" s="143" t="s">
        <v>40</v>
      </c>
      <c r="M90" s="146"/>
    </row>
    <row r="91" spans="2:13" s="112" customFormat="1" ht="39.950000000000003" customHeight="1" x14ac:dyDescent="0.35">
      <c r="B91" s="102"/>
      <c r="C91" s="295"/>
      <c r="D91" s="416">
        <v>2238</v>
      </c>
      <c r="E91" s="165" t="s">
        <v>244</v>
      </c>
      <c r="F91" s="165">
        <v>3236</v>
      </c>
      <c r="G91" s="215" t="s">
        <v>1216</v>
      </c>
      <c r="H91" s="215" t="s">
        <v>2320</v>
      </c>
      <c r="I91" s="144">
        <v>41199</v>
      </c>
      <c r="J91" s="145" t="s">
        <v>203</v>
      </c>
      <c r="K91" s="145" t="s">
        <v>71</v>
      </c>
      <c r="L91" s="143" t="s">
        <v>40</v>
      </c>
      <c r="M91" s="146"/>
    </row>
    <row r="92" spans="2:13" s="112" customFormat="1" ht="39.950000000000003" customHeight="1" x14ac:dyDescent="0.35">
      <c r="B92" s="102"/>
      <c r="C92" s="295"/>
      <c r="D92" s="416"/>
      <c r="E92" s="165"/>
      <c r="F92" s="165"/>
      <c r="G92" s="215"/>
      <c r="H92" s="215"/>
      <c r="I92" s="144"/>
      <c r="J92" s="145"/>
      <c r="K92" s="145"/>
      <c r="L92" s="143"/>
      <c r="M92" s="180"/>
    </row>
    <row r="93" spans="2:13" s="112" customFormat="1" ht="39.950000000000003" customHeight="1" x14ac:dyDescent="0.35">
      <c r="B93" s="102"/>
      <c r="C93" s="295"/>
      <c r="D93" s="416">
        <v>2239</v>
      </c>
      <c r="E93" s="165" t="s">
        <v>244</v>
      </c>
      <c r="F93" s="165">
        <v>2842</v>
      </c>
      <c r="G93" s="215" t="s">
        <v>1835</v>
      </c>
      <c r="H93" s="215" t="s">
        <v>420</v>
      </c>
      <c r="I93" s="144">
        <v>41225</v>
      </c>
      <c r="J93" s="145" t="s">
        <v>203</v>
      </c>
      <c r="K93" s="145" t="s">
        <v>71</v>
      </c>
      <c r="L93" s="143" t="s">
        <v>7258</v>
      </c>
      <c r="M93" s="146"/>
    </row>
    <row r="94" spans="2:13" s="112" customFormat="1" ht="39.950000000000003" customHeight="1" x14ac:dyDescent="0.35">
      <c r="B94" s="102"/>
      <c r="C94" s="295"/>
      <c r="D94" s="416"/>
      <c r="E94" s="165"/>
      <c r="F94" s="165"/>
      <c r="G94" s="215"/>
      <c r="H94" s="215"/>
      <c r="I94" s="144"/>
      <c r="J94" s="145"/>
      <c r="K94" s="145"/>
      <c r="L94" s="143"/>
      <c r="M94" s="146"/>
    </row>
    <row r="95" spans="2:13" s="112" customFormat="1" ht="39.950000000000003" customHeight="1" x14ac:dyDescent="0.35">
      <c r="B95" s="102"/>
      <c r="C95" s="295"/>
      <c r="D95" s="416">
        <v>2244</v>
      </c>
      <c r="E95" s="165" t="s">
        <v>244</v>
      </c>
      <c r="F95" s="165">
        <v>3337</v>
      </c>
      <c r="G95" s="215" t="s">
        <v>2862</v>
      </c>
      <c r="H95" s="215" t="s">
        <v>2867</v>
      </c>
      <c r="I95" s="144">
        <v>41015</v>
      </c>
      <c r="J95" s="145" t="s">
        <v>203</v>
      </c>
      <c r="K95" s="145" t="s">
        <v>71</v>
      </c>
      <c r="L95" s="143" t="s">
        <v>7262</v>
      </c>
      <c r="M95" s="146"/>
    </row>
    <row r="96" spans="2:13" s="112" customFormat="1" ht="39.950000000000003" customHeight="1" x14ac:dyDescent="0.35">
      <c r="B96" s="102"/>
      <c r="C96" s="295"/>
      <c r="D96" s="416">
        <v>2246</v>
      </c>
      <c r="E96" s="165" t="s">
        <v>244</v>
      </c>
      <c r="F96" s="165">
        <v>4123</v>
      </c>
      <c r="G96" s="215" t="s">
        <v>647</v>
      </c>
      <c r="H96" s="215" t="s">
        <v>3838</v>
      </c>
      <c r="I96" s="144">
        <v>40920</v>
      </c>
      <c r="J96" s="145" t="s">
        <v>203</v>
      </c>
      <c r="K96" s="145" t="s">
        <v>71</v>
      </c>
      <c r="L96" s="143" t="s">
        <v>7262</v>
      </c>
      <c r="M96" s="146"/>
    </row>
    <row r="97" spans="2:13" s="112" customFormat="1" ht="39.950000000000003" customHeight="1" x14ac:dyDescent="0.35">
      <c r="B97" s="102"/>
      <c r="C97" s="295"/>
      <c r="D97" s="416">
        <v>2247</v>
      </c>
      <c r="E97" s="165" t="s">
        <v>244</v>
      </c>
      <c r="F97" s="165">
        <v>4358</v>
      </c>
      <c r="G97" s="215" t="s">
        <v>7009</v>
      </c>
      <c r="H97" s="215" t="s">
        <v>7010</v>
      </c>
      <c r="I97" s="144">
        <v>41139</v>
      </c>
      <c r="J97" s="145" t="s">
        <v>203</v>
      </c>
      <c r="K97" s="145" t="s">
        <v>71</v>
      </c>
      <c r="L97" s="143" t="s">
        <v>7262</v>
      </c>
      <c r="M97" s="146"/>
    </row>
    <row r="98" spans="2:13" s="112" customFormat="1" ht="39.950000000000003" customHeight="1" x14ac:dyDescent="0.35">
      <c r="B98" s="102"/>
      <c r="C98" s="295"/>
      <c r="D98" s="416"/>
      <c r="E98" s="165"/>
      <c r="F98" s="165"/>
      <c r="G98" s="215"/>
      <c r="H98" s="215"/>
      <c r="I98" s="144"/>
      <c r="J98" s="145"/>
      <c r="K98" s="145"/>
      <c r="L98" s="143"/>
      <c r="M98" s="146"/>
    </row>
    <row r="99" spans="2:13" s="112" customFormat="1" ht="39.950000000000003" customHeight="1" x14ac:dyDescent="0.35">
      <c r="B99" s="102"/>
      <c r="C99" s="295"/>
      <c r="D99" s="416">
        <v>2253</v>
      </c>
      <c r="E99" s="165" t="s">
        <v>244</v>
      </c>
      <c r="F99" s="165">
        <v>1617</v>
      </c>
      <c r="G99" s="215" t="s">
        <v>471</v>
      </c>
      <c r="H99" s="215" t="s">
        <v>1071</v>
      </c>
      <c r="I99" s="144">
        <v>41339</v>
      </c>
      <c r="J99" s="145" t="s">
        <v>203</v>
      </c>
      <c r="K99" s="145" t="s">
        <v>71</v>
      </c>
      <c r="L99" s="143" t="s">
        <v>67</v>
      </c>
      <c r="M99" s="146"/>
    </row>
    <row r="100" spans="2:13" s="112" customFormat="1" ht="39.950000000000003" customHeight="1" x14ac:dyDescent="0.35">
      <c r="B100" s="102"/>
      <c r="C100" s="295"/>
      <c r="D100" s="416">
        <v>2254</v>
      </c>
      <c r="E100" s="165" t="s">
        <v>244</v>
      </c>
      <c r="F100" s="165">
        <v>2039</v>
      </c>
      <c r="G100" s="215" t="s">
        <v>4237</v>
      </c>
      <c r="H100" s="215" t="s">
        <v>4238</v>
      </c>
      <c r="I100" s="144">
        <v>41503</v>
      </c>
      <c r="J100" s="145" t="s">
        <v>203</v>
      </c>
      <c r="K100" s="145" t="s">
        <v>71</v>
      </c>
      <c r="L100" s="143" t="s">
        <v>67</v>
      </c>
      <c r="M100" s="146"/>
    </row>
    <row r="101" spans="2:13" s="112" customFormat="1" ht="39.950000000000003" customHeight="1" x14ac:dyDescent="0.35">
      <c r="B101" s="102"/>
      <c r="C101" s="295"/>
      <c r="D101" s="416">
        <v>2255</v>
      </c>
      <c r="E101" s="165" t="s">
        <v>244</v>
      </c>
      <c r="F101" s="165">
        <v>4079</v>
      </c>
      <c r="G101" s="215" t="s">
        <v>6176</v>
      </c>
      <c r="H101" s="215" t="s">
        <v>6177</v>
      </c>
      <c r="I101" s="144">
        <v>41592</v>
      </c>
      <c r="J101" s="145" t="s">
        <v>203</v>
      </c>
      <c r="K101" s="145" t="s">
        <v>71</v>
      </c>
      <c r="L101" s="143" t="s">
        <v>67</v>
      </c>
      <c r="M101" s="336"/>
    </row>
    <row r="102" spans="2:13" s="112" customFormat="1" ht="39.950000000000003" customHeight="1" x14ac:dyDescent="0.35">
      <c r="B102" s="102"/>
      <c r="C102" s="295"/>
      <c r="D102" s="416">
        <v>2257</v>
      </c>
      <c r="E102" s="165" t="s">
        <v>244</v>
      </c>
      <c r="F102" s="165">
        <v>4102</v>
      </c>
      <c r="G102" s="215" t="s">
        <v>4506</v>
      </c>
      <c r="H102" s="215" t="s">
        <v>6267</v>
      </c>
      <c r="I102" s="144">
        <v>41180</v>
      </c>
      <c r="J102" s="145" t="s">
        <v>203</v>
      </c>
      <c r="K102" s="145" t="s">
        <v>71</v>
      </c>
      <c r="L102" s="143" t="s">
        <v>67</v>
      </c>
      <c r="M102" s="180"/>
    </row>
    <row r="103" spans="2:13" s="112" customFormat="1" ht="39.950000000000003" customHeight="1" x14ac:dyDescent="0.35">
      <c r="B103" s="102"/>
      <c r="C103" s="295"/>
      <c r="D103" s="416"/>
      <c r="E103" s="165"/>
      <c r="F103" s="165"/>
      <c r="G103" s="215"/>
      <c r="H103" s="215"/>
      <c r="I103" s="144"/>
      <c r="J103" s="145"/>
      <c r="K103" s="145"/>
      <c r="L103" s="143"/>
      <c r="M103" s="180"/>
    </row>
    <row r="104" spans="2:13" s="112" customFormat="1" ht="39.950000000000003" customHeight="1" x14ac:dyDescent="0.35">
      <c r="B104" s="102"/>
      <c r="C104" s="295"/>
      <c r="D104" s="416"/>
      <c r="E104" s="165"/>
      <c r="F104" s="165"/>
      <c r="G104" s="215"/>
      <c r="H104" s="215"/>
      <c r="I104" s="144"/>
      <c r="J104" s="145"/>
      <c r="K104" s="145"/>
      <c r="L104" s="143"/>
      <c r="M104" s="180"/>
    </row>
    <row r="105" spans="2:13" s="112" customFormat="1" ht="39.950000000000003" customHeight="1" x14ac:dyDescent="0.35">
      <c r="B105" s="102"/>
      <c r="C105" s="295"/>
      <c r="D105" s="416"/>
      <c r="E105" s="165"/>
      <c r="F105" s="165"/>
      <c r="G105" s="215"/>
      <c r="H105" s="215"/>
      <c r="I105" s="144"/>
      <c r="J105" s="145"/>
      <c r="K105" s="145"/>
      <c r="L105" s="143"/>
      <c r="M105" s="180"/>
    </row>
    <row r="106" spans="2:13" s="112" customFormat="1" ht="39.950000000000003" customHeight="1" x14ac:dyDescent="0.35">
      <c r="B106" s="102"/>
      <c r="C106" s="295"/>
      <c r="D106" s="416"/>
      <c r="E106" s="165"/>
      <c r="F106" s="165"/>
      <c r="G106" s="215"/>
      <c r="H106" s="215"/>
      <c r="I106" s="144"/>
      <c r="J106" s="145"/>
      <c r="K106" s="145"/>
      <c r="L106" s="143"/>
      <c r="M106" s="180"/>
    </row>
    <row r="107" spans="2:13" s="112" customFormat="1" ht="39.950000000000003" customHeight="1" x14ac:dyDescent="0.35">
      <c r="B107" s="102"/>
      <c r="C107" s="295"/>
      <c r="D107" s="416">
        <v>2268</v>
      </c>
      <c r="E107" s="165" t="s">
        <v>244</v>
      </c>
      <c r="F107" s="165">
        <v>4035</v>
      </c>
      <c r="G107" s="215" t="s">
        <v>1336</v>
      </c>
      <c r="H107" s="215" t="s">
        <v>6057</v>
      </c>
      <c r="I107" s="144">
        <v>41219</v>
      </c>
      <c r="J107" s="145" t="s">
        <v>203</v>
      </c>
      <c r="K107" s="145" t="s">
        <v>71</v>
      </c>
      <c r="L107" s="143" t="s">
        <v>3</v>
      </c>
      <c r="M107" s="146"/>
    </row>
    <row r="108" spans="2:13" s="112" customFormat="1" ht="39.950000000000003" customHeight="1" x14ac:dyDescent="0.35">
      <c r="B108" s="102"/>
      <c r="C108" s="295"/>
      <c r="D108" s="416">
        <v>2271</v>
      </c>
      <c r="E108" s="165" t="s">
        <v>244</v>
      </c>
      <c r="F108" s="165">
        <v>4036</v>
      </c>
      <c r="G108" s="215" t="s">
        <v>4939</v>
      </c>
      <c r="H108" s="215" t="s">
        <v>636</v>
      </c>
      <c r="I108" s="144">
        <v>40930</v>
      </c>
      <c r="J108" s="145" t="s">
        <v>203</v>
      </c>
      <c r="K108" s="145" t="s">
        <v>71</v>
      </c>
      <c r="L108" s="143" t="s">
        <v>3</v>
      </c>
      <c r="M108" s="146"/>
    </row>
    <row r="109" spans="2:13" s="112" customFormat="1" ht="39.950000000000003" customHeight="1" x14ac:dyDescent="0.35">
      <c r="B109" s="102"/>
      <c r="C109" s="295"/>
      <c r="D109" s="416"/>
      <c r="E109" s="165"/>
      <c r="F109" s="165"/>
      <c r="G109" s="215"/>
      <c r="H109" s="215"/>
      <c r="I109" s="144"/>
      <c r="J109" s="145"/>
      <c r="K109" s="145"/>
      <c r="L109" s="143"/>
      <c r="M109" s="180"/>
    </row>
    <row r="110" spans="2:13" s="112" customFormat="1" ht="39.950000000000003" customHeight="1" x14ac:dyDescent="0.35">
      <c r="B110" s="102"/>
      <c r="C110" s="295"/>
      <c r="D110" s="416">
        <v>2272</v>
      </c>
      <c r="E110" s="165" t="s">
        <v>244</v>
      </c>
      <c r="F110" s="165">
        <v>1389</v>
      </c>
      <c r="G110" s="215" t="s">
        <v>728</v>
      </c>
      <c r="H110" s="215" t="s">
        <v>729</v>
      </c>
      <c r="I110" s="144">
        <v>41599</v>
      </c>
      <c r="J110" s="145" t="s">
        <v>203</v>
      </c>
      <c r="K110" s="145" t="s">
        <v>71</v>
      </c>
      <c r="L110" s="143" t="s">
        <v>22</v>
      </c>
      <c r="M110" s="180"/>
    </row>
    <row r="111" spans="2:13" s="112" customFormat="1" ht="39.950000000000003" customHeight="1" x14ac:dyDescent="0.35">
      <c r="B111" s="102"/>
      <c r="C111" s="295"/>
      <c r="D111" s="416">
        <v>2274</v>
      </c>
      <c r="E111" s="165" t="s">
        <v>244</v>
      </c>
      <c r="F111" s="165">
        <v>2730</v>
      </c>
      <c r="G111" s="215" t="s">
        <v>3305</v>
      </c>
      <c r="H111" s="215" t="s">
        <v>3306</v>
      </c>
      <c r="I111" s="144">
        <v>41347</v>
      </c>
      <c r="J111" s="145" t="s">
        <v>203</v>
      </c>
      <c r="K111" s="145" t="s">
        <v>71</v>
      </c>
      <c r="L111" s="143" t="s">
        <v>22</v>
      </c>
      <c r="M111" s="180"/>
    </row>
    <row r="112" spans="2:13" s="112" customFormat="1" ht="39.950000000000003" customHeight="1" x14ac:dyDescent="0.35">
      <c r="B112" s="102"/>
      <c r="C112" s="296"/>
      <c r="D112" s="178"/>
      <c r="E112" s="188"/>
      <c r="F112" s="188"/>
      <c r="G112" s="213"/>
      <c r="H112" s="213"/>
      <c r="I112" s="178"/>
      <c r="J112" s="178"/>
      <c r="K112" s="178"/>
      <c r="L112" s="179"/>
      <c r="M112" s="335"/>
    </row>
    <row r="113" spans="2:13" s="112" customFormat="1" ht="39.950000000000003" customHeight="1" x14ac:dyDescent="0.35">
      <c r="B113" s="102"/>
      <c r="C113" s="295"/>
      <c r="D113" s="416"/>
      <c r="E113" s="165"/>
      <c r="F113" s="165"/>
      <c r="G113" s="215"/>
      <c r="H113" s="215"/>
      <c r="I113" s="144"/>
      <c r="J113" s="145"/>
      <c r="K113" s="145"/>
      <c r="L113" s="143"/>
      <c r="M113" s="180"/>
    </row>
    <row r="114" spans="2:13" s="112" customFormat="1" ht="39.950000000000003" customHeight="1" x14ac:dyDescent="0.35">
      <c r="B114" s="102"/>
      <c r="C114" s="296"/>
      <c r="D114" s="178"/>
      <c r="E114" s="188"/>
      <c r="F114" s="188"/>
      <c r="G114" s="213"/>
      <c r="H114" s="213"/>
      <c r="I114" s="178"/>
      <c r="J114" s="178"/>
      <c r="K114" s="178"/>
      <c r="L114" s="179"/>
      <c r="M114" s="335"/>
    </row>
    <row r="115" spans="2:13" s="112" customFormat="1" ht="39.950000000000003" customHeight="1" x14ac:dyDescent="0.35">
      <c r="B115" s="102"/>
      <c r="C115" s="295"/>
      <c r="D115" s="416"/>
      <c r="E115" s="165"/>
      <c r="F115" s="165"/>
      <c r="G115" s="215"/>
      <c r="H115" s="215"/>
      <c r="I115" s="144"/>
      <c r="J115" s="145"/>
      <c r="K115" s="145"/>
      <c r="L115" s="143"/>
      <c r="M115" s="146"/>
    </row>
    <row r="116" spans="2:13" s="112" customFormat="1" ht="39.950000000000003" customHeight="1" thickBot="1" x14ac:dyDescent="0.4">
      <c r="B116" s="102"/>
      <c r="C116" s="298"/>
      <c r="D116" s="418"/>
      <c r="E116" s="299"/>
      <c r="F116" s="299"/>
      <c r="G116" s="216"/>
      <c r="H116" s="216"/>
      <c r="I116" s="148"/>
      <c r="J116" s="149"/>
      <c r="K116" s="149"/>
      <c r="L116" s="147"/>
      <c r="M116" s="421"/>
    </row>
    <row r="117" spans="2:13" ht="23.25" x14ac:dyDescent="0.35">
      <c r="M117" s="200"/>
    </row>
  </sheetData>
  <sortState xmlns:xlrd2="http://schemas.microsoft.com/office/spreadsheetml/2017/richdata2" ref="C11:M54">
    <sortCondition ref="C11:C54"/>
  </sortState>
  <mergeCells count="6">
    <mergeCell ref="L7:M7"/>
    <mergeCell ref="B2:M3"/>
    <mergeCell ref="C4:M4"/>
    <mergeCell ref="B5:J5"/>
    <mergeCell ref="L5:M5"/>
    <mergeCell ref="C6:M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6DF0B399-64CA-4F83-BA8E-4EFDF0B24874}">
          <x14:formula1>
            <xm:f>EVENT!#REF!</xm:f>
          </x14:formula1>
          <xm:sqref>E10:E23</xm:sqref>
        </x14:dataValidation>
        <x14:dataValidation type="list" showInputMessage="1" showErrorMessage="1" xr:uid="{04389739-663C-4EC6-BBAC-BFE4095AD0A4}">
          <x14:formula1>
            <xm:f>EVENT!$B$3:$B$5</xm:f>
          </x14:formula1>
          <xm:sqref>E24:E116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30BA-7F05-497B-BF39-9D749143205E}">
  <dimension ref="A1:L170"/>
  <sheetViews>
    <sheetView tabSelected="1" topLeftCell="C1" zoomScale="70" zoomScaleNormal="70" workbookViewId="0">
      <selection activeCell="R11" sqref="R11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2.42578125" style="89" customWidth="1"/>
    <col min="4" max="4" width="10.85546875" style="89" customWidth="1"/>
    <col min="5" max="5" width="28" bestFit="1" customWidth="1"/>
    <col min="6" max="6" width="27.7109375" bestFit="1" customWidth="1"/>
    <col min="7" max="7" width="8.7109375" style="90"/>
    <col min="8" max="8" width="11.7109375" style="90" bestFit="1" customWidth="1"/>
    <col min="9" max="9" width="50.28515625" bestFit="1" customWidth="1"/>
    <col min="10" max="10" width="7.140625" style="90" hidden="1" customWidth="1"/>
    <col min="11" max="11" width="26.85546875" style="91" customWidth="1"/>
  </cols>
  <sheetData>
    <row r="1" spans="2:12" x14ac:dyDescent="0.25">
      <c r="E1" s="90"/>
      <c r="F1" s="91"/>
      <c r="I1" s="90"/>
      <c r="J1" s="91"/>
      <c r="K1" s="90"/>
    </row>
    <row r="2" spans="2:12" ht="14.45" customHeight="1" x14ac:dyDescent="0.65">
      <c r="B2" s="352"/>
      <c r="C2" s="454" t="s">
        <v>7337</v>
      </c>
      <c r="D2" s="454"/>
      <c r="E2" s="454"/>
      <c r="F2" s="454"/>
      <c r="G2" s="454"/>
      <c r="H2" s="454"/>
      <c r="I2" s="454"/>
      <c r="J2" s="454"/>
      <c r="K2" s="454"/>
      <c r="L2" s="355"/>
    </row>
    <row r="3" spans="2:12" ht="14.45" customHeight="1" x14ac:dyDescent="0.65">
      <c r="B3" s="352"/>
      <c r="C3" s="454"/>
      <c r="D3" s="454"/>
      <c r="E3" s="454"/>
      <c r="F3" s="454"/>
      <c r="G3" s="454"/>
      <c r="H3" s="454"/>
      <c r="I3" s="454"/>
      <c r="J3" s="454"/>
      <c r="K3" s="454"/>
      <c r="L3" s="355"/>
    </row>
    <row r="4" spans="2:12" ht="36.75" x14ac:dyDescent="0.6">
      <c r="B4" s="92"/>
      <c r="C4" s="452" t="s">
        <v>7338</v>
      </c>
      <c r="D4" s="452"/>
      <c r="E4" s="452"/>
      <c r="F4" s="452"/>
      <c r="G4" s="452"/>
      <c r="H4" s="452"/>
      <c r="I4" s="452"/>
      <c r="J4" s="452"/>
      <c r="K4" s="452"/>
      <c r="L4" s="354"/>
    </row>
    <row r="5" spans="2:12" ht="29.25" customHeight="1" x14ac:dyDescent="0.5">
      <c r="B5" s="353"/>
      <c r="C5" s="455" t="s">
        <v>7255</v>
      </c>
      <c r="D5" s="455"/>
      <c r="E5" s="455"/>
      <c r="F5" s="455"/>
      <c r="G5" s="455"/>
      <c r="H5" s="455"/>
      <c r="I5" s="450" t="s">
        <v>7263</v>
      </c>
      <c r="J5" s="450"/>
      <c r="K5" s="450"/>
    </row>
    <row r="6" spans="2:12" ht="24.75" customHeight="1" x14ac:dyDescent="0.5">
      <c r="B6" s="283"/>
      <c r="C6" s="286"/>
      <c r="D6" s="451" t="s">
        <v>7264</v>
      </c>
      <c r="E6" s="451"/>
      <c r="F6" s="451"/>
      <c r="G6" s="451"/>
      <c r="H6" s="451"/>
      <c r="I6" s="451"/>
      <c r="J6" s="451"/>
      <c r="K6" s="451"/>
      <c r="L6" s="451"/>
    </row>
    <row r="7" spans="2:12" ht="32.25" thickBot="1" x14ac:dyDescent="0.55000000000000004">
      <c r="B7" s="76"/>
      <c r="C7" s="76"/>
      <c r="D7" s="76"/>
      <c r="E7" s="174"/>
      <c r="F7" s="200"/>
      <c r="G7" s="93"/>
      <c r="H7" s="93"/>
      <c r="I7" s="457" t="s">
        <v>7328</v>
      </c>
      <c r="J7" s="457"/>
      <c r="K7" s="457"/>
      <c r="L7" s="318"/>
    </row>
    <row r="8" spans="2:12" ht="15.75" thickBot="1" x14ac:dyDescent="0.3">
      <c r="B8" s="79"/>
      <c r="C8" s="139"/>
      <c r="D8" s="385"/>
      <c r="E8" s="212"/>
      <c r="F8" s="212"/>
      <c r="G8" s="96"/>
      <c r="H8" s="96"/>
      <c r="I8" s="138"/>
      <c r="J8" s="96"/>
      <c r="K8" s="100"/>
    </row>
    <row r="9" spans="2:12" s="87" customFormat="1" ht="38.450000000000003" customHeight="1" thickBot="1" x14ac:dyDescent="0.4">
      <c r="B9" s="81" t="s">
        <v>199</v>
      </c>
      <c r="C9" s="166" t="s">
        <v>7099</v>
      </c>
      <c r="D9" s="166" t="s">
        <v>200</v>
      </c>
      <c r="E9" s="256" t="s">
        <v>0</v>
      </c>
      <c r="F9" s="257" t="s">
        <v>47</v>
      </c>
      <c r="G9" s="156" t="s">
        <v>48</v>
      </c>
      <c r="H9" s="158" t="s">
        <v>1</v>
      </c>
      <c r="I9" s="258" t="s">
        <v>50</v>
      </c>
      <c r="J9" s="167" t="s">
        <v>51</v>
      </c>
      <c r="K9" s="337" t="s">
        <v>7098</v>
      </c>
    </row>
    <row r="10" spans="2:12" s="87" customFormat="1" ht="38.450000000000003" customHeight="1" x14ac:dyDescent="0.35">
      <c r="B10" s="140"/>
      <c r="C10" s="494">
        <v>1</v>
      </c>
      <c r="D10" s="495">
        <v>1494</v>
      </c>
      <c r="E10" s="497" t="s">
        <v>981</v>
      </c>
      <c r="F10" s="498" t="s">
        <v>982</v>
      </c>
      <c r="G10" s="505" t="s">
        <v>203</v>
      </c>
      <c r="H10" s="505" t="s">
        <v>202</v>
      </c>
      <c r="I10" s="497" t="s">
        <v>7258</v>
      </c>
      <c r="J10" s="505"/>
      <c r="K10" s="514">
        <v>15.56</v>
      </c>
    </row>
    <row r="11" spans="2:12" s="87" customFormat="1" ht="39.950000000000003" customHeight="1" x14ac:dyDescent="0.35">
      <c r="B11" s="140"/>
      <c r="C11" s="494">
        <v>2</v>
      </c>
      <c r="D11" s="415">
        <v>1452</v>
      </c>
      <c r="E11" s="214" t="s">
        <v>3390</v>
      </c>
      <c r="F11" s="214" t="s">
        <v>3391</v>
      </c>
      <c r="G11" s="163" t="s">
        <v>203</v>
      </c>
      <c r="H11" s="163" t="s">
        <v>202</v>
      </c>
      <c r="I11" s="214" t="s">
        <v>7259</v>
      </c>
      <c r="J11" s="163"/>
      <c r="K11" s="294">
        <v>16.5</v>
      </c>
    </row>
    <row r="12" spans="2:12" s="87" customFormat="1" ht="39.950000000000003" customHeight="1" x14ac:dyDescent="0.35">
      <c r="B12" s="140"/>
      <c r="C12" s="494">
        <v>3</v>
      </c>
      <c r="D12" s="415">
        <v>1493</v>
      </c>
      <c r="E12" s="214" t="s">
        <v>1013</v>
      </c>
      <c r="F12" s="214" t="s">
        <v>1014</v>
      </c>
      <c r="G12" s="163" t="s">
        <v>203</v>
      </c>
      <c r="H12" s="163" t="s">
        <v>202</v>
      </c>
      <c r="I12" s="214" t="s">
        <v>7</v>
      </c>
      <c r="J12" s="163"/>
      <c r="K12" s="294">
        <v>17.02</v>
      </c>
    </row>
    <row r="13" spans="2:12" s="87" customFormat="1" ht="39.950000000000003" customHeight="1" x14ac:dyDescent="0.35">
      <c r="B13" s="140"/>
      <c r="C13" s="494">
        <v>4</v>
      </c>
      <c r="D13" s="416">
        <v>1428</v>
      </c>
      <c r="E13" s="215" t="s">
        <v>5745</v>
      </c>
      <c r="F13" s="215" t="s">
        <v>408</v>
      </c>
      <c r="G13" s="145" t="s">
        <v>203</v>
      </c>
      <c r="H13" s="145" t="s">
        <v>202</v>
      </c>
      <c r="I13" s="215" t="s">
        <v>7276</v>
      </c>
      <c r="J13" s="163"/>
      <c r="K13" s="180">
        <v>17.47</v>
      </c>
    </row>
    <row r="14" spans="2:12" s="87" customFormat="1" ht="39.950000000000003" customHeight="1" x14ac:dyDescent="0.35">
      <c r="B14" s="140"/>
      <c r="C14" s="494">
        <v>5</v>
      </c>
      <c r="D14" s="416">
        <v>1479</v>
      </c>
      <c r="E14" s="215" t="s">
        <v>2030</v>
      </c>
      <c r="F14" s="215" t="s">
        <v>1213</v>
      </c>
      <c r="G14" s="145" t="s">
        <v>203</v>
      </c>
      <c r="H14" s="145" t="s">
        <v>202</v>
      </c>
      <c r="I14" s="215" t="s">
        <v>63</v>
      </c>
      <c r="J14" s="145"/>
      <c r="K14" s="180">
        <v>17.55</v>
      </c>
    </row>
    <row r="15" spans="2:12" s="87" customFormat="1" ht="39.950000000000003" customHeight="1" x14ac:dyDescent="0.35">
      <c r="B15" s="140"/>
      <c r="C15" s="494">
        <v>6</v>
      </c>
      <c r="D15" s="416">
        <v>1437</v>
      </c>
      <c r="E15" s="215" t="s">
        <v>586</v>
      </c>
      <c r="F15" s="215" t="s">
        <v>602</v>
      </c>
      <c r="G15" s="145" t="s">
        <v>203</v>
      </c>
      <c r="H15" s="145" t="s">
        <v>202</v>
      </c>
      <c r="I15" s="215" t="s">
        <v>7260</v>
      </c>
      <c r="J15" s="145"/>
      <c r="K15" s="180">
        <v>17.579999999999998</v>
      </c>
    </row>
    <row r="16" spans="2:12" s="87" customFormat="1" ht="39.950000000000003" customHeight="1" x14ac:dyDescent="0.35">
      <c r="B16" s="140"/>
      <c r="C16" s="494">
        <v>7</v>
      </c>
      <c r="D16" s="416">
        <v>1406</v>
      </c>
      <c r="E16" s="215" t="s">
        <v>6772</v>
      </c>
      <c r="F16" s="215" t="s">
        <v>408</v>
      </c>
      <c r="G16" s="145" t="s">
        <v>203</v>
      </c>
      <c r="H16" s="145" t="s">
        <v>202</v>
      </c>
      <c r="I16" s="215" t="s">
        <v>4</v>
      </c>
      <c r="J16" s="145"/>
      <c r="K16" s="180">
        <v>18.36</v>
      </c>
    </row>
    <row r="17" spans="2:11" s="87" customFormat="1" ht="39.950000000000003" customHeight="1" x14ac:dyDescent="0.35">
      <c r="B17" s="140"/>
      <c r="C17" s="494">
        <v>8</v>
      </c>
      <c r="D17" s="416">
        <v>1705</v>
      </c>
      <c r="E17" s="215" t="s">
        <v>7163</v>
      </c>
      <c r="F17" s="215" t="s">
        <v>412</v>
      </c>
      <c r="G17" s="145" t="s">
        <v>203</v>
      </c>
      <c r="H17" s="145" t="s">
        <v>202</v>
      </c>
      <c r="I17" s="215" t="s">
        <v>3</v>
      </c>
      <c r="J17" s="145"/>
      <c r="K17" s="146">
        <v>18.45</v>
      </c>
    </row>
    <row r="18" spans="2:11" s="87" customFormat="1" ht="39.950000000000003" customHeight="1" x14ac:dyDescent="0.35">
      <c r="B18" s="140"/>
      <c r="C18" s="295">
        <v>9</v>
      </c>
      <c r="D18" s="416">
        <v>1462</v>
      </c>
      <c r="E18" s="215" t="s">
        <v>7034</v>
      </c>
      <c r="F18" s="215" t="s">
        <v>7035</v>
      </c>
      <c r="G18" s="145" t="s">
        <v>203</v>
      </c>
      <c r="H18" s="145" t="s">
        <v>202</v>
      </c>
      <c r="I18" s="215" t="s">
        <v>7262</v>
      </c>
      <c r="J18" s="145"/>
      <c r="K18" s="180">
        <v>18.5</v>
      </c>
    </row>
    <row r="19" spans="2:11" s="87" customFormat="1" ht="39.950000000000003" customHeight="1" x14ac:dyDescent="0.35">
      <c r="B19" s="140"/>
      <c r="C19" s="295">
        <v>10</v>
      </c>
      <c r="D19" s="416">
        <v>1439</v>
      </c>
      <c r="E19" s="215" t="s">
        <v>282</v>
      </c>
      <c r="F19" s="215" t="s">
        <v>283</v>
      </c>
      <c r="G19" s="145" t="s">
        <v>203</v>
      </c>
      <c r="H19" s="145" t="s">
        <v>202</v>
      </c>
      <c r="I19" s="215" t="s">
        <v>7260</v>
      </c>
      <c r="J19" s="145"/>
      <c r="K19" s="180">
        <v>18.510000000000002</v>
      </c>
    </row>
    <row r="20" spans="2:11" s="87" customFormat="1" ht="39.950000000000003" customHeight="1" x14ac:dyDescent="0.35">
      <c r="B20" s="140"/>
      <c r="C20" s="293">
        <v>11</v>
      </c>
      <c r="D20" s="415">
        <v>1434</v>
      </c>
      <c r="E20" s="214" t="s">
        <v>3933</v>
      </c>
      <c r="F20" s="214" t="s">
        <v>3938</v>
      </c>
      <c r="G20" s="163" t="s">
        <v>203</v>
      </c>
      <c r="H20" s="163" t="s">
        <v>202</v>
      </c>
      <c r="I20" s="214" t="s">
        <v>18</v>
      </c>
      <c r="J20" s="145"/>
      <c r="K20" s="180">
        <v>19.02</v>
      </c>
    </row>
    <row r="21" spans="2:11" s="87" customFormat="1" ht="39.950000000000003" customHeight="1" x14ac:dyDescent="0.35">
      <c r="B21" s="140"/>
      <c r="C21" s="293">
        <v>12</v>
      </c>
      <c r="D21" s="415">
        <v>1481</v>
      </c>
      <c r="E21" s="214" t="s">
        <v>3154</v>
      </c>
      <c r="F21" s="214" t="s">
        <v>3155</v>
      </c>
      <c r="G21" s="163" t="s">
        <v>203</v>
      </c>
      <c r="H21" s="163" t="s">
        <v>202</v>
      </c>
      <c r="I21" s="525" t="s">
        <v>3144</v>
      </c>
      <c r="J21" s="145"/>
      <c r="K21" s="180">
        <v>19.059999999999999</v>
      </c>
    </row>
    <row r="22" spans="2:11" s="87" customFormat="1" ht="39.950000000000003" customHeight="1" x14ac:dyDescent="0.35">
      <c r="B22" s="140"/>
      <c r="C22" s="295">
        <v>13</v>
      </c>
      <c r="D22" s="416">
        <v>1700</v>
      </c>
      <c r="E22" s="215" t="s">
        <v>6473</v>
      </c>
      <c r="F22" s="215" t="s">
        <v>408</v>
      </c>
      <c r="G22" s="145" t="s">
        <v>203</v>
      </c>
      <c r="H22" s="145" t="s">
        <v>202</v>
      </c>
      <c r="I22" s="215" t="s">
        <v>55</v>
      </c>
      <c r="J22" s="145"/>
      <c r="K22" s="180">
        <v>19.54</v>
      </c>
    </row>
    <row r="23" spans="2:11" s="112" customFormat="1" ht="39.950000000000003" customHeight="1" x14ac:dyDescent="0.35">
      <c r="B23" s="102"/>
      <c r="C23" s="295">
        <v>14</v>
      </c>
      <c r="D23" s="416">
        <v>1419</v>
      </c>
      <c r="E23" s="215" t="s">
        <v>1053</v>
      </c>
      <c r="F23" s="215" t="s">
        <v>1785</v>
      </c>
      <c r="G23" s="145" t="s">
        <v>203</v>
      </c>
      <c r="H23" s="145" t="s">
        <v>202</v>
      </c>
      <c r="I23" s="215" t="s">
        <v>7279</v>
      </c>
      <c r="J23" s="145"/>
      <c r="K23" s="180">
        <v>19.579999999999998</v>
      </c>
    </row>
    <row r="24" spans="2:11" s="112" customFormat="1" ht="39.950000000000003" customHeight="1" x14ac:dyDescent="0.35">
      <c r="B24" s="102"/>
      <c r="C24" s="295">
        <v>15</v>
      </c>
      <c r="D24" s="416">
        <v>1499</v>
      </c>
      <c r="E24" s="215" t="s">
        <v>6016</v>
      </c>
      <c r="F24" s="215" t="s">
        <v>6020</v>
      </c>
      <c r="G24" s="145" t="s">
        <v>203</v>
      </c>
      <c r="H24" s="145" t="s">
        <v>202</v>
      </c>
      <c r="I24" s="215" t="s">
        <v>60</v>
      </c>
      <c r="J24" s="145"/>
      <c r="K24" s="180">
        <v>20.03</v>
      </c>
    </row>
    <row r="25" spans="2:11" s="112" customFormat="1" ht="39.950000000000003" customHeight="1" x14ac:dyDescent="0.35">
      <c r="B25" s="102"/>
      <c r="C25" s="295">
        <v>16</v>
      </c>
      <c r="D25" s="416">
        <v>1445</v>
      </c>
      <c r="E25" s="215" t="s">
        <v>4026</v>
      </c>
      <c r="F25" s="215" t="s">
        <v>408</v>
      </c>
      <c r="G25" s="145" t="s">
        <v>203</v>
      </c>
      <c r="H25" s="145" t="s">
        <v>202</v>
      </c>
      <c r="I25" s="215" t="s">
        <v>198</v>
      </c>
      <c r="J25" s="145"/>
      <c r="K25" s="180">
        <v>20.25</v>
      </c>
    </row>
    <row r="26" spans="2:11" s="112" customFormat="1" ht="39.950000000000003" customHeight="1" x14ac:dyDescent="0.35">
      <c r="B26" s="102"/>
      <c r="C26" s="295">
        <v>17</v>
      </c>
      <c r="D26" s="416">
        <v>1459</v>
      </c>
      <c r="E26" s="215" t="s">
        <v>1649</v>
      </c>
      <c r="F26" s="215" t="s">
        <v>1650</v>
      </c>
      <c r="G26" s="145" t="s">
        <v>203</v>
      </c>
      <c r="H26" s="145" t="s">
        <v>202</v>
      </c>
      <c r="I26" s="215" t="s">
        <v>7258</v>
      </c>
      <c r="J26" s="145"/>
      <c r="K26" s="180">
        <v>20.46</v>
      </c>
    </row>
    <row r="27" spans="2:11" s="112" customFormat="1" ht="39.950000000000003" customHeight="1" x14ac:dyDescent="0.35">
      <c r="B27" s="102"/>
      <c r="C27" s="295">
        <v>18</v>
      </c>
      <c r="D27" s="416">
        <v>1418</v>
      </c>
      <c r="E27" s="215" t="s">
        <v>528</v>
      </c>
      <c r="F27" s="215" t="s">
        <v>529</v>
      </c>
      <c r="G27" s="145" t="s">
        <v>203</v>
      </c>
      <c r="H27" s="145" t="s">
        <v>202</v>
      </c>
      <c r="I27" s="215" t="s">
        <v>7279</v>
      </c>
      <c r="J27" s="145"/>
      <c r="K27" s="180">
        <v>20.48</v>
      </c>
    </row>
    <row r="28" spans="2:11" s="112" customFormat="1" ht="39.950000000000003" customHeight="1" x14ac:dyDescent="0.35">
      <c r="B28" s="102"/>
      <c r="C28" s="295">
        <v>19</v>
      </c>
      <c r="D28" s="416">
        <v>1454</v>
      </c>
      <c r="E28" s="215" t="s">
        <v>3397</v>
      </c>
      <c r="F28" s="215" t="s">
        <v>3411</v>
      </c>
      <c r="G28" s="145" t="s">
        <v>203</v>
      </c>
      <c r="H28" s="145" t="s">
        <v>202</v>
      </c>
      <c r="I28" s="215" t="s">
        <v>7259</v>
      </c>
      <c r="J28" s="145"/>
      <c r="K28" s="180">
        <v>20.51</v>
      </c>
    </row>
    <row r="29" spans="2:11" s="112" customFormat="1" ht="39.950000000000003" customHeight="1" x14ac:dyDescent="0.35">
      <c r="B29" s="102"/>
      <c r="C29" s="295">
        <v>20</v>
      </c>
      <c r="D29" s="416">
        <v>1708</v>
      </c>
      <c r="E29" s="215" t="s">
        <v>1022</v>
      </c>
      <c r="F29" s="215" t="s">
        <v>1576</v>
      </c>
      <c r="G29" s="145" t="s">
        <v>203</v>
      </c>
      <c r="H29" s="145" t="s">
        <v>202</v>
      </c>
      <c r="I29" s="215" t="s">
        <v>7265</v>
      </c>
      <c r="J29" s="145"/>
      <c r="K29" s="180">
        <v>21.01</v>
      </c>
    </row>
    <row r="30" spans="2:11" s="112" customFormat="1" ht="39.950000000000003" customHeight="1" x14ac:dyDescent="0.35">
      <c r="B30" s="102"/>
      <c r="C30" s="295">
        <v>21</v>
      </c>
      <c r="D30" s="416">
        <v>1443</v>
      </c>
      <c r="E30" s="215" t="s">
        <v>276</v>
      </c>
      <c r="F30" s="215" t="s">
        <v>277</v>
      </c>
      <c r="G30" s="145" t="s">
        <v>203</v>
      </c>
      <c r="H30" s="145" t="s">
        <v>202</v>
      </c>
      <c r="I30" s="215" t="s">
        <v>7260</v>
      </c>
      <c r="J30" s="145"/>
      <c r="K30" s="180">
        <v>21.02</v>
      </c>
    </row>
    <row r="31" spans="2:11" s="112" customFormat="1" ht="39.950000000000003" customHeight="1" x14ac:dyDescent="0.35">
      <c r="B31" s="102"/>
      <c r="C31" s="295">
        <v>22</v>
      </c>
      <c r="D31" s="416">
        <v>1423</v>
      </c>
      <c r="E31" s="215" t="s">
        <v>6676</v>
      </c>
      <c r="F31" s="215" t="s">
        <v>6677</v>
      </c>
      <c r="G31" s="145" t="s">
        <v>203</v>
      </c>
      <c r="H31" s="145" t="s">
        <v>202</v>
      </c>
      <c r="I31" s="215" t="s">
        <v>7276</v>
      </c>
      <c r="J31" s="145"/>
      <c r="K31" s="180">
        <v>21.11</v>
      </c>
    </row>
    <row r="32" spans="2:11" s="112" customFormat="1" ht="39.950000000000003" customHeight="1" x14ac:dyDescent="0.35">
      <c r="B32" s="102"/>
      <c r="C32" s="295">
        <v>23</v>
      </c>
      <c r="D32" s="416">
        <v>1498</v>
      </c>
      <c r="E32" s="215" t="s">
        <v>6201</v>
      </c>
      <c r="F32" s="215" t="s">
        <v>1886</v>
      </c>
      <c r="G32" s="145" t="s">
        <v>203</v>
      </c>
      <c r="H32" s="145" t="s">
        <v>202</v>
      </c>
      <c r="I32" s="215" t="s">
        <v>60</v>
      </c>
      <c r="J32" s="145"/>
      <c r="K32" s="180">
        <v>21.15</v>
      </c>
    </row>
    <row r="33" spans="2:11" s="112" customFormat="1" ht="39.950000000000003" customHeight="1" x14ac:dyDescent="0.35">
      <c r="B33" s="102"/>
      <c r="C33" s="295">
        <v>24</v>
      </c>
      <c r="D33" s="416">
        <v>1480</v>
      </c>
      <c r="E33" s="215" t="s">
        <v>3148</v>
      </c>
      <c r="F33" s="215" t="s">
        <v>3152</v>
      </c>
      <c r="G33" s="145" t="s">
        <v>203</v>
      </c>
      <c r="H33" s="145" t="s">
        <v>202</v>
      </c>
      <c r="I33" s="259" t="s">
        <v>3144</v>
      </c>
      <c r="J33" s="145"/>
      <c r="K33" s="180">
        <v>21.19</v>
      </c>
    </row>
    <row r="34" spans="2:11" s="112" customFormat="1" ht="39.950000000000003" customHeight="1" x14ac:dyDescent="0.35">
      <c r="B34" s="102"/>
      <c r="C34" s="295">
        <v>25</v>
      </c>
      <c r="D34" s="416">
        <v>1429</v>
      </c>
      <c r="E34" s="215" t="s">
        <v>5101</v>
      </c>
      <c r="F34" s="215" t="s">
        <v>5102</v>
      </c>
      <c r="G34" s="145" t="s">
        <v>203</v>
      </c>
      <c r="H34" s="145" t="s">
        <v>202</v>
      </c>
      <c r="I34" s="215" t="s">
        <v>7276</v>
      </c>
      <c r="J34" s="145"/>
      <c r="K34" s="180">
        <v>21.23</v>
      </c>
    </row>
    <row r="35" spans="2:11" s="112" customFormat="1" ht="39.950000000000003" customHeight="1" x14ac:dyDescent="0.35">
      <c r="B35" s="102"/>
      <c r="C35" s="295">
        <v>26</v>
      </c>
      <c r="D35" s="416">
        <v>1474</v>
      </c>
      <c r="E35" s="215" t="s">
        <v>4245</v>
      </c>
      <c r="F35" s="215" t="s">
        <v>4246</v>
      </c>
      <c r="G35" s="145" t="s">
        <v>203</v>
      </c>
      <c r="H35" s="145" t="s">
        <v>202</v>
      </c>
      <c r="I35" s="215" t="s">
        <v>67</v>
      </c>
      <c r="J35" s="145"/>
      <c r="K35" s="180">
        <v>21.24</v>
      </c>
    </row>
    <row r="36" spans="2:11" s="112" customFormat="1" ht="39.950000000000003" customHeight="1" x14ac:dyDescent="0.35">
      <c r="B36" s="102"/>
      <c r="C36" s="295">
        <v>27</v>
      </c>
      <c r="D36" s="416">
        <v>1427</v>
      </c>
      <c r="E36" s="215" t="s">
        <v>6668</v>
      </c>
      <c r="F36" s="215" t="s">
        <v>6669</v>
      </c>
      <c r="G36" s="145" t="s">
        <v>203</v>
      </c>
      <c r="H36" s="145" t="s">
        <v>202</v>
      </c>
      <c r="I36" s="215" t="s">
        <v>7276</v>
      </c>
      <c r="J36" s="145"/>
      <c r="K36" s="180">
        <v>21.29</v>
      </c>
    </row>
    <row r="37" spans="2:11" s="112" customFormat="1" ht="39.950000000000003" customHeight="1" x14ac:dyDescent="0.35">
      <c r="B37" s="102"/>
      <c r="C37" s="295">
        <v>28</v>
      </c>
      <c r="D37" s="416">
        <v>1415</v>
      </c>
      <c r="E37" s="215" t="s">
        <v>5612</v>
      </c>
      <c r="F37" s="215" t="s">
        <v>5613</v>
      </c>
      <c r="G37" s="145" t="s">
        <v>203</v>
      </c>
      <c r="H37" s="145" t="s">
        <v>202</v>
      </c>
      <c r="I37" s="215" t="s">
        <v>7279</v>
      </c>
      <c r="J37" s="145"/>
      <c r="K37" s="180">
        <v>21.32</v>
      </c>
    </row>
    <row r="38" spans="2:11" s="112" customFormat="1" ht="39.950000000000003" customHeight="1" x14ac:dyDescent="0.35">
      <c r="B38" s="102"/>
      <c r="C38" s="295">
        <v>29</v>
      </c>
      <c r="D38" s="416">
        <v>1460</v>
      </c>
      <c r="E38" s="215" t="s">
        <v>6999</v>
      </c>
      <c r="F38" s="215" t="s">
        <v>412</v>
      </c>
      <c r="G38" s="145" t="s">
        <v>203</v>
      </c>
      <c r="H38" s="145" t="s">
        <v>202</v>
      </c>
      <c r="I38" s="215" t="s">
        <v>7262</v>
      </c>
      <c r="J38" s="145"/>
      <c r="K38" s="180">
        <v>21.4</v>
      </c>
    </row>
    <row r="39" spans="2:11" s="112" customFormat="1" ht="39.950000000000003" customHeight="1" x14ac:dyDescent="0.35">
      <c r="B39" s="102"/>
      <c r="C39" s="295">
        <v>30</v>
      </c>
      <c r="D39" s="416">
        <v>1461</v>
      </c>
      <c r="E39" s="215" t="s">
        <v>6456</v>
      </c>
      <c r="F39" s="215" t="s">
        <v>6457</v>
      </c>
      <c r="G39" s="145" t="s">
        <v>203</v>
      </c>
      <c r="H39" s="145" t="s">
        <v>202</v>
      </c>
      <c r="I39" s="215" t="s">
        <v>7258</v>
      </c>
      <c r="J39" s="145"/>
      <c r="K39" s="180">
        <v>21.52</v>
      </c>
    </row>
    <row r="40" spans="2:11" s="112" customFormat="1" ht="39.950000000000003" customHeight="1" x14ac:dyDescent="0.35">
      <c r="B40" s="102"/>
      <c r="C40" s="295">
        <v>31</v>
      </c>
      <c r="D40" s="416">
        <v>1432</v>
      </c>
      <c r="E40" s="215" t="s">
        <v>1782</v>
      </c>
      <c r="F40" s="215" t="s">
        <v>1783</v>
      </c>
      <c r="G40" s="145" t="s">
        <v>203</v>
      </c>
      <c r="H40" s="145" t="s">
        <v>202</v>
      </c>
      <c r="I40" s="215" t="s">
        <v>60</v>
      </c>
      <c r="J40" s="145"/>
      <c r="K40" s="146">
        <v>21.57</v>
      </c>
    </row>
    <row r="41" spans="2:11" s="112" customFormat="1" ht="39.950000000000003" customHeight="1" x14ac:dyDescent="0.35">
      <c r="B41" s="102"/>
      <c r="C41" s="295">
        <v>32</v>
      </c>
      <c r="D41" s="416">
        <v>1413</v>
      </c>
      <c r="E41" s="215" t="s">
        <v>1893</v>
      </c>
      <c r="F41" s="215" t="s">
        <v>1894</v>
      </c>
      <c r="G41" s="145" t="s">
        <v>203</v>
      </c>
      <c r="H41" s="145" t="s">
        <v>202</v>
      </c>
      <c r="I41" s="215" t="s">
        <v>4</v>
      </c>
      <c r="J41" s="145"/>
      <c r="K41" s="180">
        <v>22.03</v>
      </c>
    </row>
    <row r="42" spans="2:11" s="112" customFormat="1" ht="39.950000000000003" customHeight="1" x14ac:dyDescent="0.35">
      <c r="B42" s="102"/>
      <c r="C42" s="295">
        <v>33</v>
      </c>
      <c r="D42" s="416">
        <v>1712</v>
      </c>
      <c r="E42" s="215" t="s">
        <v>1743</v>
      </c>
      <c r="F42" s="215" t="s">
        <v>1744</v>
      </c>
      <c r="G42" s="145" t="s">
        <v>203</v>
      </c>
      <c r="H42" s="145" t="s">
        <v>202</v>
      </c>
      <c r="I42" s="215" t="s">
        <v>7265</v>
      </c>
      <c r="J42" s="145"/>
      <c r="K42" s="180">
        <v>22.08</v>
      </c>
    </row>
    <row r="43" spans="2:11" s="112" customFormat="1" ht="39.950000000000003" customHeight="1" x14ac:dyDescent="0.35">
      <c r="B43" s="102"/>
      <c r="C43" s="295">
        <v>34</v>
      </c>
      <c r="D43" s="416">
        <v>1451</v>
      </c>
      <c r="E43" s="215" t="s">
        <v>3315</v>
      </c>
      <c r="F43" s="215" t="s">
        <v>6081</v>
      </c>
      <c r="G43" s="145" t="s">
        <v>203</v>
      </c>
      <c r="H43" s="145" t="s">
        <v>202</v>
      </c>
      <c r="I43" s="215" t="s">
        <v>7259</v>
      </c>
      <c r="J43" s="145"/>
      <c r="K43" s="180">
        <v>22.1</v>
      </c>
    </row>
    <row r="44" spans="2:11" s="112" customFormat="1" ht="39.950000000000003" customHeight="1" x14ac:dyDescent="0.35">
      <c r="B44" s="102"/>
      <c r="C44" s="295">
        <v>35</v>
      </c>
      <c r="D44" s="416">
        <v>1713</v>
      </c>
      <c r="E44" s="215" t="s">
        <v>2701</v>
      </c>
      <c r="F44" s="215" t="s">
        <v>3803</v>
      </c>
      <c r="G44" s="145" t="s">
        <v>203</v>
      </c>
      <c r="H44" s="145" t="s">
        <v>202</v>
      </c>
      <c r="I44" s="215" t="s">
        <v>7265</v>
      </c>
      <c r="J44" s="145"/>
      <c r="K44" s="180">
        <v>22.11</v>
      </c>
    </row>
    <row r="45" spans="2:11" s="112" customFormat="1" ht="39.950000000000003" customHeight="1" x14ac:dyDescent="0.35">
      <c r="B45" s="102"/>
      <c r="C45" s="295">
        <v>36</v>
      </c>
      <c r="D45" s="416">
        <v>1414</v>
      </c>
      <c r="E45" s="215" t="s">
        <v>1339</v>
      </c>
      <c r="F45" s="215" t="s">
        <v>1340</v>
      </c>
      <c r="G45" s="145" t="s">
        <v>203</v>
      </c>
      <c r="H45" s="145" t="s">
        <v>202</v>
      </c>
      <c r="I45" s="215" t="s">
        <v>4</v>
      </c>
      <c r="J45" s="145"/>
      <c r="K45" s="180">
        <v>22.35</v>
      </c>
    </row>
    <row r="46" spans="2:11" s="112" customFormat="1" ht="39.950000000000003" customHeight="1" x14ac:dyDescent="0.35">
      <c r="B46" s="102"/>
      <c r="C46" s="295">
        <v>37</v>
      </c>
      <c r="D46" s="416">
        <v>1715</v>
      </c>
      <c r="E46" s="143" t="s">
        <v>3286</v>
      </c>
      <c r="F46" s="143" t="s">
        <v>3292</v>
      </c>
      <c r="G46" s="145" t="s">
        <v>203</v>
      </c>
      <c r="H46" s="145" t="s">
        <v>202</v>
      </c>
      <c r="I46" s="143" t="s">
        <v>197</v>
      </c>
      <c r="J46" s="145"/>
      <c r="K46" s="180">
        <v>22.38</v>
      </c>
    </row>
    <row r="47" spans="2:11" s="112" customFormat="1" ht="39.950000000000003" customHeight="1" x14ac:dyDescent="0.35">
      <c r="B47" s="102"/>
      <c r="C47" s="295">
        <v>38</v>
      </c>
      <c r="D47" s="416">
        <v>1456</v>
      </c>
      <c r="E47" s="215" t="s">
        <v>6473</v>
      </c>
      <c r="F47" s="215" t="s">
        <v>1455</v>
      </c>
      <c r="G47" s="145" t="s">
        <v>203</v>
      </c>
      <c r="H47" s="145" t="s">
        <v>202</v>
      </c>
      <c r="I47" s="215" t="s">
        <v>7262</v>
      </c>
      <c r="J47" s="145"/>
      <c r="K47" s="180">
        <v>22.43</v>
      </c>
    </row>
    <row r="48" spans="2:11" s="112" customFormat="1" ht="39.950000000000003" customHeight="1" x14ac:dyDescent="0.35">
      <c r="B48" s="102"/>
      <c r="C48" s="295">
        <v>39</v>
      </c>
      <c r="D48" s="416">
        <v>1435</v>
      </c>
      <c r="E48" s="215" t="s">
        <v>2989</v>
      </c>
      <c r="F48" s="215" t="s">
        <v>2996</v>
      </c>
      <c r="G48" s="145" t="s">
        <v>203</v>
      </c>
      <c r="H48" s="145" t="s">
        <v>202</v>
      </c>
      <c r="I48" s="215" t="s">
        <v>18</v>
      </c>
      <c r="J48" s="145"/>
      <c r="K48" s="180">
        <v>22.45</v>
      </c>
    </row>
    <row r="49" spans="2:11" s="112" customFormat="1" ht="39.950000000000003" customHeight="1" x14ac:dyDescent="0.35">
      <c r="B49" s="102"/>
      <c r="C49" s="295">
        <v>40</v>
      </c>
      <c r="D49" s="416">
        <v>1492</v>
      </c>
      <c r="E49" s="215" t="s">
        <v>769</v>
      </c>
      <c r="F49" s="215" t="s">
        <v>770</v>
      </c>
      <c r="G49" s="145" t="s">
        <v>203</v>
      </c>
      <c r="H49" s="145" t="s">
        <v>202</v>
      </c>
      <c r="I49" s="215" t="s">
        <v>22</v>
      </c>
      <c r="J49" s="145"/>
      <c r="K49" s="180">
        <v>23.32</v>
      </c>
    </row>
    <row r="50" spans="2:11" s="112" customFormat="1" ht="39.950000000000003" customHeight="1" x14ac:dyDescent="0.35">
      <c r="B50" s="102"/>
      <c r="C50" s="295">
        <v>41</v>
      </c>
      <c r="D50" s="416">
        <v>1440</v>
      </c>
      <c r="E50" s="215" t="s">
        <v>1882</v>
      </c>
      <c r="F50" s="215" t="s">
        <v>1883</v>
      </c>
      <c r="G50" s="145" t="s">
        <v>203</v>
      </c>
      <c r="H50" s="145" t="s">
        <v>202</v>
      </c>
      <c r="I50" s="215" t="s">
        <v>7260</v>
      </c>
      <c r="J50" s="145"/>
      <c r="K50" s="180">
        <v>23.59</v>
      </c>
    </row>
    <row r="51" spans="2:11" s="112" customFormat="1" ht="39.950000000000003" customHeight="1" x14ac:dyDescent="0.35">
      <c r="B51" s="102"/>
      <c r="C51" s="295">
        <v>42</v>
      </c>
      <c r="D51" s="416">
        <v>1497</v>
      </c>
      <c r="E51" s="215" t="s">
        <v>5731</v>
      </c>
      <c r="F51" s="215" t="s">
        <v>670</v>
      </c>
      <c r="G51" s="145" t="s">
        <v>203</v>
      </c>
      <c r="H51" s="145" t="s">
        <v>202</v>
      </c>
      <c r="I51" s="215" t="s">
        <v>7</v>
      </c>
      <c r="J51" s="145" t="s">
        <v>27</v>
      </c>
      <c r="K51" s="180">
        <v>24.04</v>
      </c>
    </row>
    <row r="52" spans="2:11" s="112" customFormat="1" ht="39.950000000000003" customHeight="1" x14ac:dyDescent="0.35">
      <c r="B52" s="102"/>
      <c r="C52" s="295">
        <v>43</v>
      </c>
      <c r="D52" s="416">
        <v>1495</v>
      </c>
      <c r="E52" s="215" t="s">
        <v>1638</v>
      </c>
      <c r="F52" s="215" t="s">
        <v>1639</v>
      </c>
      <c r="G52" s="145" t="s">
        <v>203</v>
      </c>
      <c r="H52" s="145" t="s">
        <v>202</v>
      </c>
      <c r="I52" s="215" t="s">
        <v>7</v>
      </c>
      <c r="J52" s="145" t="s">
        <v>27</v>
      </c>
      <c r="K52" s="146">
        <v>24.06</v>
      </c>
    </row>
    <row r="53" spans="2:11" s="112" customFormat="1" ht="39.950000000000003" customHeight="1" x14ac:dyDescent="0.35">
      <c r="B53" s="102"/>
      <c r="C53" s="295">
        <v>44</v>
      </c>
      <c r="D53" s="416">
        <v>1716</v>
      </c>
      <c r="E53" s="215" t="s">
        <v>764</v>
      </c>
      <c r="F53" s="215" t="s">
        <v>765</v>
      </c>
      <c r="G53" s="145" t="s">
        <v>203</v>
      </c>
      <c r="H53" s="145" t="s">
        <v>202</v>
      </c>
      <c r="I53" s="215" t="s">
        <v>22</v>
      </c>
      <c r="J53" s="145"/>
      <c r="K53" s="180">
        <v>24.41</v>
      </c>
    </row>
    <row r="54" spans="2:11" s="112" customFormat="1" ht="39.950000000000003" customHeight="1" x14ac:dyDescent="0.35">
      <c r="B54" s="102"/>
      <c r="C54" s="295">
        <v>45</v>
      </c>
      <c r="D54" s="416">
        <v>1463</v>
      </c>
      <c r="E54" s="215" t="s">
        <v>7039</v>
      </c>
      <c r="F54" s="215" t="s">
        <v>7040</v>
      </c>
      <c r="G54" s="145" t="s">
        <v>203</v>
      </c>
      <c r="H54" s="145" t="s">
        <v>202</v>
      </c>
      <c r="I54" s="215" t="s">
        <v>7262</v>
      </c>
      <c r="J54" s="145"/>
      <c r="K54" s="180">
        <v>25.03</v>
      </c>
    </row>
    <row r="55" spans="2:11" s="112" customFormat="1" ht="39.950000000000003" customHeight="1" x14ac:dyDescent="0.35">
      <c r="B55" s="102"/>
      <c r="C55" s="295">
        <v>46</v>
      </c>
      <c r="D55" s="416">
        <v>1465</v>
      </c>
      <c r="E55" s="215" t="s">
        <v>4207</v>
      </c>
      <c r="F55" s="215" t="s">
        <v>4167</v>
      </c>
      <c r="G55" s="145" t="s">
        <v>203</v>
      </c>
      <c r="H55" s="145" t="s">
        <v>202</v>
      </c>
      <c r="I55" s="215" t="s">
        <v>7258</v>
      </c>
      <c r="J55" s="145"/>
      <c r="K55" s="180">
        <v>25.11</v>
      </c>
    </row>
    <row r="56" spans="2:11" s="112" customFormat="1" ht="39.950000000000003" customHeight="1" x14ac:dyDescent="0.35">
      <c r="B56" s="102"/>
      <c r="C56" s="295">
        <v>47</v>
      </c>
      <c r="D56" s="416">
        <v>1710</v>
      </c>
      <c r="E56" s="215" t="s">
        <v>582</v>
      </c>
      <c r="F56" s="215" t="s">
        <v>5082</v>
      </c>
      <c r="G56" s="145" t="s">
        <v>203</v>
      </c>
      <c r="H56" s="145" t="s">
        <v>202</v>
      </c>
      <c r="I56" s="215" t="s">
        <v>7265</v>
      </c>
      <c r="J56" s="145"/>
      <c r="K56" s="180">
        <v>25.55</v>
      </c>
    </row>
    <row r="57" spans="2:11" s="112" customFormat="1" ht="39.950000000000003" customHeight="1" x14ac:dyDescent="0.35">
      <c r="B57" s="102"/>
      <c r="C57" s="295">
        <v>48</v>
      </c>
      <c r="D57" s="416">
        <v>1417</v>
      </c>
      <c r="E57" s="215" t="s">
        <v>4045</v>
      </c>
      <c r="F57" s="215" t="s">
        <v>928</v>
      </c>
      <c r="G57" s="145" t="s">
        <v>203</v>
      </c>
      <c r="H57" s="145" t="s">
        <v>202</v>
      </c>
      <c r="I57" s="215" t="s">
        <v>7279</v>
      </c>
      <c r="J57" s="145"/>
      <c r="K57" s="180">
        <v>27.23</v>
      </c>
    </row>
    <row r="58" spans="2:11" s="112" customFormat="1" ht="39.950000000000003" customHeight="1" x14ac:dyDescent="0.35">
      <c r="B58" s="102"/>
      <c r="C58" s="295">
        <v>49</v>
      </c>
      <c r="D58" s="416">
        <v>1441</v>
      </c>
      <c r="E58" s="215" t="s">
        <v>6133</v>
      </c>
      <c r="F58" s="215" t="s">
        <v>6134</v>
      </c>
      <c r="G58" s="145" t="s">
        <v>203</v>
      </c>
      <c r="H58" s="145" t="s">
        <v>202</v>
      </c>
      <c r="I58" s="215" t="s">
        <v>7260</v>
      </c>
      <c r="J58" s="145"/>
      <c r="K58" s="146">
        <v>27.24</v>
      </c>
    </row>
    <row r="59" spans="2:11" s="112" customFormat="1" ht="39.950000000000003" customHeight="1" x14ac:dyDescent="0.35">
      <c r="B59" s="102"/>
      <c r="C59" s="295">
        <v>50</v>
      </c>
      <c r="D59" s="416">
        <v>1468</v>
      </c>
      <c r="E59" s="215" t="s">
        <v>236</v>
      </c>
      <c r="F59" s="215" t="s">
        <v>237</v>
      </c>
      <c r="G59" s="145" t="s">
        <v>203</v>
      </c>
      <c r="H59" s="145" t="s">
        <v>202</v>
      </c>
      <c r="I59" s="215" t="s">
        <v>7094</v>
      </c>
      <c r="J59" s="145"/>
      <c r="K59" s="180">
        <v>27.56</v>
      </c>
    </row>
    <row r="60" spans="2:11" s="112" customFormat="1" ht="39.950000000000003" customHeight="1" x14ac:dyDescent="0.35">
      <c r="B60" s="102"/>
      <c r="C60" s="295">
        <v>51</v>
      </c>
      <c r="D60" s="416">
        <v>1707</v>
      </c>
      <c r="E60" s="215" t="s">
        <v>863</v>
      </c>
      <c r="F60" s="215" t="s">
        <v>4571</v>
      </c>
      <c r="G60" s="145" t="s">
        <v>203</v>
      </c>
      <c r="H60" s="145" t="s">
        <v>202</v>
      </c>
      <c r="I60" s="215" t="s">
        <v>13</v>
      </c>
      <c r="J60" s="145"/>
      <c r="K60" s="146">
        <v>31.36</v>
      </c>
    </row>
    <row r="61" spans="2:11" s="112" customFormat="1" ht="39.950000000000003" customHeight="1" x14ac:dyDescent="0.35">
      <c r="B61" s="102"/>
      <c r="C61" s="295">
        <v>52</v>
      </c>
      <c r="D61" s="416">
        <v>1467</v>
      </c>
      <c r="E61" s="215" t="s">
        <v>209</v>
      </c>
      <c r="F61" s="215" t="s">
        <v>235</v>
      </c>
      <c r="G61" s="145" t="s">
        <v>203</v>
      </c>
      <c r="H61" s="145" t="s">
        <v>202</v>
      </c>
      <c r="I61" s="215" t="s">
        <v>7094</v>
      </c>
      <c r="J61" s="178"/>
      <c r="K61" s="180">
        <v>31.53</v>
      </c>
    </row>
    <row r="62" spans="2:11" s="112" customFormat="1" ht="39.950000000000003" customHeight="1" x14ac:dyDescent="0.35">
      <c r="B62" s="102"/>
      <c r="C62" s="295">
        <v>53</v>
      </c>
      <c r="D62" s="416">
        <v>1433</v>
      </c>
      <c r="E62" s="215" t="s">
        <v>443</v>
      </c>
      <c r="F62" s="215" t="s">
        <v>2474</v>
      </c>
      <c r="G62" s="145" t="s">
        <v>203</v>
      </c>
      <c r="H62" s="145" t="s">
        <v>202</v>
      </c>
      <c r="I62" s="215" t="s">
        <v>18</v>
      </c>
      <c r="J62" s="145"/>
      <c r="K62" s="180">
        <v>33.450000000000003</v>
      </c>
    </row>
    <row r="63" spans="2:11" s="112" customFormat="1" ht="39.950000000000003" customHeight="1" x14ac:dyDescent="0.35">
      <c r="B63" s="102"/>
      <c r="C63" s="295">
        <v>54</v>
      </c>
      <c r="D63" s="416">
        <v>1416</v>
      </c>
      <c r="E63" s="215" t="s">
        <v>1137</v>
      </c>
      <c r="F63" s="215" t="s">
        <v>6787</v>
      </c>
      <c r="G63" s="145" t="s">
        <v>203</v>
      </c>
      <c r="H63" s="145" t="s">
        <v>202</v>
      </c>
      <c r="I63" s="215" t="s">
        <v>7279</v>
      </c>
      <c r="J63" s="145"/>
      <c r="K63" s="180">
        <v>34.03</v>
      </c>
    </row>
    <row r="64" spans="2:11" s="112" customFormat="1" ht="39.950000000000003" customHeight="1" x14ac:dyDescent="0.35">
      <c r="B64" s="102"/>
      <c r="C64" s="295">
        <v>55</v>
      </c>
      <c r="D64" s="416">
        <v>1442</v>
      </c>
      <c r="E64" s="215" t="s">
        <v>1754</v>
      </c>
      <c r="F64" s="215" t="s">
        <v>1812</v>
      </c>
      <c r="G64" s="145" t="s">
        <v>203</v>
      </c>
      <c r="H64" s="145" t="s">
        <v>202</v>
      </c>
      <c r="I64" s="215" t="s">
        <v>7260</v>
      </c>
      <c r="J64" s="145"/>
      <c r="K64" s="180">
        <v>34.340000000000003</v>
      </c>
    </row>
    <row r="65" spans="2:11" s="112" customFormat="1" ht="39.950000000000003" customHeight="1" x14ac:dyDescent="0.35">
      <c r="B65" s="102"/>
      <c r="C65" s="295"/>
      <c r="D65" s="416"/>
      <c r="E65" s="215"/>
      <c r="F65" s="215"/>
      <c r="G65" s="145"/>
      <c r="H65" s="145"/>
      <c r="I65" s="215"/>
      <c r="J65" s="145"/>
    </row>
    <row r="66" spans="2:11" s="112" customFormat="1" ht="39.950000000000003" customHeight="1" x14ac:dyDescent="0.35">
      <c r="B66" s="102"/>
      <c r="C66" s="295"/>
      <c r="D66" s="416">
        <v>1448</v>
      </c>
      <c r="E66" s="215" t="s">
        <v>3434</v>
      </c>
      <c r="F66" s="215" t="s">
        <v>1680</v>
      </c>
      <c r="G66" s="145" t="s">
        <v>203</v>
      </c>
      <c r="H66" s="145" t="s">
        <v>202</v>
      </c>
      <c r="I66" s="215" t="s">
        <v>7259</v>
      </c>
      <c r="J66" s="178"/>
      <c r="K66" s="180" t="s">
        <v>4447</v>
      </c>
    </row>
    <row r="67" spans="2:11" s="112" customFormat="1" ht="39.950000000000003" customHeight="1" x14ac:dyDescent="0.35">
      <c r="B67" s="102"/>
      <c r="C67" s="296"/>
      <c r="D67" s="178"/>
      <c r="E67" s="213"/>
      <c r="F67" s="213"/>
      <c r="G67" s="178"/>
      <c r="H67" s="178"/>
      <c r="I67" s="213"/>
      <c r="J67" s="145"/>
      <c r="K67" s="180"/>
    </row>
    <row r="68" spans="2:11" s="112" customFormat="1" ht="39.950000000000003" customHeight="1" x14ac:dyDescent="0.35">
      <c r="B68" s="102"/>
      <c r="C68" s="295"/>
      <c r="D68" s="416">
        <v>1400</v>
      </c>
      <c r="E68" s="215" t="s">
        <v>2776</v>
      </c>
      <c r="F68" s="215" t="s">
        <v>2777</v>
      </c>
      <c r="G68" s="145" t="s">
        <v>203</v>
      </c>
      <c r="H68" s="145" t="s">
        <v>202</v>
      </c>
      <c r="I68" s="215" t="s">
        <v>64</v>
      </c>
      <c r="J68" s="145"/>
      <c r="K68" s="180"/>
    </row>
    <row r="69" spans="2:11" s="112" customFormat="1" ht="39.950000000000003" customHeight="1" x14ac:dyDescent="0.35">
      <c r="B69" s="102"/>
      <c r="C69" s="295"/>
      <c r="D69" s="416"/>
      <c r="E69" s="215"/>
      <c r="F69" s="215"/>
      <c r="G69" s="145"/>
      <c r="H69" s="145"/>
      <c r="I69" s="215"/>
      <c r="J69" s="145"/>
      <c r="K69" s="180"/>
    </row>
    <row r="70" spans="2:11" s="112" customFormat="1" ht="39.950000000000003" customHeight="1" x14ac:dyDescent="0.35">
      <c r="B70" s="102"/>
      <c r="C70" s="295"/>
      <c r="D70" s="416">
        <v>1401</v>
      </c>
      <c r="E70" s="215" t="s">
        <v>2563</v>
      </c>
      <c r="F70" s="215" t="s">
        <v>3564</v>
      </c>
      <c r="G70" s="145" t="s">
        <v>203</v>
      </c>
      <c r="H70" s="145" t="s">
        <v>202</v>
      </c>
      <c r="I70" s="215" t="s">
        <v>24</v>
      </c>
      <c r="J70" s="145"/>
      <c r="K70" s="180"/>
    </row>
    <row r="71" spans="2:11" s="112" customFormat="1" ht="39.950000000000003" customHeight="1" x14ac:dyDescent="0.35">
      <c r="B71" s="102"/>
      <c r="C71" s="295"/>
      <c r="D71" s="416">
        <v>1402</v>
      </c>
      <c r="E71" s="215" t="s">
        <v>5032</v>
      </c>
      <c r="F71" s="215" t="s">
        <v>4614</v>
      </c>
      <c r="G71" s="145" t="s">
        <v>203</v>
      </c>
      <c r="H71" s="145" t="s">
        <v>202</v>
      </c>
      <c r="I71" s="215" t="s">
        <v>24</v>
      </c>
      <c r="J71" s="145"/>
      <c r="K71" s="180"/>
    </row>
    <row r="72" spans="2:11" s="112" customFormat="1" ht="39.950000000000003" customHeight="1" x14ac:dyDescent="0.35">
      <c r="B72" s="102"/>
      <c r="C72" s="295"/>
      <c r="D72" s="416">
        <v>1403</v>
      </c>
      <c r="E72" s="215" t="s">
        <v>3996</v>
      </c>
      <c r="F72" s="215" t="s">
        <v>3997</v>
      </c>
      <c r="G72" s="145" t="s">
        <v>203</v>
      </c>
      <c r="H72" s="145" t="s">
        <v>202</v>
      </c>
      <c r="I72" s="215" t="s">
        <v>24</v>
      </c>
      <c r="J72" s="145"/>
      <c r="K72" s="180"/>
    </row>
    <row r="73" spans="2:11" s="112" customFormat="1" ht="39.950000000000003" customHeight="1" x14ac:dyDescent="0.35">
      <c r="B73" s="102"/>
      <c r="C73" s="295"/>
      <c r="D73" s="416">
        <v>1404</v>
      </c>
      <c r="E73" s="215" t="s">
        <v>6499</v>
      </c>
      <c r="F73" s="215" t="s">
        <v>6503</v>
      </c>
      <c r="G73" s="145" t="s">
        <v>203</v>
      </c>
      <c r="H73" s="145" t="s">
        <v>202</v>
      </c>
      <c r="I73" s="215" t="s">
        <v>24</v>
      </c>
      <c r="J73" s="145"/>
      <c r="K73" s="180"/>
    </row>
    <row r="74" spans="2:11" s="112" customFormat="1" ht="39.950000000000003" customHeight="1" x14ac:dyDescent="0.35">
      <c r="B74" s="102"/>
      <c r="C74" s="295"/>
      <c r="D74" s="416">
        <v>1405</v>
      </c>
      <c r="E74" s="215" t="s">
        <v>1764</v>
      </c>
      <c r="F74" s="215" t="s">
        <v>3994</v>
      </c>
      <c r="G74" s="145" t="s">
        <v>203</v>
      </c>
      <c r="H74" s="145" t="s">
        <v>202</v>
      </c>
      <c r="I74" s="215" t="s">
        <v>24</v>
      </c>
      <c r="J74" s="145"/>
      <c r="K74" s="180"/>
    </row>
    <row r="75" spans="2:11" s="112" customFormat="1" ht="39.950000000000003" customHeight="1" x14ac:dyDescent="0.35">
      <c r="B75" s="102"/>
      <c r="C75" s="295"/>
      <c r="D75" s="416"/>
      <c r="E75" s="215"/>
      <c r="F75" s="215"/>
      <c r="G75" s="145"/>
      <c r="H75" s="145"/>
      <c r="I75" s="215"/>
      <c r="J75" s="145"/>
      <c r="K75" s="146"/>
    </row>
    <row r="76" spans="2:11" s="112" customFormat="1" ht="39.950000000000003" customHeight="1" x14ac:dyDescent="0.35">
      <c r="B76" s="102"/>
      <c r="C76" s="295"/>
      <c r="D76" s="416">
        <v>1407</v>
      </c>
      <c r="E76" s="215" t="s">
        <v>5332</v>
      </c>
      <c r="F76" s="215" t="s">
        <v>5333</v>
      </c>
      <c r="G76" s="145" t="s">
        <v>203</v>
      </c>
      <c r="H76" s="145" t="s">
        <v>202</v>
      </c>
      <c r="I76" s="215" t="s">
        <v>4</v>
      </c>
      <c r="J76" s="145"/>
      <c r="K76" s="146"/>
    </row>
    <row r="77" spans="2:11" s="112" customFormat="1" ht="39.950000000000003" customHeight="1" x14ac:dyDescent="0.35">
      <c r="B77" s="102"/>
      <c r="C77" s="295"/>
      <c r="D77" s="416">
        <v>1408</v>
      </c>
      <c r="E77" s="215" t="s">
        <v>3827</v>
      </c>
      <c r="F77" s="215" t="s">
        <v>412</v>
      </c>
      <c r="G77" s="145" t="s">
        <v>203</v>
      </c>
      <c r="H77" s="145" t="s">
        <v>202</v>
      </c>
      <c r="I77" s="215" t="s">
        <v>4</v>
      </c>
      <c r="J77" s="145"/>
      <c r="K77" s="146"/>
    </row>
    <row r="78" spans="2:11" s="112" customFormat="1" ht="39.950000000000003" customHeight="1" x14ac:dyDescent="0.35">
      <c r="B78" s="102"/>
      <c r="C78" s="295"/>
      <c r="D78" s="416">
        <v>1409</v>
      </c>
      <c r="E78" s="215" t="s">
        <v>4171</v>
      </c>
      <c r="F78" s="215" t="s">
        <v>1346</v>
      </c>
      <c r="G78" s="145" t="s">
        <v>203</v>
      </c>
      <c r="H78" s="145" t="s">
        <v>202</v>
      </c>
      <c r="I78" s="215" t="s">
        <v>4</v>
      </c>
      <c r="J78" s="145"/>
      <c r="K78" s="146"/>
    </row>
    <row r="79" spans="2:11" s="112" customFormat="1" ht="39.950000000000003" customHeight="1" x14ac:dyDescent="0.35">
      <c r="B79" s="102"/>
      <c r="C79" s="295"/>
      <c r="D79" s="416">
        <v>1410</v>
      </c>
      <c r="E79" s="215" t="s">
        <v>1418</v>
      </c>
      <c r="F79" s="215" t="s">
        <v>4149</v>
      </c>
      <c r="G79" s="145" t="s">
        <v>203</v>
      </c>
      <c r="H79" s="145" t="s">
        <v>202</v>
      </c>
      <c r="I79" s="215" t="s">
        <v>4</v>
      </c>
      <c r="J79" s="145"/>
      <c r="K79" s="180"/>
    </row>
    <row r="80" spans="2:11" s="112" customFormat="1" ht="39.950000000000003" customHeight="1" x14ac:dyDescent="0.35">
      <c r="B80" s="102"/>
      <c r="C80" s="295"/>
      <c r="D80" s="416">
        <v>1411</v>
      </c>
      <c r="E80" s="215" t="s">
        <v>254</v>
      </c>
      <c r="F80" s="215" t="s">
        <v>257</v>
      </c>
      <c r="G80" s="145" t="s">
        <v>203</v>
      </c>
      <c r="H80" s="145" t="s">
        <v>202</v>
      </c>
      <c r="I80" s="215" t="s">
        <v>4</v>
      </c>
      <c r="J80" s="145"/>
      <c r="K80" s="146"/>
    </row>
    <row r="81" spans="2:11" s="112" customFormat="1" ht="39.950000000000003" customHeight="1" x14ac:dyDescent="0.35">
      <c r="B81" s="102"/>
      <c r="C81" s="295"/>
      <c r="D81" s="416">
        <v>1412</v>
      </c>
      <c r="E81" s="215" t="s">
        <v>4683</v>
      </c>
      <c r="F81" s="215" t="s">
        <v>3414</v>
      </c>
      <c r="G81" s="145" t="s">
        <v>203</v>
      </c>
      <c r="H81" s="145" t="s">
        <v>202</v>
      </c>
      <c r="I81" s="215" t="s">
        <v>4</v>
      </c>
      <c r="J81" s="145"/>
      <c r="K81" s="180"/>
    </row>
    <row r="82" spans="2:11" s="112" customFormat="1" ht="39.950000000000003" customHeight="1" x14ac:dyDescent="0.35">
      <c r="B82" s="102"/>
      <c r="C82" s="295"/>
      <c r="D82" s="416"/>
      <c r="E82" s="215"/>
      <c r="F82" s="215"/>
      <c r="G82" s="145"/>
      <c r="H82" s="145"/>
      <c r="I82" s="215"/>
      <c r="J82" s="145" t="s">
        <v>27</v>
      </c>
      <c r="K82" s="180"/>
    </row>
    <row r="83" spans="2:11" s="112" customFormat="1" ht="39.950000000000003" customHeight="1" x14ac:dyDescent="0.35">
      <c r="B83" s="102"/>
      <c r="C83" s="295"/>
      <c r="D83" s="416">
        <v>1496</v>
      </c>
      <c r="E83" s="215" t="s">
        <v>863</v>
      </c>
      <c r="F83" s="215" t="s">
        <v>3489</v>
      </c>
      <c r="G83" s="145" t="s">
        <v>203</v>
      </c>
      <c r="H83" s="145" t="s">
        <v>202</v>
      </c>
      <c r="I83" s="215" t="s">
        <v>7</v>
      </c>
      <c r="J83" s="145"/>
      <c r="K83" s="180"/>
    </row>
    <row r="84" spans="2:11" s="112" customFormat="1" ht="39.950000000000003" customHeight="1" x14ac:dyDescent="0.35">
      <c r="B84" s="102"/>
      <c r="C84" s="295"/>
      <c r="D84" s="416"/>
      <c r="E84" s="215"/>
      <c r="F84" s="215"/>
      <c r="G84" s="145"/>
      <c r="H84" s="145"/>
      <c r="I84" s="215"/>
      <c r="J84" s="145"/>
      <c r="K84" s="180"/>
    </row>
    <row r="85" spans="2:11" s="112" customFormat="1" ht="39.950000000000003" customHeight="1" x14ac:dyDescent="0.35">
      <c r="B85" s="102"/>
      <c r="C85" s="295"/>
      <c r="D85" s="416"/>
      <c r="E85" s="215"/>
      <c r="F85" s="215"/>
      <c r="G85" s="145"/>
      <c r="H85" s="145"/>
      <c r="I85" s="215"/>
      <c r="J85" s="145"/>
      <c r="K85" s="180"/>
    </row>
    <row r="86" spans="2:11" s="112" customFormat="1" ht="39.950000000000003" customHeight="1" x14ac:dyDescent="0.35">
      <c r="B86" s="102"/>
      <c r="C86" s="295"/>
      <c r="D86" s="416">
        <v>1421</v>
      </c>
      <c r="E86" s="215" t="s">
        <v>6671</v>
      </c>
      <c r="F86" s="215" t="s">
        <v>6672</v>
      </c>
      <c r="G86" s="145" t="s">
        <v>203</v>
      </c>
      <c r="H86" s="145" t="s">
        <v>202</v>
      </c>
      <c r="I86" s="215" t="s">
        <v>7276</v>
      </c>
      <c r="J86" s="145"/>
      <c r="K86" s="180"/>
    </row>
    <row r="87" spans="2:11" s="112" customFormat="1" ht="39.950000000000003" customHeight="1" x14ac:dyDescent="0.35">
      <c r="B87" s="102"/>
      <c r="C87" s="295"/>
      <c r="D87" s="416"/>
      <c r="E87" s="215"/>
      <c r="F87" s="215"/>
      <c r="G87" s="145"/>
      <c r="H87" s="145"/>
      <c r="I87" s="215"/>
      <c r="J87" s="145"/>
      <c r="K87" s="180"/>
    </row>
    <row r="88" spans="2:11" s="112" customFormat="1" ht="39.950000000000003" customHeight="1" x14ac:dyDescent="0.35">
      <c r="B88" s="102"/>
      <c r="C88" s="295"/>
      <c r="D88" s="416">
        <v>1420</v>
      </c>
      <c r="E88" s="215" t="s">
        <v>6674</v>
      </c>
      <c r="F88" s="215" t="s">
        <v>6675</v>
      </c>
      <c r="G88" s="145" t="s">
        <v>203</v>
      </c>
      <c r="H88" s="145" t="s">
        <v>202</v>
      </c>
      <c r="I88" s="215" t="s">
        <v>7319</v>
      </c>
      <c r="J88" s="145"/>
      <c r="K88" s="146"/>
    </row>
    <row r="89" spans="2:11" s="112" customFormat="1" ht="39.950000000000003" customHeight="1" x14ac:dyDescent="0.35">
      <c r="B89" s="102"/>
      <c r="C89" s="295"/>
      <c r="D89" s="416">
        <v>1422</v>
      </c>
      <c r="E89" s="215" t="s">
        <v>5747</v>
      </c>
      <c r="F89" s="215" t="s">
        <v>5748</v>
      </c>
      <c r="G89" s="145" t="s">
        <v>203</v>
      </c>
      <c r="H89" s="145" t="s">
        <v>202</v>
      </c>
      <c r="I89" s="215" t="s">
        <v>7319</v>
      </c>
      <c r="J89" s="145"/>
      <c r="K89" s="146"/>
    </row>
    <row r="90" spans="2:11" s="112" customFormat="1" ht="39.950000000000003" customHeight="1" x14ac:dyDescent="0.35">
      <c r="B90" s="102"/>
      <c r="C90" s="295"/>
      <c r="D90" s="416">
        <v>1424</v>
      </c>
      <c r="E90" s="215" t="s">
        <v>5104</v>
      </c>
      <c r="F90" s="215" t="s">
        <v>5105</v>
      </c>
      <c r="G90" s="145" t="s">
        <v>203</v>
      </c>
      <c r="H90" s="145" t="s">
        <v>202</v>
      </c>
      <c r="I90" s="215" t="s">
        <v>7319</v>
      </c>
      <c r="J90" s="145"/>
      <c r="K90" s="146"/>
    </row>
    <row r="91" spans="2:11" s="112" customFormat="1" ht="39.950000000000003" customHeight="1" x14ac:dyDescent="0.35">
      <c r="B91" s="102"/>
      <c r="C91" s="295"/>
      <c r="D91" s="416">
        <v>1425</v>
      </c>
      <c r="E91" s="215" t="s">
        <v>1091</v>
      </c>
      <c r="F91" s="215" t="s">
        <v>1680</v>
      </c>
      <c r="G91" s="145" t="s">
        <v>203</v>
      </c>
      <c r="H91" s="145" t="s">
        <v>202</v>
      </c>
      <c r="I91" s="215" t="s">
        <v>7319</v>
      </c>
      <c r="J91" s="145"/>
      <c r="K91" s="180"/>
    </row>
    <row r="92" spans="2:11" s="112" customFormat="1" ht="39.950000000000003" customHeight="1" x14ac:dyDescent="0.35">
      <c r="B92" s="102"/>
      <c r="C92" s="295"/>
      <c r="D92" s="416">
        <v>1426</v>
      </c>
      <c r="E92" s="215" t="s">
        <v>5107</v>
      </c>
      <c r="F92" s="215" t="s">
        <v>5108</v>
      </c>
      <c r="G92" s="145" t="s">
        <v>203</v>
      </c>
      <c r="H92" s="145" t="s">
        <v>202</v>
      </c>
      <c r="I92" s="215" t="s">
        <v>7319</v>
      </c>
      <c r="J92" s="145"/>
      <c r="K92" s="180"/>
    </row>
    <row r="93" spans="2:11" s="112" customFormat="1" ht="39.950000000000003" customHeight="1" x14ac:dyDescent="0.35">
      <c r="B93" s="102"/>
      <c r="C93" s="295"/>
      <c r="D93" s="416"/>
      <c r="E93" s="215"/>
      <c r="F93" s="215"/>
      <c r="G93" s="145"/>
      <c r="H93" s="145"/>
      <c r="I93" s="215"/>
      <c r="J93" s="145"/>
      <c r="K93" s="146"/>
    </row>
    <row r="94" spans="2:11" s="112" customFormat="1" ht="39.950000000000003" customHeight="1" x14ac:dyDescent="0.35">
      <c r="B94" s="102"/>
      <c r="C94" s="295"/>
      <c r="D94" s="416">
        <v>1430</v>
      </c>
      <c r="E94" s="215" t="s">
        <v>1267</v>
      </c>
      <c r="F94" s="215" t="s">
        <v>1268</v>
      </c>
      <c r="G94" s="145" t="s">
        <v>203</v>
      </c>
      <c r="H94" s="145" t="s">
        <v>202</v>
      </c>
      <c r="I94" s="215" t="s">
        <v>60</v>
      </c>
      <c r="J94" s="145"/>
      <c r="K94" s="146"/>
    </row>
    <row r="95" spans="2:11" s="112" customFormat="1" ht="39.950000000000003" customHeight="1" x14ac:dyDescent="0.35">
      <c r="B95" s="102"/>
      <c r="C95" s="295"/>
      <c r="D95" s="416">
        <v>1431</v>
      </c>
      <c r="E95" s="215" t="s">
        <v>4739</v>
      </c>
      <c r="F95" s="215" t="s">
        <v>4740</v>
      </c>
      <c r="G95" s="145" t="s">
        <v>203</v>
      </c>
      <c r="H95" s="145" t="s">
        <v>202</v>
      </c>
      <c r="I95" s="215" t="s">
        <v>60</v>
      </c>
      <c r="J95" s="145"/>
      <c r="K95" s="180"/>
    </row>
    <row r="96" spans="2:11" s="112" customFormat="1" ht="39.950000000000003" customHeight="1" x14ac:dyDescent="0.35">
      <c r="B96" s="102"/>
      <c r="C96" s="295"/>
      <c r="D96" s="416"/>
      <c r="E96" s="215"/>
      <c r="F96" s="215"/>
      <c r="G96" s="145"/>
      <c r="H96" s="145"/>
      <c r="I96" s="215"/>
      <c r="J96" s="145"/>
      <c r="K96" s="180"/>
    </row>
    <row r="97" spans="2:11" s="112" customFormat="1" ht="39.950000000000003" customHeight="1" x14ac:dyDescent="0.35">
      <c r="B97" s="102"/>
      <c r="C97" s="295"/>
      <c r="D97" s="416"/>
      <c r="E97" s="215"/>
      <c r="F97" s="215"/>
      <c r="G97" s="145"/>
      <c r="H97" s="145"/>
      <c r="I97" s="215"/>
      <c r="J97" s="145"/>
      <c r="K97" s="180"/>
    </row>
    <row r="98" spans="2:11" s="112" customFormat="1" ht="39.950000000000003" customHeight="1" x14ac:dyDescent="0.35">
      <c r="B98" s="102"/>
      <c r="C98" s="295"/>
      <c r="D98" s="416"/>
      <c r="E98" s="215"/>
      <c r="F98" s="215"/>
      <c r="G98" s="145"/>
      <c r="H98" s="145"/>
      <c r="I98" s="215"/>
      <c r="J98" s="145"/>
      <c r="K98" s="180"/>
    </row>
    <row r="99" spans="2:11" s="112" customFormat="1" ht="39.950000000000003" customHeight="1" x14ac:dyDescent="0.35">
      <c r="B99" s="102"/>
      <c r="C99" s="295"/>
      <c r="D99" s="416">
        <v>1438</v>
      </c>
      <c r="E99" s="215" t="s">
        <v>4211</v>
      </c>
      <c r="F99" s="215" t="s">
        <v>5533</v>
      </c>
      <c r="G99" s="145" t="s">
        <v>203</v>
      </c>
      <c r="H99" s="145" t="s">
        <v>202</v>
      </c>
      <c r="I99" s="215" t="s">
        <v>55</v>
      </c>
      <c r="J99" s="145"/>
      <c r="K99" s="180"/>
    </row>
    <row r="100" spans="2:11" s="112" customFormat="1" ht="39.950000000000003" customHeight="1" x14ac:dyDescent="0.35">
      <c r="B100" s="102"/>
      <c r="C100" s="295"/>
      <c r="D100" s="416">
        <v>1701</v>
      </c>
      <c r="E100" s="215" t="s">
        <v>1036</v>
      </c>
      <c r="F100" s="215" t="s">
        <v>6475</v>
      </c>
      <c r="G100" s="145" t="s">
        <v>203</v>
      </c>
      <c r="H100" s="145" t="s">
        <v>202</v>
      </c>
      <c r="I100" s="215" t="s">
        <v>55</v>
      </c>
      <c r="J100" s="145"/>
      <c r="K100" s="180"/>
    </row>
    <row r="101" spans="2:11" s="112" customFormat="1" ht="39.950000000000003" customHeight="1" x14ac:dyDescent="0.35">
      <c r="B101" s="102"/>
      <c r="C101" s="295"/>
      <c r="D101" s="416">
        <v>1436</v>
      </c>
      <c r="E101" s="215" t="s">
        <v>1274</v>
      </c>
      <c r="F101" s="215" t="s">
        <v>7104</v>
      </c>
      <c r="G101" s="145" t="s">
        <v>203</v>
      </c>
      <c r="H101" s="145" t="s">
        <v>202</v>
      </c>
      <c r="I101" s="215" t="s">
        <v>55</v>
      </c>
      <c r="J101" s="145"/>
      <c r="K101" s="180"/>
    </row>
    <row r="102" spans="2:11" s="112" customFormat="1" ht="39.950000000000003" customHeight="1" x14ac:dyDescent="0.35">
      <c r="B102" s="102"/>
      <c r="C102" s="295"/>
      <c r="D102" s="416">
        <v>1702</v>
      </c>
      <c r="E102" s="215" t="s">
        <v>7121</v>
      </c>
      <c r="F102" s="215" t="s">
        <v>4826</v>
      </c>
      <c r="G102" s="145" t="s">
        <v>203</v>
      </c>
      <c r="H102" s="145" t="s">
        <v>202</v>
      </c>
      <c r="I102" s="215" t="s">
        <v>55</v>
      </c>
      <c r="J102" s="145"/>
      <c r="K102" s="180"/>
    </row>
    <row r="103" spans="2:11" s="112" customFormat="1" ht="39.950000000000003" customHeight="1" x14ac:dyDescent="0.35">
      <c r="B103" s="102"/>
      <c r="C103" s="295"/>
      <c r="D103" s="416"/>
      <c r="E103" s="215"/>
      <c r="F103" s="215"/>
      <c r="G103" s="145"/>
      <c r="H103" s="145"/>
      <c r="I103" s="215"/>
      <c r="J103" s="145"/>
      <c r="K103" s="146"/>
    </row>
    <row r="104" spans="2:11" s="112" customFormat="1" ht="39.950000000000003" customHeight="1" x14ac:dyDescent="0.35">
      <c r="B104" s="102"/>
      <c r="C104" s="295"/>
      <c r="D104" s="416">
        <v>1444</v>
      </c>
      <c r="E104" s="215" t="s">
        <v>4039</v>
      </c>
      <c r="F104" s="215" t="s">
        <v>396</v>
      </c>
      <c r="G104" s="145" t="s">
        <v>203</v>
      </c>
      <c r="H104" s="145" t="s">
        <v>202</v>
      </c>
      <c r="I104" s="215" t="s">
        <v>198</v>
      </c>
      <c r="J104" s="145"/>
      <c r="K104" s="180"/>
    </row>
    <row r="105" spans="2:11" s="112" customFormat="1" ht="39.950000000000003" customHeight="1" x14ac:dyDescent="0.35">
      <c r="B105" s="102"/>
      <c r="C105" s="295"/>
      <c r="D105" s="416">
        <v>1446</v>
      </c>
      <c r="E105" s="215" t="s">
        <v>4028</v>
      </c>
      <c r="F105" s="215" t="s">
        <v>2062</v>
      </c>
      <c r="G105" s="145" t="s">
        <v>203</v>
      </c>
      <c r="H105" s="145" t="s">
        <v>202</v>
      </c>
      <c r="I105" s="215" t="s">
        <v>198</v>
      </c>
      <c r="J105" s="145"/>
      <c r="K105" s="180"/>
    </row>
    <row r="106" spans="2:11" s="112" customFormat="1" ht="39.950000000000003" customHeight="1" x14ac:dyDescent="0.35">
      <c r="B106" s="102"/>
      <c r="C106" s="295"/>
      <c r="D106" s="416"/>
      <c r="E106" s="215"/>
      <c r="F106" s="215"/>
      <c r="G106" s="145"/>
      <c r="H106" s="145"/>
      <c r="I106" s="215"/>
      <c r="J106" s="145"/>
      <c r="K106" s="180"/>
    </row>
    <row r="107" spans="2:11" s="112" customFormat="1" ht="39.950000000000003" customHeight="1" x14ac:dyDescent="0.35">
      <c r="B107" s="102"/>
      <c r="C107" s="295"/>
      <c r="D107" s="416">
        <v>1449</v>
      </c>
      <c r="E107" s="215" t="s">
        <v>3444</v>
      </c>
      <c r="F107" s="215" t="s">
        <v>3391</v>
      </c>
      <c r="G107" s="145" t="s">
        <v>203</v>
      </c>
      <c r="H107" s="145" t="s">
        <v>202</v>
      </c>
      <c r="I107" s="215" t="s">
        <v>7259</v>
      </c>
      <c r="J107" s="145"/>
      <c r="K107" s="146"/>
    </row>
    <row r="108" spans="2:11" s="112" customFormat="1" ht="39.950000000000003" customHeight="1" x14ac:dyDescent="0.35">
      <c r="B108" s="102"/>
      <c r="C108" s="295"/>
      <c r="D108" s="416">
        <v>1453</v>
      </c>
      <c r="E108" s="215" t="s">
        <v>3413</v>
      </c>
      <c r="F108" s="215" t="s">
        <v>3414</v>
      </c>
      <c r="G108" s="145" t="s">
        <v>203</v>
      </c>
      <c r="H108" s="145" t="s">
        <v>202</v>
      </c>
      <c r="I108" s="215" t="s">
        <v>7259</v>
      </c>
      <c r="J108" s="145"/>
      <c r="K108" s="180"/>
    </row>
    <row r="109" spans="2:11" s="112" customFormat="1" ht="39.950000000000003" customHeight="1" x14ac:dyDescent="0.35">
      <c r="B109" s="102"/>
      <c r="C109" s="295"/>
      <c r="D109" s="416"/>
      <c r="E109" s="215"/>
      <c r="F109" s="215"/>
      <c r="G109" s="145"/>
      <c r="H109" s="145"/>
      <c r="I109" s="215"/>
      <c r="J109" s="145"/>
      <c r="K109" s="146"/>
    </row>
    <row r="110" spans="2:11" s="112" customFormat="1" ht="39.950000000000003" customHeight="1" x14ac:dyDescent="0.35">
      <c r="B110" s="102"/>
      <c r="C110" s="295"/>
      <c r="D110" s="416">
        <v>1447</v>
      </c>
      <c r="E110" s="215" t="s">
        <v>3441</v>
      </c>
      <c r="F110" s="215" t="s">
        <v>396</v>
      </c>
      <c r="G110" s="145" t="s">
        <v>203</v>
      </c>
      <c r="H110" s="145" t="s">
        <v>202</v>
      </c>
      <c r="I110" s="215" t="s">
        <v>40</v>
      </c>
      <c r="J110" s="145"/>
      <c r="K110" s="180"/>
    </row>
    <row r="111" spans="2:11" s="112" customFormat="1" ht="39.950000000000003" customHeight="1" x14ac:dyDescent="0.35">
      <c r="B111" s="102"/>
      <c r="C111" s="295"/>
      <c r="D111" s="416">
        <v>1450</v>
      </c>
      <c r="E111" s="215" t="s">
        <v>7061</v>
      </c>
      <c r="F111" s="215" t="s">
        <v>7062</v>
      </c>
      <c r="G111" s="145" t="s">
        <v>203</v>
      </c>
      <c r="H111" s="145" t="s">
        <v>202</v>
      </c>
      <c r="I111" s="215" t="s">
        <v>40</v>
      </c>
      <c r="J111" s="145"/>
      <c r="K111" s="180"/>
    </row>
    <row r="112" spans="2:11" s="112" customFormat="1" ht="39.950000000000003" customHeight="1" x14ac:dyDescent="0.35">
      <c r="B112" s="102"/>
      <c r="C112" s="295"/>
      <c r="D112" s="416">
        <v>1714</v>
      </c>
      <c r="E112" s="215" t="s">
        <v>1259</v>
      </c>
      <c r="F112" s="215" t="s">
        <v>6735</v>
      </c>
      <c r="G112" s="145" t="s">
        <v>203</v>
      </c>
      <c r="H112" s="145" t="s">
        <v>202</v>
      </c>
      <c r="I112" s="215" t="s">
        <v>40</v>
      </c>
      <c r="J112" s="145"/>
      <c r="K112" s="180"/>
    </row>
    <row r="113" spans="2:11" s="112" customFormat="1" ht="39.950000000000003" customHeight="1" x14ac:dyDescent="0.35">
      <c r="B113" s="102"/>
      <c r="C113" s="295"/>
      <c r="D113" s="416"/>
      <c r="E113" s="215"/>
      <c r="F113" s="215"/>
      <c r="G113" s="145"/>
      <c r="H113" s="145"/>
      <c r="I113" s="215"/>
      <c r="J113" s="145"/>
      <c r="K113" s="146"/>
    </row>
    <row r="114" spans="2:11" s="112" customFormat="1" ht="39.950000000000003" customHeight="1" x14ac:dyDescent="0.35">
      <c r="B114" s="102"/>
      <c r="C114" s="295"/>
      <c r="D114" s="416">
        <v>1458</v>
      </c>
      <c r="E114" s="215" t="s">
        <v>971</v>
      </c>
      <c r="F114" s="215" t="s">
        <v>972</v>
      </c>
      <c r="G114" s="145" t="s">
        <v>203</v>
      </c>
      <c r="H114" s="145" t="s">
        <v>202</v>
      </c>
      <c r="I114" s="215" t="s">
        <v>7258</v>
      </c>
      <c r="J114" s="145"/>
      <c r="K114" s="146"/>
    </row>
    <row r="115" spans="2:11" s="112" customFormat="1" ht="39.950000000000003" customHeight="1" x14ac:dyDescent="0.35">
      <c r="B115" s="102"/>
      <c r="C115" s="295"/>
      <c r="D115" s="416"/>
      <c r="E115" s="215"/>
      <c r="F115" s="215"/>
      <c r="G115" s="145"/>
      <c r="H115" s="145"/>
      <c r="I115" s="215"/>
      <c r="J115" s="145"/>
      <c r="K115" s="180"/>
    </row>
    <row r="116" spans="2:11" s="112" customFormat="1" ht="39.950000000000003" customHeight="1" x14ac:dyDescent="0.35">
      <c r="B116" s="102"/>
      <c r="C116" s="295"/>
      <c r="D116" s="416">
        <v>1455</v>
      </c>
      <c r="E116" s="215" t="s">
        <v>3127</v>
      </c>
      <c r="F116" s="215" t="s">
        <v>7014</v>
      </c>
      <c r="G116" s="145" t="s">
        <v>203</v>
      </c>
      <c r="H116" s="145" t="s">
        <v>202</v>
      </c>
      <c r="I116" s="215" t="s">
        <v>7262</v>
      </c>
      <c r="J116" s="145"/>
      <c r="K116" s="180"/>
    </row>
    <row r="117" spans="2:11" s="112" customFormat="1" ht="39.950000000000003" customHeight="1" x14ac:dyDescent="0.35">
      <c r="B117" s="102"/>
      <c r="C117" s="295"/>
      <c r="D117" s="416">
        <v>1466</v>
      </c>
      <c r="E117" s="215" t="s">
        <v>7009</v>
      </c>
      <c r="F117" s="215" t="s">
        <v>7011</v>
      </c>
      <c r="G117" s="145" t="s">
        <v>203</v>
      </c>
      <c r="H117" s="145" t="s">
        <v>202</v>
      </c>
      <c r="I117" s="215" t="s">
        <v>7262</v>
      </c>
      <c r="J117" s="145"/>
      <c r="K117" s="180"/>
    </row>
    <row r="118" spans="2:11" s="112" customFormat="1" ht="39.950000000000003" customHeight="1" x14ac:dyDescent="0.35">
      <c r="B118" s="102"/>
      <c r="C118" s="295"/>
      <c r="D118" s="416"/>
      <c r="E118" s="215"/>
      <c r="F118" s="215"/>
      <c r="G118" s="145"/>
      <c r="H118" s="145"/>
      <c r="I118" s="215"/>
      <c r="J118" s="145"/>
      <c r="K118" s="180"/>
    </row>
    <row r="119" spans="2:11" s="112" customFormat="1" ht="39.950000000000003" customHeight="1" x14ac:dyDescent="0.35">
      <c r="B119" s="102"/>
      <c r="C119" s="295"/>
      <c r="D119" s="416">
        <v>1704</v>
      </c>
      <c r="E119" s="143" t="s">
        <v>6995</v>
      </c>
      <c r="F119" s="143" t="s">
        <v>7253</v>
      </c>
      <c r="G119" s="145" t="s">
        <v>203</v>
      </c>
      <c r="H119" s="145" t="s">
        <v>175</v>
      </c>
      <c r="I119" s="143" t="s">
        <v>41</v>
      </c>
      <c r="J119" s="145"/>
      <c r="K119" s="180"/>
    </row>
    <row r="120" spans="2:11" s="112" customFormat="1" ht="39.950000000000003" customHeight="1" x14ac:dyDescent="0.35">
      <c r="B120" s="102"/>
      <c r="C120" s="295"/>
      <c r="D120" s="416"/>
      <c r="E120" s="143"/>
      <c r="F120" s="143"/>
      <c r="G120" s="145"/>
      <c r="H120" s="145"/>
      <c r="I120" s="143"/>
      <c r="J120" s="145"/>
      <c r="K120" s="180"/>
    </row>
    <row r="121" spans="2:11" s="112" customFormat="1" ht="39.950000000000003" customHeight="1" x14ac:dyDescent="0.35">
      <c r="B121" s="102"/>
      <c r="C121" s="295"/>
      <c r="D121" s="416"/>
      <c r="E121" s="143"/>
      <c r="F121" s="143"/>
      <c r="G121" s="145"/>
      <c r="H121" s="145"/>
      <c r="I121" s="143"/>
      <c r="J121" s="145"/>
      <c r="K121" s="180"/>
    </row>
    <row r="122" spans="2:11" s="112" customFormat="1" ht="39.950000000000003" customHeight="1" x14ac:dyDescent="0.35">
      <c r="B122" s="102"/>
      <c r="C122" s="295"/>
      <c r="D122" s="416"/>
      <c r="E122" s="215"/>
      <c r="F122" s="215"/>
      <c r="G122" s="145"/>
      <c r="H122" s="145"/>
      <c r="I122" s="215"/>
      <c r="J122" s="145"/>
      <c r="K122" s="180"/>
    </row>
    <row r="123" spans="2:11" s="112" customFormat="1" ht="39.950000000000003" customHeight="1" x14ac:dyDescent="0.35">
      <c r="B123" s="102"/>
      <c r="C123" s="295"/>
      <c r="D123" s="416">
        <v>1469</v>
      </c>
      <c r="E123" s="215" t="s">
        <v>1921</v>
      </c>
      <c r="F123" s="215" t="s">
        <v>1922</v>
      </c>
      <c r="G123" s="145" t="s">
        <v>203</v>
      </c>
      <c r="H123" s="145" t="s">
        <v>202</v>
      </c>
      <c r="I123" s="215" t="s">
        <v>67</v>
      </c>
      <c r="J123" s="145"/>
      <c r="K123" s="146"/>
    </row>
    <row r="124" spans="2:11" s="112" customFormat="1" ht="39.950000000000003" customHeight="1" x14ac:dyDescent="0.35">
      <c r="B124" s="102"/>
      <c r="C124" s="295"/>
      <c r="D124" s="416">
        <v>1470</v>
      </c>
      <c r="E124" s="215" t="s">
        <v>1033</v>
      </c>
      <c r="F124" s="215" t="s">
        <v>1828</v>
      </c>
      <c r="G124" s="145" t="s">
        <v>203</v>
      </c>
      <c r="H124" s="145" t="s">
        <v>202</v>
      </c>
      <c r="I124" s="215" t="s">
        <v>67</v>
      </c>
      <c r="J124" s="145"/>
      <c r="K124" s="146"/>
    </row>
    <row r="125" spans="2:11" s="112" customFormat="1" ht="39.950000000000003" customHeight="1" x14ac:dyDescent="0.35">
      <c r="B125" s="102"/>
      <c r="C125" s="295"/>
      <c r="D125" s="416">
        <v>1471</v>
      </c>
      <c r="E125" s="215" t="s">
        <v>1827</v>
      </c>
      <c r="F125" s="215" t="s">
        <v>1828</v>
      </c>
      <c r="G125" s="145" t="s">
        <v>203</v>
      </c>
      <c r="H125" s="145" t="s">
        <v>202</v>
      </c>
      <c r="I125" s="215" t="s">
        <v>67</v>
      </c>
      <c r="J125" s="145"/>
      <c r="K125" s="146"/>
    </row>
    <row r="126" spans="2:11" s="112" customFormat="1" ht="39.950000000000003" customHeight="1" x14ac:dyDescent="0.35">
      <c r="B126" s="102"/>
      <c r="C126" s="295"/>
      <c r="D126" s="416">
        <v>1472</v>
      </c>
      <c r="E126" s="215" t="s">
        <v>5628</v>
      </c>
      <c r="F126" s="215" t="s">
        <v>5629</v>
      </c>
      <c r="G126" s="145" t="s">
        <v>203</v>
      </c>
      <c r="H126" s="145" t="s">
        <v>202</v>
      </c>
      <c r="I126" s="215" t="s">
        <v>67</v>
      </c>
      <c r="J126" s="145"/>
      <c r="K126" s="146"/>
    </row>
    <row r="127" spans="2:11" s="112" customFormat="1" ht="39.950000000000003" customHeight="1" x14ac:dyDescent="0.35">
      <c r="B127" s="102"/>
      <c r="C127" s="295"/>
      <c r="D127" s="416">
        <v>1473</v>
      </c>
      <c r="E127" s="215" t="s">
        <v>5999</v>
      </c>
      <c r="F127" s="215" t="s">
        <v>6000</v>
      </c>
      <c r="G127" s="145" t="s">
        <v>203</v>
      </c>
      <c r="H127" s="145" t="s">
        <v>202</v>
      </c>
      <c r="I127" s="215" t="s">
        <v>67</v>
      </c>
      <c r="J127" s="145"/>
      <c r="K127" s="146"/>
    </row>
    <row r="128" spans="2:11" s="112" customFormat="1" ht="39.950000000000003" customHeight="1" x14ac:dyDescent="0.35">
      <c r="B128" s="102"/>
      <c r="C128" s="295"/>
      <c r="D128" s="416">
        <v>1475</v>
      </c>
      <c r="E128" s="215" t="s">
        <v>1083</v>
      </c>
      <c r="F128" s="215" t="s">
        <v>1084</v>
      </c>
      <c r="G128" s="145" t="s">
        <v>203</v>
      </c>
      <c r="H128" s="145" t="s">
        <v>202</v>
      </c>
      <c r="I128" s="215" t="s">
        <v>67</v>
      </c>
      <c r="J128" s="145"/>
      <c r="K128" s="146"/>
    </row>
    <row r="129" spans="2:11" s="112" customFormat="1" ht="39.950000000000003" customHeight="1" x14ac:dyDescent="0.35">
      <c r="B129" s="102"/>
      <c r="C129" s="295"/>
      <c r="D129" s="416">
        <v>1476</v>
      </c>
      <c r="E129" s="215" t="s">
        <v>2165</v>
      </c>
      <c r="F129" s="215" t="s">
        <v>2166</v>
      </c>
      <c r="G129" s="145" t="s">
        <v>203</v>
      </c>
      <c r="H129" s="145" t="s">
        <v>202</v>
      </c>
      <c r="I129" s="215" t="s">
        <v>67</v>
      </c>
      <c r="J129" s="145"/>
      <c r="K129" s="180"/>
    </row>
    <row r="130" spans="2:11" s="112" customFormat="1" ht="39.950000000000003" customHeight="1" x14ac:dyDescent="0.35">
      <c r="B130" s="102"/>
      <c r="C130" s="295"/>
      <c r="D130" s="416">
        <v>1703</v>
      </c>
      <c r="E130" s="215" t="s">
        <v>4663</v>
      </c>
      <c r="F130" s="215" t="s">
        <v>4664</v>
      </c>
      <c r="G130" s="145" t="s">
        <v>203</v>
      </c>
      <c r="H130" s="145" t="s">
        <v>202</v>
      </c>
      <c r="I130" s="215" t="s">
        <v>67</v>
      </c>
      <c r="J130" s="145"/>
      <c r="K130" s="180"/>
    </row>
    <row r="131" spans="2:11" s="112" customFormat="1" ht="39.950000000000003" customHeight="1" x14ac:dyDescent="0.35">
      <c r="B131" s="102"/>
      <c r="C131" s="295"/>
      <c r="D131" s="416">
        <v>1478</v>
      </c>
      <c r="E131" s="215" t="s">
        <v>5818</v>
      </c>
      <c r="F131" s="215" t="s">
        <v>5819</v>
      </c>
      <c r="G131" s="145" t="s">
        <v>203</v>
      </c>
      <c r="H131" s="145" t="s">
        <v>202</v>
      </c>
      <c r="I131" s="215" t="s">
        <v>67</v>
      </c>
      <c r="J131" s="145"/>
      <c r="K131" s="146"/>
    </row>
    <row r="132" spans="2:11" s="112" customFormat="1" ht="39.950000000000003" customHeight="1" x14ac:dyDescent="0.35">
      <c r="B132" s="102"/>
      <c r="C132" s="295"/>
      <c r="D132" s="416"/>
      <c r="E132" s="215"/>
      <c r="F132" s="215"/>
      <c r="G132" s="145"/>
      <c r="H132" s="145"/>
      <c r="I132" s="215"/>
      <c r="J132" s="145"/>
      <c r="K132" s="180"/>
    </row>
    <row r="133" spans="2:11" s="112" customFormat="1" ht="39.950000000000003" customHeight="1" x14ac:dyDescent="0.35">
      <c r="B133" s="102"/>
      <c r="C133" s="295"/>
      <c r="D133" s="416"/>
      <c r="E133" s="215"/>
      <c r="F133" s="215"/>
      <c r="G133" s="145"/>
      <c r="H133" s="145"/>
      <c r="I133" s="215"/>
      <c r="J133" s="145"/>
      <c r="K133" s="180"/>
    </row>
    <row r="134" spans="2:11" s="112" customFormat="1" ht="39.950000000000003" customHeight="1" x14ac:dyDescent="0.35">
      <c r="B134" s="102"/>
      <c r="C134" s="295"/>
      <c r="D134" s="416"/>
      <c r="E134" s="215"/>
      <c r="F134" s="215"/>
      <c r="G134" s="145"/>
      <c r="H134" s="145"/>
      <c r="I134" s="215"/>
      <c r="J134" s="145"/>
      <c r="K134" s="180"/>
    </row>
    <row r="135" spans="2:11" s="112" customFormat="1" ht="39.950000000000003" customHeight="1" x14ac:dyDescent="0.35">
      <c r="B135" s="102"/>
      <c r="C135" s="295"/>
      <c r="D135" s="416">
        <v>1482</v>
      </c>
      <c r="E135" s="215" t="s">
        <v>1411</v>
      </c>
      <c r="F135" s="215" t="s">
        <v>1445</v>
      </c>
      <c r="G135" s="145" t="s">
        <v>203</v>
      </c>
      <c r="H135" s="145" t="s">
        <v>202</v>
      </c>
      <c r="I135" s="215" t="s">
        <v>3</v>
      </c>
      <c r="J135" s="145"/>
      <c r="K135" s="146"/>
    </row>
    <row r="136" spans="2:11" s="112" customFormat="1" ht="39.950000000000003" customHeight="1" x14ac:dyDescent="0.35">
      <c r="B136" s="102"/>
      <c r="C136" s="295"/>
      <c r="D136" s="416">
        <v>1483</v>
      </c>
      <c r="E136" s="215" t="s">
        <v>1042</v>
      </c>
      <c r="F136" s="215" t="s">
        <v>1641</v>
      </c>
      <c r="G136" s="145" t="s">
        <v>203</v>
      </c>
      <c r="H136" s="145" t="s">
        <v>202</v>
      </c>
      <c r="I136" s="215" t="s">
        <v>3</v>
      </c>
      <c r="J136" s="145"/>
      <c r="K136" s="180"/>
    </row>
    <row r="137" spans="2:11" s="112" customFormat="1" ht="39.950000000000003" customHeight="1" x14ac:dyDescent="0.35">
      <c r="B137" s="102"/>
      <c r="C137" s="295"/>
      <c r="D137" s="416">
        <v>1484</v>
      </c>
      <c r="E137" s="215" t="s">
        <v>3817</v>
      </c>
      <c r="F137" s="215" t="s">
        <v>408</v>
      </c>
      <c r="G137" s="145" t="s">
        <v>203</v>
      </c>
      <c r="H137" s="145" t="s">
        <v>202</v>
      </c>
      <c r="I137" s="215" t="s">
        <v>3</v>
      </c>
      <c r="J137" s="145"/>
      <c r="K137" s="180"/>
    </row>
    <row r="138" spans="2:11" s="112" customFormat="1" ht="39.950000000000003" customHeight="1" x14ac:dyDescent="0.35">
      <c r="B138" s="102"/>
      <c r="C138" s="295"/>
      <c r="D138" s="416">
        <v>1485</v>
      </c>
      <c r="E138" s="215" t="s">
        <v>6063</v>
      </c>
      <c r="F138" s="215" t="s">
        <v>1665</v>
      </c>
      <c r="G138" s="145" t="s">
        <v>203</v>
      </c>
      <c r="H138" s="145" t="s">
        <v>202</v>
      </c>
      <c r="I138" s="215" t="s">
        <v>3</v>
      </c>
      <c r="J138" s="145"/>
      <c r="K138" s="146"/>
    </row>
    <row r="139" spans="2:11" s="112" customFormat="1" ht="39.950000000000003" customHeight="1" x14ac:dyDescent="0.35">
      <c r="B139" s="102"/>
      <c r="C139" s="295"/>
      <c r="D139" s="416">
        <v>1486</v>
      </c>
      <c r="E139" s="215" t="s">
        <v>2900</v>
      </c>
      <c r="F139" s="215" t="s">
        <v>1213</v>
      </c>
      <c r="G139" s="145" t="s">
        <v>203</v>
      </c>
      <c r="H139" s="145" t="s">
        <v>202</v>
      </c>
      <c r="I139" s="215" t="s">
        <v>3</v>
      </c>
      <c r="J139" s="145"/>
      <c r="K139" s="146"/>
    </row>
    <row r="140" spans="2:11" s="112" customFormat="1" ht="39.950000000000003" customHeight="1" x14ac:dyDescent="0.35">
      <c r="B140" s="102"/>
      <c r="C140" s="295"/>
      <c r="D140" s="416">
        <v>1487</v>
      </c>
      <c r="E140" s="215" t="s">
        <v>2409</v>
      </c>
      <c r="F140" s="215" t="s">
        <v>558</v>
      </c>
      <c r="G140" s="145" t="s">
        <v>203</v>
      </c>
      <c r="H140" s="145" t="s">
        <v>202</v>
      </c>
      <c r="I140" s="215" t="s">
        <v>3</v>
      </c>
      <c r="J140" s="145"/>
      <c r="K140" s="146"/>
    </row>
    <row r="141" spans="2:11" s="112" customFormat="1" ht="39.950000000000003" customHeight="1" x14ac:dyDescent="0.35">
      <c r="B141" s="102"/>
      <c r="C141" s="295"/>
      <c r="D141" s="416">
        <v>1488</v>
      </c>
      <c r="E141" s="215" t="s">
        <v>2412</v>
      </c>
      <c r="F141" s="215" t="s">
        <v>1680</v>
      </c>
      <c r="G141" s="145" t="s">
        <v>203</v>
      </c>
      <c r="H141" s="145" t="s">
        <v>202</v>
      </c>
      <c r="I141" s="215" t="s">
        <v>3</v>
      </c>
      <c r="J141" s="145"/>
      <c r="K141" s="146"/>
    </row>
    <row r="142" spans="2:11" s="112" customFormat="1" ht="39.950000000000003" customHeight="1" x14ac:dyDescent="0.35">
      <c r="B142" s="102"/>
      <c r="C142" s="295"/>
      <c r="D142" s="416">
        <v>1489</v>
      </c>
      <c r="E142" s="215" t="s">
        <v>4909</v>
      </c>
      <c r="F142" s="215" t="s">
        <v>4910</v>
      </c>
      <c r="G142" s="145" t="s">
        <v>203</v>
      </c>
      <c r="H142" s="145" t="s">
        <v>202</v>
      </c>
      <c r="I142" s="215" t="s">
        <v>3</v>
      </c>
      <c r="J142" s="145"/>
      <c r="K142" s="146"/>
    </row>
    <row r="143" spans="2:11" s="112" customFormat="1" ht="39.950000000000003" customHeight="1" x14ac:dyDescent="0.35">
      <c r="B143" s="102"/>
      <c r="C143" s="295"/>
      <c r="D143" s="416"/>
      <c r="E143" s="215"/>
      <c r="F143" s="215"/>
      <c r="G143" s="145"/>
      <c r="H143" s="145"/>
      <c r="I143" s="215"/>
      <c r="J143" s="145"/>
      <c r="K143" s="180"/>
    </row>
    <row r="144" spans="2:11" s="112" customFormat="1" ht="39.950000000000003" customHeight="1" x14ac:dyDescent="0.35">
      <c r="B144" s="102"/>
      <c r="C144" s="295"/>
      <c r="D144" s="416">
        <v>1706</v>
      </c>
      <c r="E144" s="215" t="s">
        <v>4756</v>
      </c>
      <c r="F144" s="215" t="s">
        <v>6951</v>
      </c>
      <c r="G144" s="145" t="s">
        <v>203</v>
      </c>
      <c r="H144" s="145" t="s">
        <v>202</v>
      </c>
      <c r="I144" s="215" t="s">
        <v>13</v>
      </c>
      <c r="J144" s="145"/>
      <c r="K144" s="180"/>
    </row>
    <row r="145" spans="2:11" s="112" customFormat="1" ht="39.950000000000003" customHeight="1" x14ac:dyDescent="0.35">
      <c r="B145" s="102"/>
      <c r="C145" s="295"/>
      <c r="D145" s="416"/>
      <c r="E145" s="215"/>
      <c r="F145" s="215"/>
      <c r="G145" s="145"/>
      <c r="H145" s="145"/>
      <c r="I145" s="215"/>
      <c r="J145" s="145"/>
      <c r="K145" s="180"/>
    </row>
    <row r="146" spans="2:11" s="112" customFormat="1" ht="39.950000000000003" customHeight="1" x14ac:dyDescent="0.35">
      <c r="B146" s="102"/>
      <c r="C146" s="295"/>
      <c r="D146" s="416">
        <v>1709</v>
      </c>
      <c r="E146" s="215" t="s">
        <v>3127</v>
      </c>
      <c r="F146" s="215" t="s">
        <v>6528</v>
      </c>
      <c r="G146" s="145" t="s">
        <v>203</v>
      </c>
      <c r="H146" s="145" t="s">
        <v>202</v>
      </c>
      <c r="I146" s="215" t="s">
        <v>7265</v>
      </c>
      <c r="J146" s="145"/>
      <c r="K146" s="180"/>
    </row>
    <row r="147" spans="2:11" s="112" customFormat="1" ht="39.950000000000003" customHeight="1" x14ac:dyDescent="0.35">
      <c r="B147" s="102"/>
      <c r="C147" s="295"/>
      <c r="D147" s="416">
        <v>1711</v>
      </c>
      <c r="E147" s="215" t="s">
        <v>1553</v>
      </c>
      <c r="F147" s="215" t="s">
        <v>6535</v>
      </c>
      <c r="G147" s="145" t="s">
        <v>203</v>
      </c>
      <c r="H147" s="145" t="s">
        <v>202</v>
      </c>
      <c r="I147" s="215" t="s">
        <v>7265</v>
      </c>
      <c r="J147" s="145"/>
      <c r="K147" s="180"/>
    </row>
    <row r="148" spans="2:11" s="112" customFormat="1" ht="39.950000000000003" customHeight="1" x14ac:dyDescent="0.35">
      <c r="B148" s="102"/>
      <c r="C148" s="295"/>
      <c r="D148" s="416">
        <v>1490</v>
      </c>
      <c r="E148" s="215" t="s">
        <v>1553</v>
      </c>
      <c r="F148" s="215" t="s">
        <v>3117</v>
      </c>
      <c r="G148" s="145" t="s">
        <v>203</v>
      </c>
      <c r="H148" s="145" t="s">
        <v>202</v>
      </c>
      <c r="I148" s="215" t="s">
        <v>22</v>
      </c>
      <c r="J148" s="145"/>
      <c r="K148" s="180"/>
    </row>
    <row r="149" spans="2:11" s="112" customFormat="1" ht="39.950000000000003" customHeight="1" x14ac:dyDescent="0.35">
      <c r="B149" s="102"/>
      <c r="C149" s="295"/>
      <c r="D149" s="416"/>
      <c r="E149" s="215"/>
      <c r="F149" s="215"/>
      <c r="G149" s="145"/>
      <c r="H149" s="145"/>
      <c r="I149" s="215"/>
      <c r="J149" s="145"/>
      <c r="K149" s="180"/>
    </row>
    <row r="150" spans="2:11" s="112" customFormat="1" ht="39.950000000000003" customHeight="1" x14ac:dyDescent="0.35">
      <c r="B150" s="102"/>
      <c r="C150" s="295"/>
      <c r="D150" s="416"/>
      <c r="E150" s="215"/>
      <c r="F150" s="215"/>
      <c r="G150" s="145"/>
      <c r="H150" s="145"/>
      <c r="I150" s="215"/>
      <c r="J150" s="145"/>
      <c r="K150" s="180"/>
    </row>
    <row r="151" spans="2:11" s="112" customFormat="1" ht="39.950000000000003" customHeight="1" x14ac:dyDescent="0.35">
      <c r="B151" s="102"/>
      <c r="C151" s="295"/>
      <c r="D151" s="416"/>
      <c r="E151" s="215"/>
      <c r="F151" s="215"/>
      <c r="G151" s="145"/>
      <c r="H151" s="145"/>
      <c r="I151" s="215"/>
      <c r="J151" s="145"/>
      <c r="K151" s="180"/>
    </row>
    <row r="152" spans="2:11" s="112" customFormat="1" ht="39.950000000000003" customHeight="1" x14ac:dyDescent="0.35">
      <c r="B152" s="102"/>
      <c r="C152" s="295"/>
      <c r="D152" s="416"/>
      <c r="E152" s="215"/>
      <c r="F152" s="215"/>
      <c r="G152" s="145"/>
      <c r="H152" s="145"/>
      <c r="I152" s="215"/>
      <c r="J152" s="145"/>
      <c r="K152" s="180"/>
    </row>
    <row r="153" spans="2:11" s="112" customFormat="1" ht="39.950000000000003" customHeight="1" x14ac:dyDescent="0.35">
      <c r="B153" s="102"/>
      <c r="C153" s="295"/>
      <c r="D153" s="416"/>
      <c r="E153" s="215"/>
      <c r="F153" s="215"/>
      <c r="G153" s="145"/>
      <c r="H153" s="145"/>
      <c r="I153" s="215"/>
      <c r="J153" s="145"/>
      <c r="K153" s="180"/>
    </row>
    <row r="154" spans="2:11" s="112" customFormat="1" ht="39.950000000000003" customHeight="1" x14ac:dyDescent="0.35">
      <c r="B154" s="102"/>
      <c r="C154" s="295"/>
      <c r="D154" s="416"/>
      <c r="E154" s="215"/>
      <c r="F154" s="215"/>
      <c r="G154" s="145"/>
      <c r="H154" s="145"/>
      <c r="I154" s="215"/>
      <c r="J154" s="145"/>
      <c r="K154" s="180"/>
    </row>
    <row r="155" spans="2:11" s="112" customFormat="1" ht="39.950000000000003" customHeight="1" x14ac:dyDescent="0.35">
      <c r="B155" s="102"/>
      <c r="C155" s="295"/>
      <c r="D155" s="416"/>
      <c r="E155" s="215"/>
      <c r="F155" s="215"/>
      <c r="G155" s="145"/>
      <c r="H155" s="145"/>
      <c r="I155" s="215"/>
      <c r="J155" s="145"/>
      <c r="K155" s="180"/>
    </row>
    <row r="156" spans="2:11" s="112" customFormat="1" ht="39.950000000000003" customHeight="1" x14ac:dyDescent="0.35">
      <c r="B156" s="102"/>
      <c r="C156" s="295"/>
      <c r="D156" s="416"/>
      <c r="E156" s="215"/>
      <c r="F156" s="215"/>
      <c r="G156" s="145"/>
      <c r="H156" s="145"/>
      <c r="I156" s="215"/>
      <c r="J156" s="145"/>
      <c r="K156" s="180"/>
    </row>
    <row r="157" spans="2:11" s="112" customFormat="1" ht="39.950000000000003" customHeight="1" x14ac:dyDescent="0.35">
      <c r="B157" s="102"/>
      <c r="C157" s="295"/>
      <c r="D157" s="416"/>
      <c r="E157" s="215"/>
      <c r="F157" s="215"/>
      <c r="G157" s="145"/>
      <c r="H157" s="145"/>
      <c r="I157" s="215"/>
      <c r="J157" s="145"/>
      <c r="K157" s="180"/>
    </row>
    <row r="158" spans="2:11" s="112" customFormat="1" ht="39.950000000000003" customHeight="1" x14ac:dyDescent="0.35">
      <c r="B158" s="102"/>
      <c r="C158" s="295"/>
      <c r="D158" s="416"/>
      <c r="E158" s="215"/>
      <c r="F158" s="215"/>
      <c r="G158" s="145"/>
      <c r="H158" s="145"/>
      <c r="I158" s="215"/>
      <c r="J158" s="145"/>
      <c r="K158" s="180"/>
    </row>
    <row r="159" spans="2:11" s="112" customFormat="1" ht="39.950000000000003" customHeight="1" x14ac:dyDescent="0.35">
      <c r="B159" s="102"/>
      <c r="C159" s="295"/>
      <c r="D159" s="416"/>
      <c r="E159" s="215"/>
      <c r="F159" s="215"/>
      <c r="G159" s="145"/>
      <c r="H159" s="145"/>
      <c r="I159" s="215"/>
      <c r="J159" s="145"/>
      <c r="K159" s="180"/>
    </row>
    <row r="160" spans="2:11" s="112" customFormat="1" ht="39.950000000000003" customHeight="1" x14ac:dyDescent="0.35">
      <c r="B160" s="102"/>
      <c r="C160" s="295"/>
      <c r="D160" s="416"/>
      <c r="E160" s="215"/>
      <c r="F160" s="215"/>
      <c r="G160" s="145"/>
      <c r="H160" s="145"/>
      <c r="I160" s="215"/>
      <c r="J160" s="145"/>
      <c r="K160" s="180"/>
    </row>
    <row r="161" spans="2:11" s="112" customFormat="1" ht="39.950000000000003" customHeight="1" x14ac:dyDescent="0.35">
      <c r="B161" s="102"/>
      <c r="C161" s="295"/>
      <c r="D161" s="416"/>
      <c r="E161" s="215"/>
      <c r="F161" s="215"/>
      <c r="G161" s="145"/>
      <c r="H161" s="145"/>
      <c r="I161" s="215"/>
      <c r="J161" s="145"/>
      <c r="K161" s="180"/>
    </row>
    <row r="162" spans="2:11" s="112" customFormat="1" ht="39.950000000000003" customHeight="1" x14ac:dyDescent="0.35">
      <c r="B162" s="102"/>
      <c r="C162" s="295"/>
      <c r="D162" s="416"/>
      <c r="E162" s="215"/>
      <c r="F162" s="215"/>
      <c r="G162" s="145"/>
      <c r="H162" s="145"/>
      <c r="I162" s="215"/>
      <c r="J162" s="145"/>
      <c r="K162" s="180"/>
    </row>
    <row r="163" spans="2:11" s="112" customFormat="1" ht="39.950000000000003" customHeight="1" x14ac:dyDescent="0.35">
      <c r="B163" s="102"/>
      <c r="C163" s="295"/>
      <c r="D163" s="416"/>
      <c r="E163" s="215"/>
      <c r="F163" s="215"/>
      <c r="G163" s="145"/>
      <c r="H163" s="145"/>
      <c r="I163" s="215"/>
      <c r="J163" s="145"/>
      <c r="K163" s="180"/>
    </row>
    <row r="164" spans="2:11" s="112" customFormat="1" ht="39.950000000000003" customHeight="1" x14ac:dyDescent="0.35">
      <c r="B164" s="102"/>
      <c r="C164" s="295"/>
      <c r="D164" s="416"/>
      <c r="E164" s="215"/>
      <c r="F164" s="215"/>
      <c r="G164" s="145"/>
      <c r="H164" s="145"/>
      <c r="I164" s="215"/>
      <c r="J164" s="145"/>
      <c r="K164" s="180"/>
    </row>
    <row r="165" spans="2:11" s="112" customFormat="1" ht="39.950000000000003" customHeight="1" x14ac:dyDescent="0.35">
      <c r="B165" s="102"/>
      <c r="C165" s="295"/>
      <c r="D165" s="416"/>
      <c r="E165" s="215"/>
      <c r="F165" s="215"/>
      <c r="G165" s="145"/>
      <c r="H165" s="145"/>
      <c r="I165" s="215"/>
      <c r="J165" s="145"/>
      <c r="K165" s="180"/>
    </row>
    <row r="166" spans="2:11" s="112" customFormat="1" ht="39.950000000000003" customHeight="1" x14ac:dyDescent="0.35">
      <c r="B166" s="102"/>
      <c r="C166" s="295"/>
      <c r="D166" s="416"/>
      <c r="E166" s="215"/>
      <c r="F166" s="215"/>
      <c r="G166" s="145"/>
      <c r="H166" s="145"/>
      <c r="I166" s="215"/>
      <c r="J166" s="145"/>
      <c r="K166" s="180"/>
    </row>
    <row r="167" spans="2:11" s="112" customFormat="1" ht="39.950000000000003" customHeight="1" x14ac:dyDescent="0.35">
      <c r="B167" s="102"/>
      <c r="C167" s="295"/>
      <c r="D167" s="416"/>
      <c r="E167" s="215"/>
      <c r="F167" s="215"/>
      <c r="G167" s="145"/>
      <c r="H167" s="145"/>
      <c r="I167" s="215"/>
      <c r="J167" s="145"/>
      <c r="K167" s="180"/>
    </row>
    <row r="168" spans="2:11" s="112" customFormat="1" ht="39.950000000000003" customHeight="1" x14ac:dyDescent="0.35">
      <c r="B168" s="102"/>
      <c r="C168" s="296"/>
      <c r="D168" s="178"/>
      <c r="E168" s="213"/>
      <c r="F168" s="213"/>
      <c r="G168" s="178"/>
      <c r="H168" s="178"/>
      <c r="I168" s="213"/>
      <c r="J168" s="178"/>
      <c r="K168" s="335"/>
    </row>
    <row r="169" spans="2:11" s="112" customFormat="1" ht="39.950000000000003" customHeight="1" thickBot="1" x14ac:dyDescent="0.4">
      <c r="B169" s="102"/>
      <c r="C169" s="217"/>
      <c r="D169" s="218"/>
      <c r="E169" s="377"/>
      <c r="F169" s="377"/>
      <c r="G169" s="218"/>
      <c r="H169" s="218"/>
      <c r="I169" s="377"/>
      <c r="J169" s="218"/>
      <c r="K169" s="378"/>
    </row>
    <row r="170" spans="2:11" s="211" customFormat="1" ht="23.25" x14ac:dyDescent="0.35">
      <c r="B170" s="137"/>
      <c r="C170" s="137"/>
      <c r="D170" s="137"/>
      <c r="G170" s="198"/>
      <c r="H170" s="198"/>
      <c r="J170" s="198"/>
      <c r="K170" s="200"/>
    </row>
  </sheetData>
  <sortState xmlns:xlrd2="http://schemas.microsoft.com/office/spreadsheetml/2017/richdata2" ref="C19:K149">
    <sortCondition ref="C19:C149"/>
  </sortState>
  <mergeCells count="6">
    <mergeCell ref="I7:K7"/>
    <mergeCell ref="C2:K3"/>
    <mergeCell ref="C4:K4"/>
    <mergeCell ref="I5:K5"/>
    <mergeCell ref="C5:H5"/>
    <mergeCell ref="D6:L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B454-0574-4839-90BA-383210D9D454}">
  <sheetPr>
    <pageSetUpPr fitToPage="1"/>
  </sheetPr>
  <dimension ref="A1:O114"/>
  <sheetViews>
    <sheetView topLeftCell="C107" zoomScale="70" zoomScaleNormal="70" workbookViewId="0">
      <selection activeCell="C96" sqref="A96:XFD97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22.140625" style="90" hidden="1" customWidth="1"/>
    <col min="6" max="6" width="14.7109375" style="90" hidden="1" customWidth="1"/>
    <col min="7" max="8" width="27.7109375" style="91" bestFit="1" customWidth="1"/>
    <col min="9" max="9" width="17.85546875" style="90" hidden="1" customWidth="1"/>
    <col min="10" max="10" width="8.7109375" style="90"/>
    <col min="11" max="11" width="11.7109375" style="90" bestFit="1" customWidth="1"/>
    <col min="12" max="12" width="48.42578125" style="91" bestFit="1" customWidth="1"/>
    <col min="13" max="13" width="20.7109375" style="90" customWidth="1"/>
  </cols>
  <sheetData>
    <row r="1" spans="2:15" ht="23.25" x14ac:dyDescent="0.35">
      <c r="D1" s="89"/>
      <c r="F1" s="198"/>
      <c r="G1" s="90"/>
      <c r="I1" s="91"/>
      <c r="L1" s="90"/>
      <c r="M1" s="91"/>
      <c r="N1" s="90"/>
    </row>
    <row r="2" spans="2:15" ht="14.45" customHeight="1" x14ac:dyDescent="0.65">
      <c r="B2" s="352"/>
      <c r="C2" s="454" t="s">
        <v>7337</v>
      </c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355"/>
      <c r="O2" s="355"/>
    </row>
    <row r="3" spans="2:15" ht="14.45" customHeight="1" x14ac:dyDescent="0.65">
      <c r="B3" s="352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355"/>
      <c r="O3" s="355"/>
    </row>
    <row r="4" spans="2:15" ht="36.75" x14ac:dyDescent="0.6">
      <c r="B4" s="92"/>
      <c r="C4" s="452" t="s">
        <v>7329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354"/>
      <c r="O4" s="354"/>
    </row>
    <row r="5" spans="2:15" ht="27.75" customHeight="1" x14ac:dyDescent="0.5">
      <c r="B5" s="349"/>
      <c r="C5" s="461" t="s">
        <v>7255</v>
      </c>
      <c r="D5" s="461"/>
      <c r="E5" s="461"/>
      <c r="F5" s="461"/>
      <c r="G5" s="461"/>
      <c r="H5" s="461"/>
      <c r="I5" s="461"/>
      <c r="J5" s="461"/>
      <c r="K5" s="461"/>
      <c r="L5" s="450" t="s">
        <v>7263</v>
      </c>
      <c r="M5" s="450"/>
      <c r="N5" s="285"/>
    </row>
    <row r="6" spans="2:15" ht="24.75" customHeight="1" x14ac:dyDescent="0.5">
      <c r="B6" s="76"/>
      <c r="C6" s="462" t="s">
        <v>7264</v>
      </c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356"/>
      <c r="O6" s="356"/>
    </row>
    <row r="7" spans="2:15" ht="32.25" thickBot="1" x14ac:dyDescent="0.55000000000000004">
      <c r="B7" s="76"/>
      <c r="C7" s="76"/>
      <c r="D7" s="76"/>
      <c r="E7" s="77"/>
      <c r="F7" s="77"/>
      <c r="G7" s="174"/>
      <c r="H7" s="200"/>
      <c r="I7" s="200"/>
      <c r="J7" s="93"/>
      <c r="K7" s="93"/>
      <c r="L7" s="457" t="s">
        <v>7330</v>
      </c>
      <c r="M7" s="457"/>
      <c r="N7" s="94"/>
      <c r="O7" s="318"/>
    </row>
    <row r="8" spans="2:15" ht="15.75" thickBot="1" x14ac:dyDescent="0.3">
      <c r="B8" s="79"/>
      <c r="C8" s="458"/>
      <c r="D8" s="459"/>
      <c r="E8" s="459"/>
      <c r="F8" s="459"/>
      <c r="G8" s="459"/>
      <c r="H8" s="459"/>
      <c r="I8" s="459"/>
      <c r="J8" s="459"/>
      <c r="K8" s="459"/>
      <c r="L8" s="459"/>
      <c r="M8" s="460"/>
    </row>
    <row r="9" spans="2:15" s="87" customFormat="1" ht="38.450000000000003" customHeight="1" thickBot="1" x14ac:dyDescent="0.4">
      <c r="B9" s="81" t="s">
        <v>199</v>
      </c>
      <c r="C9" s="168" t="s">
        <v>7099</v>
      </c>
      <c r="D9" s="168" t="s">
        <v>200</v>
      </c>
      <c r="E9" s="169" t="s">
        <v>68</v>
      </c>
      <c r="F9" s="169" t="s">
        <v>183</v>
      </c>
      <c r="G9" s="170" t="s">
        <v>0</v>
      </c>
      <c r="H9" s="171" t="s">
        <v>47</v>
      </c>
      <c r="I9" s="172" t="s">
        <v>49</v>
      </c>
      <c r="J9" s="172" t="s">
        <v>48</v>
      </c>
      <c r="K9" s="172" t="s">
        <v>1</v>
      </c>
      <c r="L9" s="173" t="s">
        <v>50</v>
      </c>
      <c r="M9" s="302" t="s">
        <v>7098</v>
      </c>
    </row>
    <row r="10" spans="2:15" s="87" customFormat="1" ht="38.450000000000003" customHeight="1" x14ac:dyDescent="0.35">
      <c r="B10" s="140"/>
      <c r="C10" s="494">
        <v>1</v>
      </c>
      <c r="D10" s="501">
        <v>2408</v>
      </c>
      <c r="E10" s="496" t="s">
        <v>7110</v>
      </c>
      <c r="F10" s="496">
        <v>3184</v>
      </c>
      <c r="G10" s="504" t="s">
        <v>1730</v>
      </c>
      <c r="H10" s="510" t="s">
        <v>2179</v>
      </c>
      <c r="I10" s="487">
        <v>39566</v>
      </c>
      <c r="J10" s="488" t="s">
        <v>203</v>
      </c>
      <c r="K10" s="488" t="s">
        <v>175</v>
      </c>
      <c r="L10" s="499" t="s">
        <v>66</v>
      </c>
      <c r="M10" s="511">
        <v>19.350000000000001</v>
      </c>
    </row>
    <row r="11" spans="2:15" s="87" customFormat="1" ht="45" customHeight="1" x14ac:dyDescent="0.35">
      <c r="B11" s="140"/>
      <c r="C11" s="293">
        <v>2</v>
      </c>
      <c r="D11" s="159">
        <v>2457</v>
      </c>
      <c r="E11" s="160" t="s">
        <v>7110</v>
      </c>
      <c r="F11" s="160">
        <v>1544</v>
      </c>
      <c r="G11" s="161" t="s">
        <v>989</v>
      </c>
      <c r="H11" s="161" t="s">
        <v>990</v>
      </c>
      <c r="I11" s="162">
        <v>39755</v>
      </c>
      <c r="J11" s="163" t="s">
        <v>203</v>
      </c>
      <c r="K11" s="163" t="s">
        <v>175</v>
      </c>
      <c r="L11" s="161" t="s">
        <v>7258</v>
      </c>
      <c r="M11" s="490">
        <v>19.45</v>
      </c>
    </row>
    <row r="12" spans="2:15" s="87" customFormat="1" ht="45" customHeight="1" x14ac:dyDescent="0.35">
      <c r="B12" s="140"/>
      <c r="C12" s="295">
        <v>3</v>
      </c>
      <c r="D12" s="164">
        <v>2468</v>
      </c>
      <c r="E12" s="165" t="s">
        <v>7110</v>
      </c>
      <c r="F12" s="165">
        <v>1438</v>
      </c>
      <c r="G12" s="143" t="s">
        <v>3790</v>
      </c>
      <c r="H12" s="143" t="s">
        <v>1641</v>
      </c>
      <c r="I12" s="144">
        <v>39945</v>
      </c>
      <c r="J12" s="145" t="s">
        <v>203</v>
      </c>
      <c r="K12" s="145" t="s">
        <v>175</v>
      </c>
      <c r="L12" s="143" t="s">
        <v>13</v>
      </c>
      <c r="M12" s="304">
        <v>20.14</v>
      </c>
    </row>
    <row r="13" spans="2:15" s="87" customFormat="1" ht="45" customHeight="1" x14ac:dyDescent="0.35">
      <c r="B13" s="140"/>
      <c r="C13" s="295">
        <v>4</v>
      </c>
      <c r="D13" s="164">
        <v>2441</v>
      </c>
      <c r="E13" s="165" t="s">
        <v>7110</v>
      </c>
      <c r="F13" s="165">
        <v>2136</v>
      </c>
      <c r="G13" s="143" t="s">
        <v>1349</v>
      </c>
      <c r="H13" s="143" t="s">
        <v>1213</v>
      </c>
      <c r="I13" s="144">
        <v>39904</v>
      </c>
      <c r="J13" s="145" t="s">
        <v>203</v>
      </c>
      <c r="K13" s="145" t="s">
        <v>175</v>
      </c>
      <c r="L13" s="143" t="s">
        <v>55</v>
      </c>
      <c r="M13" s="304">
        <v>20.47</v>
      </c>
    </row>
    <row r="14" spans="2:15" s="87" customFormat="1" ht="45" customHeight="1" x14ac:dyDescent="0.35">
      <c r="B14" s="140"/>
      <c r="C14" s="295">
        <v>5</v>
      </c>
      <c r="D14" s="164">
        <v>2454</v>
      </c>
      <c r="E14" s="165" t="s">
        <v>7110</v>
      </c>
      <c r="F14" s="165">
        <v>1546</v>
      </c>
      <c r="G14" s="143" t="s">
        <v>997</v>
      </c>
      <c r="H14" s="143" t="s">
        <v>998</v>
      </c>
      <c r="I14" s="144">
        <v>39636</v>
      </c>
      <c r="J14" s="145" t="s">
        <v>203</v>
      </c>
      <c r="K14" s="145" t="s">
        <v>175</v>
      </c>
      <c r="L14" s="143" t="s">
        <v>7258</v>
      </c>
      <c r="M14" s="210">
        <v>20.49</v>
      </c>
    </row>
    <row r="15" spans="2:15" s="87" customFormat="1" ht="45" customHeight="1" x14ac:dyDescent="0.35">
      <c r="B15" s="140"/>
      <c r="C15" s="295">
        <v>6</v>
      </c>
      <c r="D15" s="164">
        <v>2440</v>
      </c>
      <c r="E15" s="165" t="s">
        <v>7110</v>
      </c>
      <c r="F15" s="165">
        <v>2808</v>
      </c>
      <c r="G15" s="143" t="s">
        <v>1814</v>
      </c>
      <c r="H15" s="143" t="s">
        <v>1815</v>
      </c>
      <c r="I15" s="144">
        <v>39765</v>
      </c>
      <c r="J15" s="145" t="s">
        <v>203</v>
      </c>
      <c r="K15" s="145" t="s">
        <v>175</v>
      </c>
      <c r="L15" s="143" t="s">
        <v>7260</v>
      </c>
      <c r="M15" s="304">
        <v>21.24</v>
      </c>
    </row>
    <row r="16" spans="2:15" s="87" customFormat="1" ht="45" customHeight="1" x14ac:dyDescent="0.35">
      <c r="B16" s="140"/>
      <c r="C16" s="295">
        <v>7</v>
      </c>
      <c r="D16" s="164">
        <v>2400</v>
      </c>
      <c r="E16" s="165" t="s">
        <v>7110</v>
      </c>
      <c r="F16" s="165">
        <v>4396</v>
      </c>
      <c r="G16" s="143" t="s">
        <v>238</v>
      </c>
      <c r="H16" s="143" t="s">
        <v>258</v>
      </c>
      <c r="I16" s="144">
        <v>40052</v>
      </c>
      <c r="J16" s="145" t="s">
        <v>203</v>
      </c>
      <c r="K16" s="145" t="s">
        <v>175</v>
      </c>
      <c r="L16" s="143" t="s">
        <v>64</v>
      </c>
      <c r="M16" s="304">
        <v>21.25</v>
      </c>
    </row>
    <row r="17" spans="2:13" s="87" customFormat="1" ht="45" customHeight="1" x14ac:dyDescent="0.35">
      <c r="B17" s="140"/>
      <c r="C17" s="295">
        <v>8</v>
      </c>
      <c r="D17" s="164">
        <v>2460</v>
      </c>
      <c r="E17" s="165" t="s">
        <v>7110</v>
      </c>
      <c r="F17" s="165">
        <v>1095</v>
      </c>
      <c r="G17" s="143" t="s">
        <v>3159</v>
      </c>
      <c r="H17" s="143" t="s">
        <v>3160</v>
      </c>
      <c r="I17" s="144">
        <v>39544</v>
      </c>
      <c r="J17" s="145" t="s">
        <v>203</v>
      </c>
      <c r="K17" s="145" t="s">
        <v>175</v>
      </c>
      <c r="L17" s="303" t="s">
        <v>3144</v>
      </c>
      <c r="M17" s="304">
        <v>21.48</v>
      </c>
    </row>
    <row r="18" spans="2:13" s="87" customFormat="1" ht="45" customHeight="1" x14ac:dyDescent="0.35">
      <c r="B18" s="140"/>
      <c r="C18" s="295">
        <v>9</v>
      </c>
      <c r="D18" s="164">
        <v>2459</v>
      </c>
      <c r="E18" s="165" t="s">
        <v>7110</v>
      </c>
      <c r="F18" s="165">
        <v>1585</v>
      </c>
      <c r="G18" s="143" t="s">
        <v>1050</v>
      </c>
      <c r="H18" s="143" t="s">
        <v>1051</v>
      </c>
      <c r="I18" s="144">
        <v>40106</v>
      </c>
      <c r="J18" s="145" t="s">
        <v>203</v>
      </c>
      <c r="K18" s="145" t="s">
        <v>175</v>
      </c>
      <c r="L18" s="143" t="s">
        <v>63</v>
      </c>
      <c r="M18" s="304">
        <v>22</v>
      </c>
    </row>
    <row r="19" spans="2:13" s="87" customFormat="1" ht="45" customHeight="1" x14ac:dyDescent="0.35">
      <c r="B19" s="140"/>
      <c r="C19" s="295">
        <v>10</v>
      </c>
      <c r="D19" s="164">
        <v>2450</v>
      </c>
      <c r="E19" s="165" t="s">
        <v>7110</v>
      </c>
      <c r="F19" s="165">
        <v>3163</v>
      </c>
      <c r="G19" s="143" t="s">
        <v>2099</v>
      </c>
      <c r="H19" s="143" t="s">
        <v>2100</v>
      </c>
      <c r="I19" s="144">
        <v>39806</v>
      </c>
      <c r="J19" s="145" t="s">
        <v>203</v>
      </c>
      <c r="K19" s="145" t="s">
        <v>175</v>
      </c>
      <c r="L19" s="143" t="s">
        <v>7258</v>
      </c>
      <c r="M19" s="304">
        <v>22.15</v>
      </c>
    </row>
    <row r="20" spans="2:13" s="87" customFormat="1" ht="45" customHeight="1" x14ac:dyDescent="0.35">
      <c r="B20" s="140"/>
      <c r="C20" s="295">
        <v>11</v>
      </c>
      <c r="D20" s="164">
        <v>2458</v>
      </c>
      <c r="E20" s="165" t="s">
        <v>7110</v>
      </c>
      <c r="F20" s="165">
        <v>1551</v>
      </c>
      <c r="G20" s="143" t="s">
        <v>993</v>
      </c>
      <c r="H20" s="143" t="s">
        <v>972</v>
      </c>
      <c r="I20" s="144">
        <v>39471</v>
      </c>
      <c r="J20" s="145" t="s">
        <v>203</v>
      </c>
      <c r="K20" s="145" t="s">
        <v>175</v>
      </c>
      <c r="L20" s="143" t="s">
        <v>67</v>
      </c>
      <c r="M20" s="304">
        <v>22.44</v>
      </c>
    </row>
    <row r="21" spans="2:13" s="112" customFormat="1" ht="45" customHeight="1" x14ac:dyDescent="0.35">
      <c r="B21" s="102"/>
      <c r="C21" s="295">
        <v>12</v>
      </c>
      <c r="D21" s="164">
        <v>2414</v>
      </c>
      <c r="E21" s="165" t="s">
        <v>7110</v>
      </c>
      <c r="F21" s="165">
        <v>3240</v>
      </c>
      <c r="G21" s="143" t="s">
        <v>2330</v>
      </c>
      <c r="H21" s="143" t="s">
        <v>2331</v>
      </c>
      <c r="I21" s="144">
        <v>39714</v>
      </c>
      <c r="J21" s="145" t="s">
        <v>203</v>
      </c>
      <c r="K21" s="145" t="s">
        <v>175</v>
      </c>
      <c r="L21" s="143" t="s">
        <v>7261</v>
      </c>
      <c r="M21" s="304">
        <v>22.47</v>
      </c>
    </row>
    <row r="22" spans="2:13" s="112" customFormat="1" ht="45" customHeight="1" x14ac:dyDescent="0.35">
      <c r="B22" s="102"/>
      <c r="C22" s="295">
        <v>13</v>
      </c>
      <c r="D22" s="164">
        <v>2449</v>
      </c>
      <c r="E22" s="165" t="s">
        <v>7110</v>
      </c>
      <c r="F22" s="165">
        <v>4004</v>
      </c>
      <c r="G22" s="143" t="s">
        <v>5947</v>
      </c>
      <c r="H22" s="143" t="s">
        <v>5948</v>
      </c>
      <c r="I22" s="144">
        <v>39493</v>
      </c>
      <c r="J22" s="145" t="s">
        <v>203</v>
      </c>
      <c r="K22" s="145" t="s">
        <v>175</v>
      </c>
      <c r="L22" s="143" t="s">
        <v>41</v>
      </c>
      <c r="M22" s="210">
        <v>22.52</v>
      </c>
    </row>
    <row r="23" spans="2:13" s="112" customFormat="1" ht="45" customHeight="1" x14ac:dyDescent="0.35">
      <c r="B23" s="102"/>
      <c r="C23" s="295">
        <v>14</v>
      </c>
      <c r="D23" s="164">
        <v>2444</v>
      </c>
      <c r="E23" s="165" t="s">
        <v>7110</v>
      </c>
      <c r="F23" s="165">
        <v>2619</v>
      </c>
      <c r="G23" s="143" t="s">
        <v>1711</v>
      </c>
      <c r="H23" s="143" t="s">
        <v>1712</v>
      </c>
      <c r="I23" s="144">
        <v>39853</v>
      </c>
      <c r="J23" s="145" t="s">
        <v>203</v>
      </c>
      <c r="K23" s="145" t="s">
        <v>175</v>
      </c>
      <c r="L23" s="143" t="s">
        <v>7260</v>
      </c>
      <c r="M23" s="304">
        <v>23.14</v>
      </c>
    </row>
    <row r="24" spans="2:13" s="112" customFormat="1" ht="45" customHeight="1" x14ac:dyDescent="0.35">
      <c r="B24" s="102"/>
      <c r="C24" s="295">
        <v>15</v>
      </c>
      <c r="D24" s="164">
        <v>2445</v>
      </c>
      <c r="E24" s="165" t="s">
        <v>7110</v>
      </c>
      <c r="F24" s="165">
        <v>4006</v>
      </c>
      <c r="G24" s="143" t="s">
        <v>1039</v>
      </c>
      <c r="H24" s="143" t="s">
        <v>5960</v>
      </c>
      <c r="I24" s="144">
        <v>39504</v>
      </c>
      <c r="J24" s="145" t="s">
        <v>203</v>
      </c>
      <c r="K24" s="145" t="s">
        <v>175</v>
      </c>
      <c r="L24" s="143" t="s">
        <v>7259</v>
      </c>
      <c r="M24" s="304">
        <v>23.49</v>
      </c>
    </row>
    <row r="25" spans="2:13" s="112" customFormat="1" ht="45" customHeight="1" x14ac:dyDescent="0.35">
      <c r="B25" s="102"/>
      <c r="C25" s="295">
        <v>16</v>
      </c>
      <c r="D25" s="164">
        <v>2423</v>
      </c>
      <c r="E25" s="165" t="s">
        <v>7110</v>
      </c>
      <c r="F25" s="165">
        <v>3241</v>
      </c>
      <c r="G25" s="143" t="s">
        <v>2333</v>
      </c>
      <c r="H25" s="143" t="s">
        <v>2334</v>
      </c>
      <c r="I25" s="144">
        <v>40051</v>
      </c>
      <c r="J25" s="145" t="s">
        <v>203</v>
      </c>
      <c r="K25" s="145" t="s">
        <v>175</v>
      </c>
      <c r="L25" s="143" t="s">
        <v>7261</v>
      </c>
      <c r="M25" s="304">
        <v>24.27</v>
      </c>
    </row>
    <row r="26" spans="2:13" s="112" customFormat="1" ht="45" customHeight="1" x14ac:dyDescent="0.35">
      <c r="B26" s="102"/>
      <c r="C26" s="295">
        <v>17</v>
      </c>
      <c r="D26" s="164">
        <v>2424</v>
      </c>
      <c r="E26" s="165" t="s">
        <v>7110</v>
      </c>
      <c r="F26" s="165">
        <v>1796</v>
      </c>
      <c r="G26" s="143" t="s">
        <v>1233</v>
      </c>
      <c r="H26" s="143" t="s">
        <v>1234</v>
      </c>
      <c r="I26" s="144">
        <v>40153</v>
      </c>
      <c r="J26" s="145" t="s">
        <v>203</v>
      </c>
      <c r="K26" s="145" t="s">
        <v>175</v>
      </c>
      <c r="L26" s="143" t="s">
        <v>7261</v>
      </c>
      <c r="M26" s="304">
        <v>24.34</v>
      </c>
    </row>
    <row r="27" spans="2:13" s="112" customFormat="1" ht="45" customHeight="1" x14ac:dyDescent="0.35">
      <c r="B27" s="102"/>
      <c r="C27" s="295">
        <v>18</v>
      </c>
      <c r="D27" s="164">
        <v>2477</v>
      </c>
      <c r="E27" s="165" t="s">
        <v>7247</v>
      </c>
      <c r="F27" s="165"/>
      <c r="G27" s="143" t="s">
        <v>7269</v>
      </c>
      <c r="H27" s="143" t="s">
        <v>3726</v>
      </c>
      <c r="I27" s="144">
        <v>40029</v>
      </c>
      <c r="J27" s="145" t="s">
        <v>203</v>
      </c>
      <c r="K27" s="145" t="s">
        <v>175</v>
      </c>
      <c r="L27" s="143" t="s">
        <v>7094</v>
      </c>
      <c r="M27" s="210">
        <v>24.36</v>
      </c>
    </row>
    <row r="28" spans="2:13" s="112" customFormat="1" ht="45" customHeight="1" x14ac:dyDescent="0.35">
      <c r="B28" s="102"/>
      <c r="C28" s="295">
        <v>19</v>
      </c>
      <c r="D28" s="164">
        <v>2463</v>
      </c>
      <c r="E28" s="165" t="s">
        <v>7110</v>
      </c>
      <c r="F28" s="165">
        <v>2361</v>
      </c>
      <c r="G28" s="143" t="s">
        <v>4509</v>
      </c>
      <c r="H28" s="143" t="s">
        <v>4510</v>
      </c>
      <c r="I28" s="144">
        <v>40163</v>
      </c>
      <c r="J28" s="145" t="s">
        <v>203</v>
      </c>
      <c r="K28" s="145" t="s">
        <v>175</v>
      </c>
      <c r="L28" s="143" t="s">
        <v>3</v>
      </c>
      <c r="M28" s="304">
        <v>24.52</v>
      </c>
    </row>
    <row r="29" spans="2:13" s="112" customFormat="1" ht="45" customHeight="1" x14ac:dyDescent="0.35">
      <c r="B29" s="102"/>
      <c r="C29" s="295">
        <v>20</v>
      </c>
      <c r="D29" s="164">
        <v>2470</v>
      </c>
      <c r="E29" s="165" t="s">
        <v>7110</v>
      </c>
      <c r="F29" s="165">
        <v>3979</v>
      </c>
      <c r="G29" s="143" t="s">
        <v>5855</v>
      </c>
      <c r="H29" s="143" t="s">
        <v>4461</v>
      </c>
      <c r="I29" s="144">
        <v>39553</v>
      </c>
      <c r="J29" s="145" t="s">
        <v>203</v>
      </c>
      <c r="K29" s="145" t="s">
        <v>175</v>
      </c>
      <c r="L29" s="143" t="s">
        <v>22</v>
      </c>
      <c r="M29" s="304">
        <v>24.53</v>
      </c>
    </row>
    <row r="30" spans="2:13" s="112" customFormat="1" ht="45" customHeight="1" x14ac:dyDescent="0.35">
      <c r="B30" s="102"/>
      <c r="C30" s="295">
        <v>21</v>
      </c>
      <c r="D30" s="164">
        <v>2462</v>
      </c>
      <c r="E30" s="165" t="s">
        <v>7110</v>
      </c>
      <c r="F30" s="165">
        <v>3490</v>
      </c>
      <c r="G30" s="143" t="s">
        <v>4528</v>
      </c>
      <c r="H30" s="143" t="s">
        <v>2612</v>
      </c>
      <c r="I30" s="144">
        <v>40152</v>
      </c>
      <c r="J30" s="145" t="s">
        <v>203</v>
      </c>
      <c r="K30" s="145" t="s">
        <v>175</v>
      </c>
      <c r="L30" s="143" t="s">
        <v>3</v>
      </c>
      <c r="M30" s="304">
        <v>24.57</v>
      </c>
    </row>
    <row r="31" spans="2:13" s="112" customFormat="1" ht="45" customHeight="1" x14ac:dyDescent="0.35">
      <c r="B31" s="102"/>
      <c r="C31" s="295">
        <v>22</v>
      </c>
      <c r="D31" s="164">
        <v>2411</v>
      </c>
      <c r="E31" s="165" t="s">
        <v>7110</v>
      </c>
      <c r="F31" s="165">
        <v>1253</v>
      </c>
      <c r="G31" s="143" t="s">
        <v>535</v>
      </c>
      <c r="H31" s="143" t="s">
        <v>536</v>
      </c>
      <c r="I31" s="144">
        <v>40146</v>
      </c>
      <c r="J31" s="145" t="s">
        <v>203</v>
      </c>
      <c r="K31" s="145" t="s">
        <v>175</v>
      </c>
      <c r="L31" s="143" t="s">
        <v>66</v>
      </c>
      <c r="M31" s="304">
        <v>25</v>
      </c>
    </row>
    <row r="32" spans="2:13" s="112" customFormat="1" ht="45" customHeight="1" x14ac:dyDescent="0.35">
      <c r="B32" s="102"/>
      <c r="C32" s="295">
        <v>23</v>
      </c>
      <c r="D32" s="164">
        <v>2451</v>
      </c>
      <c r="E32" s="165" t="s">
        <v>7110</v>
      </c>
      <c r="F32" s="165">
        <v>3164</v>
      </c>
      <c r="G32" s="143" t="s">
        <v>2104</v>
      </c>
      <c r="H32" s="143" t="s">
        <v>2105</v>
      </c>
      <c r="I32" s="144">
        <v>39865</v>
      </c>
      <c r="J32" s="145" t="s">
        <v>203</v>
      </c>
      <c r="K32" s="145" t="s">
        <v>175</v>
      </c>
      <c r="L32" s="143" t="s">
        <v>7258</v>
      </c>
      <c r="M32" s="304">
        <v>25.38</v>
      </c>
    </row>
    <row r="33" spans="2:13" s="112" customFormat="1" ht="45" customHeight="1" x14ac:dyDescent="0.35">
      <c r="B33" s="102"/>
      <c r="C33" s="295">
        <v>24</v>
      </c>
      <c r="D33" s="164">
        <v>2453</v>
      </c>
      <c r="E33" s="165" t="s">
        <v>7110</v>
      </c>
      <c r="F33" s="165">
        <v>3767</v>
      </c>
      <c r="G33" s="143" t="s">
        <v>5246</v>
      </c>
      <c r="H33" s="143" t="s">
        <v>5247</v>
      </c>
      <c r="I33" s="144">
        <v>39962</v>
      </c>
      <c r="J33" s="145" t="s">
        <v>203</v>
      </c>
      <c r="K33" s="145" t="s">
        <v>175</v>
      </c>
      <c r="L33" s="143" t="s">
        <v>7258</v>
      </c>
      <c r="M33" s="304">
        <v>25.4</v>
      </c>
    </row>
    <row r="34" spans="2:13" s="112" customFormat="1" ht="45" customHeight="1" x14ac:dyDescent="0.35">
      <c r="B34" s="102"/>
      <c r="C34" s="295">
        <v>25</v>
      </c>
      <c r="D34" s="164">
        <v>2483</v>
      </c>
      <c r="E34" s="165"/>
      <c r="F34" s="165">
        <v>2037</v>
      </c>
      <c r="G34" s="143" t="s">
        <v>3233</v>
      </c>
      <c r="H34" s="143" t="s">
        <v>3234</v>
      </c>
      <c r="I34" s="144">
        <v>39455</v>
      </c>
      <c r="J34" s="145" t="s">
        <v>203</v>
      </c>
      <c r="K34" s="145" t="s">
        <v>175</v>
      </c>
      <c r="L34" s="143" t="s">
        <v>41</v>
      </c>
      <c r="M34" s="210">
        <v>26.18</v>
      </c>
    </row>
    <row r="35" spans="2:13" s="112" customFormat="1" ht="45" customHeight="1" x14ac:dyDescent="0.35">
      <c r="B35" s="102"/>
      <c r="C35" s="295">
        <v>26</v>
      </c>
      <c r="D35" s="164">
        <v>2442</v>
      </c>
      <c r="E35" s="165" t="s">
        <v>7110</v>
      </c>
      <c r="F35" s="165">
        <v>2806</v>
      </c>
      <c r="G35" s="143" t="s">
        <v>3551</v>
      </c>
      <c r="H35" s="143" t="s">
        <v>1815</v>
      </c>
      <c r="I35" s="144">
        <v>39534</v>
      </c>
      <c r="J35" s="145" t="s">
        <v>203</v>
      </c>
      <c r="K35" s="145" t="s">
        <v>175</v>
      </c>
      <c r="L35" s="143" t="s">
        <v>7260</v>
      </c>
      <c r="M35" s="304">
        <v>26.36</v>
      </c>
    </row>
    <row r="36" spans="2:13" s="112" customFormat="1" ht="45" customHeight="1" x14ac:dyDescent="0.35">
      <c r="B36" s="102"/>
      <c r="C36" s="295">
        <v>27</v>
      </c>
      <c r="D36" s="164">
        <v>2404</v>
      </c>
      <c r="E36" s="165" t="s">
        <v>7110</v>
      </c>
      <c r="F36" s="165">
        <v>2959</v>
      </c>
      <c r="G36" s="143" t="s">
        <v>3581</v>
      </c>
      <c r="H36" s="143" t="s">
        <v>3582</v>
      </c>
      <c r="I36" s="144">
        <v>39641</v>
      </c>
      <c r="J36" s="145" t="s">
        <v>203</v>
      </c>
      <c r="K36" s="145" t="s">
        <v>175</v>
      </c>
      <c r="L36" s="143" t="s">
        <v>24</v>
      </c>
      <c r="M36" s="304">
        <v>26.5</v>
      </c>
    </row>
    <row r="37" spans="2:13" s="112" customFormat="1" ht="45" customHeight="1" x14ac:dyDescent="0.35">
      <c r="B37" s="102"/>
      <c r="C37" s="295">
        <v>28</v>
      </c>
      <c r="D37" s="164">
        <v>2439</v>
      </c>
      <c r="E37" s="165" t="s">
        <v>7110</v>
      </c>
      <c r="F37" s="165">
        <v>1289</v>
      </c>
      <c r="G37" s="143" t="s">
        <v>607</v>
      </c>
      <c r="H37" s="143" t="s">
        <v>608</v>
      </c>
      <c r="I37" s="144">
        <v>40146</v>
      </c>
      <c r="J37" s="145" t="s">
        <v>203</v>
      </c>
      <c r="K37" s="145" t="s">
        <v>175</v>
      </c>
      <c r="L37" s="143" t="s">
        <v>7260</v>
      </c>
      <c r="M37" s="304">
        <v>26.54</v>
      </c>
    </row>
    <row r="38" spans="2:13" s="112" customFormat="1" ht="45" customHeight="1" x14ac:dyDescent="0.35">
      <c r="B38" s="102"/>
      <c r="C38" s="295">
        <v>29</v>
      </c>
      <c r="D38" s="164">
        <v>2425</v>
      </c>
      <c r="E38" s="165" t="s">
        <v>7110</v>
      </c>
      <c r="F38" s="165">
        <v>4231</v>
      </c>
      <c r="G38" s="143" t="s">
        <v>6686</v>
      </c>
      <c r="H38" s="143" t="s">
        <v>6687</v>
      </c>
      <c r="I38" s="144">
        <v>39550</v>
      </c>
      <c r="J38" s="145" t="s">
        <v>203</v>
      </c>
      <c r="K38" s="145" t="s">
        <v>175</v>
      </c>
      <c r="L38" s="143" t="s">
        <v>7319</v>
      </c>
      <c r="M38" s="304">
        <v>28.47</v>
      </c>
    </row>
    <row r="39" spans="2:13" s="112" customFormat="1" ht="45" customHeight="1" x14ac:dyDescent="0.35">
      <c r="B39" s="102"/>
      <c r="C39" s="295">
        <v>30</v>
      </c>
      <c r="D39" s="164">
        <v>2410</v>
      </c>
      <c r="E39" s="165" t="s">
        <v>7110</v>
      </c>
      <c r="F39" s="165">
        <v>1252</v>
      </c>
      <c r="G39" s="143" t="s">
        <v>531</v>
      </c>
      <c r="H39" s="143" t="s">
        <v>532</v>
      </c>
      <c r="I39" s="144">
        <v>40073</v>
      </c>
      <c r="J39" s="145" t="s">
        <v>203</v>
      </c>
      <c r="K39" s="145" t="s">
        <v>175</v>
      </c>
      <c r="L39" s="143" t="s">
        <v>66</v>
      </c>
      <c r="M39" s="304">
        <v>29.03</v>
      </c>
    </row>
    <row r="40" spans="2:13" s="112" customFormat="1" ht="45" customHeight="1" x14ac:dyDescent="0.35">
      <c r="B40" s="102"/>
      <c r="C40" s="295">
        <v>31</v>
      </c>
      <c r="D40" s="164">
        <v>2446</v>
      </c>
      <c r="E40" s="165" t="s">
        <v>7110</v>
      </c>
      <c r="F40" s="165">
        <v>1743</v>
      </c>
      <c r="G40" s="143" t="s">
        <v>1212</v>
      </c>
      <c r="H40" s="143" t="s">
        <v>1213</v>
      </c>
      <c r="I40" s="144">
        <v>39677</v>
      </c>
      <c r="J40" s="145" t="s">
        <v>203</v>
      </c>
      <c r="K40" s="145" t="s">
        <v>175</v>
      </c>
      <c r="L40" s="143" t="s">
        <v>7259</v>
      </c>
      <c r="M40" s="304">
        <v>29.21</v>
      </c>
    </row>
    <row r="41" spans="2:13" s="112" customFormat="1" ht="45" customHeight="1" x14ac:dyDescent="0.35">
      <c r="B41" s="102"/>
      <c r="C41" s="295">
        <v>32</v>
      </c>
      <c r="D41" s="164">
        <v>2476</v>
      </c>
      <c r="E41" s="165" t="s">
        <v>7247</v>
      </c>
      <c r="F41" s="165"/>
      <c r="G41" s="143" t="s">
        <v>210</v>
      </c>
      <c r="H41" s="143" t="s">
        <v>3414</v>
      </c>
      <c r="I41" s="144">
        <v>39557</v>
      </c>
      <c r="J41" s="145" t="s">
        <v>203</v>
      </c>
      <c r="K41" s="145" t="s">
        <v>175</v>
      </c>
      <c r="L41" s="143" t="s">
        <v>7094</v>
      </c>
      <c r="M41" s="210">
        <v>29.23</v>
      </c>
    </row>
    <row r="42" spans="2:13" s="112" customFormat="1" ht="45" customHeight="1" x14ac:dyDescent="0.35">
      <c r="B42" s="102"/>
      <c r="C42" s="295">
        <v>33</v>
      </c>
      <c r="D42" s="164">
        <v>2403</v>
      </c>
      <c r="E42" s="165" t="s">
        <v>7110</v>
      </c>
      <c r="F42" s="165">
        <v>1038</v>
      </c>
      <c r="G42" s="143" t="s">
        <v>3567</v>
      </c>
      <c r="H42" s="143" t="s">
        <v>1640</v>
      </c>
      <c r="I42" s="144">
        <v>40018</v>
      </c>
      <c r="J42" s="145" t="s">
        <v>203</v>
      </c>
      <c r="K42" s="145" t="s">
        <v>175</v>
      </c>
      <c r="L42" s="143" t="s">
        <v>24</v>
      </c>
      <c r="M42" s="304">
        <v>30.35</v>
      </c>
    </row>
    <row r="43" spans="2:13" s="112" customFormat="1" ht="45" customHeight="1" x14ac:dyDescent="0.35">
      <c r="B43" s="102"/>
      <c r="C43" s="295">
        <v>34</v>
      </c>
      <c r="D43" s="164">
        <v>2447</v>
      </c>
      <c r="E43" s="165" t="s">
        <v>7110</v>
      </c>
      <c r="F43" s="165">
        <v>2259</v>
      </c>
      <c r="G43" s="143" t="s">
        <v>1557</v>
      </c>
      <c r="H43" s="143" t="s">
        <v>1558</v>
      </c>
      <c r="I43" s="144">
        <v>40108</v>
      </c>
      <c r="J43" s="145" t="s">
        <v>203</v>
      </c>
      <c r="K43" s="145" t="s">
        <v>175</v>
      </c>
      <c r="L43" s="143" t="s">
        <v>7259</v>
      </c>
      <c r="M43" s="181">
        <v>34.29</v>
      </c>
    </row>
    <row r="44" spans="2:13" s="112" customFormat="1" ht="45" customHeight="1" x14ac:dyDescent="0.35">
      <c r="B44" s="102"/>
      <c r="C44" s="338"/>
      <c r="D44" s="339"/>
      <c r="E44" s="340"/>
      <c r="F44" s="340"/>
      <c r="G44" s="341"/>
      <c r="H44" s="341"/>
      <c r="I44" s="339"/>
      <c r="J44" s="339"/>
      <c r="K44" s="339"/>
      <c r="L44" s="341"/>
      <c r="M44" s="342"/>
    </row>
    <row r="45" spans="2:13" s="112" customFormat="1" ht="45" customHeight="1" x14ac:dyDescent="0.35">
      <c r="B45" s="102"/>
      <c r="C45" s="295"/>
      <c r="D45" s="164">
        <v>2472</v>
      </c>
      <c r="E45" s="165"/>
      <c r="F45" s="165">
        <v>1607</v>
      </c>
      <c r="G45" s="143" t="s">
        <v>2747</v>
      </c>
      <c r="H45" s="143" t="s">
        <v>2753</v>
      </c>
      <c r="I45" s="144">
        <v>40073</v>
      </c>
      <c r="J45" s="145" t="s">
        <v>203</v>
      </c>
      <c r="K45" s="145" t="s">
        <v>175</v>
      </c>
      <c r="L45" s="143" t="s">
        <v>64</v>
      </c>
      <c r="M45" s="210"/>
    </row>
    <row r="46" spans="2:13" s="112" customFormat="1" ht="45" customHeight="1" x14ac:dyDescent="0.35">
      <c r="B46" s="102"/>
      <c r="C46" s="295"/>
      <c r="D46" s="164"/>
      <c r="E46" s="165"/>
      <c r="F46" s="165"/>
      <c r="G46" s="143"/>
      <c r="H46" s="143"/>
      <c r="I46" s="144"/>
      <c r="J46" s="145"/>
      <c r="K46" s="145"/>
      <c r="L46" s="143"/>
      <c r="M46" s="210"/>
    </row>
    <row r="47" spans="2:13" s="112" customFormat="1" ht="45" customHeight="1" x14ac:dyDescent="0.35">
      <c r="B47" s="102"/>
      <c r="C47" s="295"/>
      <c r="D47" s="164">
        <v>2401</v>
      </c>
      <c r="E47" s="165" t="s">
        <v>7110</v>
      </c>
      <c r="F47" s="165">
        <v>3814</v>
      </c>
      <c r="G47" s="143" t="s">
        <v>5410</v>
      </c>
      <c r="H47" s="143" t="s">
        <v>5411</v>
      </c>
      <c r="I47" s="144" t="s">
        <v>5412</v>
      </c>
      <c r="J47" s="145" t="s">
        <v>203</v>
      </c>
      <c r="K47" s="145" t="s">
        <v>175</v>
      </c>
      <c r="L47" s="143" t="s">
        <v>24</v>
      </c>
      <c r="M47" s="304"/>
    </row>
    <row r="48" spans="2:13" s="112" customFormat="1" ht="45" customHeight="1" x14ac:dyDescent="0.35">
      <c r="B48" s="102"/>
      <c r="C48" s="295"/>
      <c r="D48" s="164">
        <v>2402</v>
      </c>
      <c r="E48" s="165" t="s">
        <v>7110</v>
      </c>
      <c r="F48" s="165">
        <v>1046</v>
      </c>
      <c r="G48" s="143" t="s">
        <v>3662</v>
      </c>
      <c r="H48" s="143" t="s">
        <v>3663</v>
      </c>
      <c r="I48" s="144">
        <v>39957</v>
      </c>
      <c r="J48" s="145" t="s">
        <v>203</v>
      </c>
      <c r="K48" s="145" t="s">
        <v>175</v>
      </c>
      <c r="L48" s="143" t="s">
        <v>24</v>
      </c>
      <c r="M48" s="210"/>
    </row>
    <row r="49" spans="2:13" s="112" customFormat="1" ht="45" customHeight="1" x14ac:dyDescent="0.35">
      <c r="B49" s="102"/>
      <c r="C49" s="295"/>
      <c r="D49" s="164"/>
      <c r="E49" s="165"/>
      <c r="F49" s="165"/>
      <c r="G49" s="143"/>
      <c r="H49" s="143"/>
      <c r="I49" s="144"/>
      <c r="J49" s="145"/>
      <c r="K49" s="145"/>
      <c r="L49" s="143"/>
      <c r="M49" s="210"/>
    </row>
    <row r="50" spans="2:13" s="112" customFormat="1" ht="45" customHeight="1" x14ac:dyDescent="0.35">
      <c r="B50" s="102"/>
      <c r="C50" s="295"/>
      <c r="D50" s="164">
        <v>2405</v>
      </c>
      <c r="E50" s="165" t="s">
        <v>7110</v>
      </c>
      <c r="F50" s="165">
        <v>1449</v>
      </c>
      <c r="G50" s="143" t="s">
        <v>892</v>
      </c>
      <c r="H50" s="143" t="s">
        <v>893</v>
      </c>
      <c r="I50" s="144">
        <v>39488</v>
      </c>
      <c r="J50" s="145" t="s">
        <v>203</v>
      </c>
      <c r="K50" s="145" t="s">
        <v>175</v>
      </c>
      <c r="L50" s="143" t="s">
        <v>4</v>
      </c>
      <c r="M50" s="210"/>
    </row>
    <row r="51" spans="2:13" s="112" customFormat="1" ht="45" customHeight="1" x14ac:dyDescent="0.35">
      <c r="B51" s="102"/>
      <c r="C51" s="295"/>
      <c r="D51" s="164">
        <v>2406</v>
      </c>
      <c r="E51" s="165" t="s">
        <v>7110</v>
      </c>
      <c r="F51" s="165">
        <v>1452</v>
      </c>
      <c r="G51" s="143" t="s">
        <v>647</v>
      </c>
      <c r="H51" s="143" t="s">
        <v>901</v>
      </c>
      <c r="I51" s="144">
        <v>39857</v>
      </c>
      <c r="J51" s="145" t="s">
        <v>203</v>
      </c>
      <c r="K51" s="145" t="s">
        <v>175</v>
      </c>
      <c r="L51" s="143" t="s">
        <v>4</v>
      </c>
      <c r="M51" s="210"/>
    </row>
    <row r="52" spans="2:13" s="112" customFormat="1" ht="45" customHeight="1" x14ac:dyDescent="0.35">
      <c r="B52" s="102"/>
      <c r="C52" s="295"/>
      <c r="D52" s="164">
        <v>2407</v>
      </c>
      <c r="E52" s="165" t="s">
        <v>7110</v>
      </c>
      <c r="F52" s="165">
        <v>1086</v>
      </c>
      <c r="G52" s="143" t="s">
        <v>363</v>
      </c>
      <c r="H52" s="143" t="s">
        <v>364</v>
      </c>
      <c r="I52" s="144">
        <v>39932</v>
      </c>
      <c r="J52" s="145" t="s">
        <v>203</v>
      </c>
      <c r="K52" s="145" t="s">
        <v>175</v>
      </c>
      <c r="L52" s="143" t="s">
        <v>4</v>
      </c>
      <c r="M52" s="210"/>
    </row>
    <row r="53" spans="2:13" s="112" customFormat="1" ht="45" customHeight="1" x14ac:dyDescent="0.35">
      <c r="B53" s="102"/>
      <c r="C53" s="295"/>
      <c r="D53" s="164"/>
      <c r="E53" s="165"/>
      <c r="F53" s="165"/>
      <c r="G53" s="143"/>
      <c r="H53" s="143"/>
      <c r="I53" s="144"/>
      <c r="J53" s="145"/>
      <c r="K53" s="145"/>
      <c r="L53" s="143"/>
      <c r="M53" s="210"/>
    </row>
    <row r="54" spans="2:13" s="112" customFormat="1" ht="45" customHeight="1" x14ac:dyDescent="0.35">
      <c r="B54" s="102"/>
      <c r="C54" s="296"/>
      <c r="D54" s="145">
        <v>2473</v>
      </c>
      <c r="E54" s="196"/>
      <c r="F54" s="196">
        <v>2927</v>
      </c>
      <c r="G54" s="143" t="s">
        <v>1898</v>
      </c>
      <c r="H54" s="143" t="s">
        <v>893</v>
      </c>
      <c r="I54" s="145">
        <v>39926</v>
      </c>
      <c r="J54" s="145" t="s">
        <v>203</v>
      </c>
      <c r="K54" s="145" t="s">
        <v>175</v>
      </c>
      <c r="L54" s="143" t="s">
        <v>7</v>
      </c>
      <c r="M54" s="210"/>
    </row>
    <row r="55" spans="2:13" s="112" customFormat="1" ht="45" customHeight="1" x14ac:dyDescent="0.35">
      <c r="B55" s="102"/>
      <c r="C55" s="296"/>
      <c r="D55" s="145"/>
      <c r="E55" s="196"/>
      <c r="F55" s="196"/>
      <c r="G55" s="143"/>
      <c r="H55" s="143"/>
      <c r="I55" s="145"/>
      <c r="J55" s="145"/>
      <c r="K55" s="145"/>
      <c r="L55" s="143"/>
      <c r="M55" s="210"/>
    </row>
    <row r="56" spans="2:13" s="112" customFormat="1" ht="45" customHeight="1" x14ac:dyDescent="0.35">
      <c r="B56" s="102"/>
      <c r="C56" s="295"/>
      <c r="D56" s="164">
        <v>2409</v>
      </c>
      <c r="E56" s="165" t="s">
        <v>7110</v>
      </c>
      <c r="F56" s="165">
        <v>1254</v>
      </c>
      <c r="G56" s="143" t="s">
        <v>539</v>
      </c>
      <c r="H56" s="143" t="s">
        <v>540</v>
      </c>
      <c r="I56" s="144">
        <v>39690</v>
      </c>
      <c r="J56" s="145" t="s">
        <v>203</v>
      </c>
      <c r="K56" s="145" t="s">
        <v>175</v>
      </c>
      <c r="L56" s="143" t="s">
        <v>66</v>
      </c>
      <c r="M56" s="210"/>
    </row>
    <row r="57" spans="2:13" s="112" customFormat="1" ht="45" customHeight="1" x14ac:dyDescent="0.35">
      <c r="B57" s="102"/>
      <c r="C57" s="296"/>
      <c r="D57" s="145"/>
      <c r="E57" s="196"/>
      <c r="F57" s="196"/>
      <c r="G57" s="143"/>
      <c r="H57" s="143"/>
      <c r="I57" s="145"/>
      <c r="J57" s="145"/>
      <c r="K57" s="145"/>
      <c r="L57" s="143"/>
      <c r="M57" s="210"/>
    </row>
    <row r="58" spans="2:13" s="112" customFormat="1" ht="45" customHeight="1" x14ac:dyDescent="0.35">
      <c r="B58" s="102"/>
      <c r="C58" s="295"/>
      <c r="D58" s="164">
        <v>2419</v>
      </c>
      <c r="E58" s="165" t="s">
        <v>7110</v>
      </c>
      <c r="F58" s="165">
        <v>3800</v>
      </c>
      <c r="G58" s="143" t="s">
        <v>5356</v>
      </c>
      <c r="H58" s="143" t="s">
        <v>5357</v>
      </c>
      <c r="I58" s="144">
        <v>39806</v>
      </c>
      <c r="J58" s="145" t="s">
        <v>203</v>
      </c>
      <c r="K58" s="145" t="s">
        <v>175</v>
      </c>
      <c r="L58" s="143" t="s">
        <v>7261</v>
      </c>
      <c r="M58" s="304"/>
    </row>
    <row r="59" spans="2:13" s="112" customFormat="1" ht="45" customHeight="1" x14ac:dyDescent="0.35">
      <c r="B59" s="102"/>
      <c r="C59" s="295"/>
      <c r="D59" s="164">
        <v>2420</v>
      </c>
      <c r="E59" s="165" t="s">
        <v>7110</v>
      </c>
      <c r="F59" s="165">
        <v>1757</v>
      </c>
      <c r="G59" s="143" t="s">
        <v>1006</v>
      </c>
      <c r="H59" s="143" t="s">
        <v>1222</v>
      </c>
      <c r="I59" s="144">
        <v>39723</v>
      </c>
      <c r="J59" s="145" t="s">
        <v>203</v>
      </c>
      <c r="K59" s="145" t="s">
        <v>175</v>
      </c>
      <c r="L59" s="143" t="s">
        <v>7261</v>
      </c>
      <c r="M59" s="304"/>
    </row>
    <row r="60" spans="2:13" s="112" customFormat="1" ht="45" customHeight="1" x14ac:dyDescent="0.35">
      <c r="B60" s="102"/>
      <c r="C60" s="296"/>
      <c r="D60" s="145"/>
      <c r="E60" s="196"/>
      <c r="F60" s="196"/>
      <c r="G60" s="143"/>
      <c r="H60" s="143"/>
      <c r="I60" s="145"/>
      <c r="J60" s="145"/>
      <c r="K60" s="145"/>
      <c r="L60" s="143"/>
      <c r="M60" s="210"/>
    </row>
    <row r="61" spans="2:13" s="112" customFormat="1" ht="45" customHeight="1" x14ac:dyDescent="0.35">
      <c r="B61" s="102"/>
      <c r="C61" s="296"/>
      <c r="D61" s="145"/>
      <c r="E61" s="196"/>
      <c r="F61" s="196"/>
      <c r="G61" s="143"/>
      <c r="H61" s="143"/>
      <c r="I61" s="145"/>
      <c r="J61" s="145"/>
      <c r="K61" s="145"/>
      <c r="L61" s="143"/>
      <c r="M61" s="210"/>
    </row>
    <row r="62" spans="2:13" s="112" customFormat="1" ht="45" customHeight="1" x14ac:dyDescent="0.35">
      <c r="B62" s="102"/>
      <c r="C62" s="295"/>
      <c r="D62" s="164">
        <v>2412</v>
      </c>
      <c r="E62" s="165" t="s">
        <v>7110</v>
      </c>
      <c r="F62" s="165">
        <v>3243</v>
      </c>
      <c r="G62" s="143" t="s">
        <v>2340</v>
      </c>
      <c r="H62" s="143" t="s">
        <v>2341</v>
      </c>
      <c r="I62" s="144">
        <v>39626</v>
      </c>
      <c r="J62" s="145" t="s">
        <v>203</v>
      </c>
      <c r="K62" s="145" t="s">
        <v>175</v>
      </c>
      <c r="L62" s="143" t="s">
        <v>7266</v>
      </c>
      <c r="M62" s="304"/>
    </row>
    <row r="63" spans="2:13" s="112" customFormat="1" ht="45" customHeight="1" x14ac:dyDescent="0.35">
      <c r="B63" s="102"/>
      <c r="C63" s="295"/>
      <c r="D63" s="164">
        <v>2415</v>
      </c>
      <c r="E63" s="165" t="s">
        <v>7110</v>
      </c>
      <c r="F63" s="165">
        <v>4229</v>
      </c>
      <c r="G63" s="143" t="s">
        <v>1733</v>
      </c>
      <c r="H63" s="143" t="s">
        <v>6681</v>
      </c>
      <c r="I63" s="144">
        <v>40138</v>
      </c>
      <c r="J63" s="145" t="s">
        <v>203</v>
      </c>
      <c r="K63" s="145" t="s">
        <v>175</v>
      </c>
      <c r="L63" s="143" t="s">
        <v>7266</v>
      </c>
      <c r="M63" s="210"/>
    </row>
    <row r="64" spans="2:13" s="112" customFormat="1" ht="45" customHeight="1" x14ac:dyDescent="0.35">
      <c r="B64" s="102"/>
      <c r="C64" s="295"/>
      <c r="D64" s="164">
        <v>2417</v>
      </c>
      <c r="E64" s="165" t="s">
        <v>7110</v>
      </c>
      <c r="F64" s="165">
        <v>3961</v>
      </c>
      <c r="G64" s="143" t="s">
        <v>5792</v>
      </c>
      <c r="H64" s="143" t="s">
        <v>558</v>
      </c>
      <c r="I64" s="144">
        <v>39782</v>
      </c>
      <c r="J64" s="145" t="s">
        <v>203</v>
      </c>
      <c r="K64" s="145" t="s">
        <v>175</v>
      </c>
      <c r="L64" s="143" t="s">
        <v>7266</v>
      </c>
      <c r="M64" s="210"/>
    </row>
    <row r="65" spans="2:13" s="112" customFormat="1" ht="45" customHeight="1" x14ac:dyDescent="0.35">
      <c r="B65" s="102"/>
      <c r="C65" s="295"/>
      <c r="D65" s="164">
        <v>2418</v>
      </c>
      <c r="E65" s="165" t="s">
        <v>7110</v>
      </c>
      <c r="F65" s="165">
        <v>3802</v>
      </c>
      <c r="G65" s="143" t="s">
        <v>2727</v>
      </c>
      <c r="H65" s="143" t="s">
        <v>396</v>
      </c>
      <c r="I65" s="144">
        <v>39967</v>
      </c>
      <c r="J65" s="145" t="s">
        <v>203</v>
      </c>
      <c r="K65" s="145" t="s">
        <v>175</v>
      </c>
      <c r="L65" s="143" t="s">
        <v>7266</v>
      </c>
      <c r="M65" s="210"/>
    </row>
    <row r="66" spans="2:13" s="112" customFormat="1" ht="45" customHeight="1" x14ac:dyDescent="0.35">
      <c r="B66" s="102"/>
      <c r="C66" s="295"/>
      <c r="D66" s="164">
        <v>2422</v>
      </c>
      <c r="E66" s="165" t="s">
        <v>7110</v>
      </c>
      <c r="F66" s="165">
        <v>3242</v>
      </c>
      <c r="G66" s="143" t="s">
        <v>2337</v>
      </c>
      <c r="H66" s="143" t="s">
        <v>2338</v>
      </c>
      <c r="I66" s="144">
        <v>39883</v>
      </c>
      <c r="J66" s="145" t="s">
        <v>203</v>
      </c>
      <c r="K66" s="145" t="s">
        <v>175</v>
      </c>
      <c r="L66" s="143" t="s">
        <v>7266</v>
      </c>
      <c r="M66" s="210"/>
    </row>
    <row r="67" spans="2:13" s="112" customFormat="1" ht="45" customHeight="1" x14ac:dyDescent="0.35">
      <c r="B67" s="102"/>
      <c r="C67" s="295"/>
      <c r="D67" s="164"/>
      <c r="E67" s="165"/>
      <c r="F67" s="165"/>
      <c r="G67" s="143"/>
      <c r="H67" s="143"/>
      <c r="I67" s="144"/>
      <c r="J67" s="145"/>
      <c r="K67" s="145"/>
      <c r="L67" s="143"/>
      <c r="M67" s="304"/>
    </row>
    <row r="68" spans="2:13" s="112" customFormat="1" ht="45" customHeight="1" x14ac:dyDescent="0.35">
      <c r="B68" s="102"/>
      <c r="C68" s="295"/>
      <c r="D68" s="164">
        <v>2413</v>
      </c>
      <c r="E68" s="165" t="s">
        <v>7110</v>
      </c>
      <c r="F68" s="165">
        <v>1798</v>
      </c>
      <c r="G68" s="143" t="s">
        <v>1146</v>
      </c>
      <c r="H68" s="143" t="s">
        <v>1236</v>
      </c>
      <c r="I68" s="144">
        <v>39732</v>
      </c>
      <c r="J68" s="145" t="s">
        <v>203</v>
      </c>
      <c r="K68" s="145" t="s">
        <v>175</v>
      </c>
      <c r="L68" s="143" t="s">
        <v>7319</v>
      </c>
      <c r="M68" s="210"/>
    </row>
    <row r="69" spans="2:13" s="112" customFormat="1" ht="45" customHeight="1" x14ac:dyDescent="0.35">
      <c r="B69" s="102"/>
      <c r="C69" s="295"/>
      <c r="D69" s="164">
        <v>2416</v>
      </c>
      <c r="E69" s="165" t="s">
        <v>7110</v>
      </c>
      <c r="F69" s="165">
        <v>3801</v>
      </c>
      <c r="G69" s="143" t="s">
        <v>5359</v>
      </c>
      <c r="H69" s="143" t="s">
        <v>5360</v>
      </c>
      <c r="I69" s="144">
        <v>39955</v>
      </c>
      <c r="J69" s="145" t="s">
        <v>203</v>
      </c>
      <c r="K69" s="145" t="s">
        <v>175</v>
      </c>
      <c r="L69" s="143" t="s">
        <v>7319</v>
      </c>
      <c r="M69" s="210"/>
    </row>
    <row r="70" spans="2:13" s="112" customFormat="1" ht="45" customHeight="1" x14ac:dyDescent="0.35">
      <c r="B70" s="102"/>
      <c r="C70" s="295"/>
      <c r="D70" s="164">
        <v>2421</v>
      </c>
      <c r="E70" s="165" t="s">
        <v>7110</v>
      </c>
      <c r="F70" s="165">
        <v>4230</v>
      </c>
      <c r="G70" s="143" t="s">
        <v>6683</v>
      </c>
      <c r="H70" s="143" t="s">
        <v>6684</v>
      </c>
      <c r="I70" s="144">
        <v>39643</v>
      </c>
      <c r="J70" s="145" t="s">
        <v>203</v>
      </c>
      <c r="K70" s="145" t="s">
        <v>175</v>
      </c>
      <c r="L70" s="143" t="s">
        <v>7319</v>
      </c>
      <c r="M70" s="210"/>
    </row>
    <row r="71" spans="2:13" s="112" customFormat="1" ht="45" customHeight="1" x14ac:dyDescent="0.35">
      <c r="B71" s="102"/>
      <c r="C71" s="295"/>
      <c r="D71" s="164"/>
      <c r="E71" s="165"/>
      <c r="F71" s="165"/>
      <c r="G71" s="143"/>
      <c r="H71" s="143"/>
      <c r="I71" s="144"/>
      <c r="J71" s="145"/>
      <c r="K71" s="145"/>
      <c r="L71" s="143"/>
      <c r="M71" s="210"/>
    </row>
    <row r="72" spans="2:13" s="112" customFormat="1" ht="45" customHeight="1" x14ac:dyDescent="0.35">
      <c r="B72" s="102"/>
      <c r="C72" s="295"/>
      <c r="D72" s="164">
        <v>2427</v>
      </c>
      <c r="E72" s="165" t="s">
        <v>7110</v>
      </c>
      <c r="F72" s="165">
        <v>3984</v>
      </c>
      <c r="G72" s="143" t="s">
        <v>5887</v>
      </c>
      <c r="H72" s="143" t="s">
        <v>5888</v>
      </c>
      <c r="I72" s="144">
        <v>39470</v>
      </c>
      <c r="J72" s="145" t="s">
        <v>203</v>
      </c>
      <c r="K72" s="145" t="s">
        <v>175</v>
      </c>
      <c r="L72" s="143" t="s">
        <v>7267</v>
      </c>
      <c r="M72" s="304"/>
    </row>
    <row r="73" spans="2:13" s="112" customFormat="1" ht="45" customHeight="1" x14ac:dyDescent="0.35">
      <c r="B73" s="102"/>
      <c r="C73" s="295"/>
      <c r="D73" s="164">
        <v>2428</v>
      </c>
      <c r="E73" s="165" t="s">
        <v>7110</v>
      </c>
      <c r="F73" s="165">
        <v>3985</v>
      </c>
      <c r="G73" s="143" t="s">
        <v>5891</v>
      </c>
      <c r="H73" s="143" t="s">
        <v>5892</v>
      </c>
      <c r="I73" s="144">
        <v>39545</v>
      </c>
      <c r="J73" s="145" t="s">
        <v>203</v>
      </c>
      <c r="K73" s="145" t="s">
        <v>175</v>
      </c>
      <c r="L73" s="143" t="s">
        <v>7267</v>
      </c>
      <c r="M73" s="304"/>
    </row>
    <row r="74" spans="2:13" s="112" customFormat="1" ht="45" customHeight="1" x14ac:dyDescent="0.35">
      <c r="B74" s="102"/>
      <c r="C74" s="295"/>
      <c r="D74" s="164">
        <v>2430</v>
      </c>
      <c r="E74" s="165" t="s">
        <v>7110</v>
      </c>
      <c r="F74" s="165">
        <v>3987</v>
      </c>
      <c r="G74" s="143" t="s">
        <v>5899</v>
      </c>
      <c r="H74" s="143" t="s">
        <v>5900</v>
      </c>
      <c r="I74" s="144">
        <v>39718</v>
      </c>
      <c r="J74" s="145" t="s">
        <v>203</v>
      </c>
      <c r="K74" s="145" t="s">
        <v>175</v>
      </c>
      <c r="L74" s="143" t="s">
        <v>7267</v>
      </c>
      <c r="M74" s="210"/>
    </row>
    <row r="75" spans="2:13" s="112" customFormat="1" ht="45" customHeight="1" x14ac:dyDescent="0.35">
      <c r="B75" s="102"/>
      <c r="C75" s="295"/>
      <c r="D75" s="164">
        <v>2433</v>
      </c>
      <c r="E75" s="165" t="s">
        <v>7110</v>
      </c>
      <c r="F75" s="165">
        <v>3982</v>
      </c>
      <c r="G75" s="143" t="s">
        <v>5880</v>
      </c>
      <c r="H75" s="143" t="s">
        <v>408</v>
      </c>
      <c r="I75" s="144">
        <v>39559</v>
      </c>
      <c r="J75" s="145" t="s">
        <v>203</v>
      </c>
      <c r="K75" s="145" t="s">
        <v>175</v>
      </c>
      <c r="L75" s="143" t="s">
        <v>7267</v>
      </c>
      <c r="M75" s="210"/>
    </row>
    <row r="76" spans="2:13" s="112" customFormat="1" ht="45" customHeight="1" x14ac:dyDescent="0.35">
      <c r="B76" s="102"/>
      <c r="C76" s="295"/>
      <c r="D76" s="164">
        <v>2435</v>
      </c>
      <c r="E76" s="165" t="s">
        <v>7110</v>
      </c>
      <c r="F76" s="165">
        <v>3986</v>
      </c>
      <c r="G76" s="143" t="s">
        <v>5895</v>
      </c>
      <c r="H76" s="143" t="s">
        <v>5896</v>
      </c>
      <c r="I76" s="144">
        <v>39465</v>
      </c>
      <c r="J76" s="145" t="s">
        <v>203</v>
      </c>
      <c r="K76" s="145" t="s">
        <v>175</v>
      </c>
      <c r="L76" s="143" t="s">
        <v>7267</v>
      </c>
      <c r="M76" s="210"/>
    </row>
    <row r="77" spans="2:13" s="112" customFormat="1" ht="45" customHeight="1" x14ac:dyDescent="0.35">
      <c r="B77" s="102"/>
      <c r="C77" s="295"/>
      <c r="D77" s="164"/>
      <c r="E77" s="165"/>
      <c r="F77" s="165"/>
      <c r="G77" s="143"/>
      <c r="H77" s="143"/>
      <c r="I77" s="144"/>
      <c r="J77" s="145"/>
      <c r="K77" s="145"/>
      <c r="L77" s="143"/>
      <c r="M77" s="210"/>
    </row>
    <row r="78" spans="2:13" s="112" customFormat="1" ht="45" customHeight="1" x14ac:dyDescent="0.35">
      <c r="B78" s="102"/>
      <c r="C78" s="295"/>
      <c r="D78" s="164">
        <v>2429</v>
      </c>
      <c r="E78" s="165" t="s">
        <v>7110</v>
      </c>
      <c r="F78" s="165">
        <v>3991</v>
      </c>
      <c r="G78" s="143" t="s">
        <v>496</v>
      </c>
      <c r="H78" s="143" t="s">
        <v>5911</v>
      </c>
      <c r="I78" s="144">
        <v>39539</v>
      </c>
      <c r="J78" s="145" t="s">
        <v>203</v>
      </c>
      <c r="K78" s="145" t="s">
        <v>175</v>
      </c>
      <c r="L78" s="143" t="s">
        <v>7268</v>
      </c>
      <c r="M78" s="210"/>
    </row>
    <row r="79" spans="2:13" s="112" customFormat="1" ht="45" customHeight="1" x14ac:dyDescent="0.35">
      <c r="B79" s="102"/>
      <c r="C79" s="295"/>
      <c r="D79" s="164">
        <v>2431</v>
      </c>
      <c r="E79" s="165" t="s">
        <v>7110</v>
      </c>
      <c r="F79" s="165">
        <v>3992</v>
      </c>
      <c r="G79" s="143" t="s">
        <v>5914</v>
      </c>
      <c r="H79" s="143" t="s">
        <v>2181</v>
      </c>
      <c r="I79" s="144">
        <v>39644</v>
      </c>
      <c r="J79" s="145" t="s">
        <v>203</v>
      </c>
      <c r="K79" s="145" t="s">
        <v>175</v>
      </c>
      <c r="L79" s="143" t="s">
        <v>7268</v>
      </c>
      <c r="M79" s="210"/>
    </row>
    <row r="80" spans="2:13" s="112" customFormat="1" ht="45" customHeight="1" x14ac:dyDescent="0.35">
      <c r="B80" s="102"/>
      <c r="C80" s="295"/>
      <c r="D80" s="164">
        <v>2432</v>
      </c>
      <c r="E80" s="165" t="s">
        <v>7110</v>
      </c>
      <c r="F80" s="165">
        <v>3989</v>
      </c>
      <c r="G80" s="143" t="s">
        <v>5906</v>
      </c>
      <c r="H80" s="143" t="s">
        <v>5907</v>
      </c>
      <c r="I80" s="144">
        <v>39792</v>
      </c>
      <c r="J80" s="145" t="s">
        <v>203</v>
      </c>
      <c r="K80" s="145" t="s">
        <v>175</v>
      </c>
      <c r="L80" s="143" t="s">
        <v>7268</v>
      </c>
      <c r="M80" s="210"/>
    </row>
    <row r="81" spans="2:13" s="112" customFormat="1" ht="45" customHeight="1" x14ac:dyDescent="0.35">
      <c r="B81" s="102"/>
      <c r="C81" s="295"/>
      <c r="D81" s="164">
        <v>2434</v>
      </c>
      <c r="E81" s="165" t="s">
        <v>7110</v>
      </c>
      <c r="F81" s="165">
        <v>3990</v>
      </c>
      <c r="G81" s="143" t="s">
        <v>5909</v>
      </c>
      <c r="H81" s="143" t="s">
        <v>5910</v>
      </c>
      <c r="I81" s="144">
        <v>39587</v>
      </c>
      <c r="J81" s="145" t="s">
        <v>203</v>
      </c>
      <c r="K81" s="145" t="s">
        <v>175</v>
      </c>
      <c r="L81" s="143" t="s">
        <v>7268</v>
      </c>
      <c r="M81" s="210"/>
    </row>
    <row r="82" spans="2:13" s="112" customFormat="1" ht="45" customHeight="1" x14ac:dyDescent="0.35">
      <c r="B82" s="102"/>
      <c r="C82" s="295"/>
      <c r="D82" s="164"/>
      <c r="E82" s="165"/>
      <c r="F82" s="165"/>
      <c r="G82" s="143"/>
      <c r="H82" s="143"/>
      <c r="I82" s="144"/>
      <c r="J82" s="145"/>
      <c r="K82" s="145"/>
      <c r="L82" s="143"/>
      <c r="M82" s="210"/>
    </row>
    <row r="83" spans="2:13" s="112" customFormat="1" ht="45" customHeight="1" x14ac:dyDescent="0.35">
      <c r="B83" s="102"/>
      <c r="C83" s="295"/>
      <c r="D83" s="164">
        <v>2474</v>
      </c>
      <c r="E83" s="165" t="s">
        <v>7110</v>
      </c>
      <c r="F83" s="165">
        <v>4147</v>
      </c>
      <c r="G83" s="143" t="s">
        <v>6414</v>
      </c>
      <c r="H83" s="143" t="s">
        <v>5571</v>
      </c>
      <c r="I83" s="144">
        <v>40021</v>
      </c>
      <c r="J83" s="145" t="s">
        <v>203</v>
      </c>
      <c r="K83" s="145" t="s">
        <v>175</v>
      </c>
      <c r="L83" s="143" t="s">
        <v>60</v>
      </c>
      <c r="M83" s="210"/>
    </row>
    <row r="84" spans="2:13" s="112" customFormat="1" ht="45" customHeight="1" x14ac:dyDescent="0.35">
      <c r="B84" s="102"/>
      <c r="C84" s="295"/>
      <c r="D84" s="164">
        <v>2436</v>
      </c>
      <c r="E84" s="165" t="s">
        <v>7110</v>
      </c>
      <c r="F84" s="165">
        <v>1213</v>
      </c>
      <c r="G84" s="143" t="s">
        <v>496</v>
      </c>
      <c r="H84" s="143" t="s">
        <v>504</v>
      </c>
      <c r="I84" s="144">
        <v>40154</v>
      </c>
      <c r="J84" s="145" t="s">
        <v>203</v>
      </c>
      <c r="K84" s="145" t="s">
        <v>175</v>
      </c>
      <c r="L84" s="143" t="s">
        <v>60</v>
      </c>
      <c r="M84" s="304"/>
    </row>
    <row r="85" spans="2:13" s="112" customFormat="1" ht="45" customHeight="1" x14ac:dyDescent="0.35">
      <c r="B85" s="102"/>
      <c r="C85" s="295"/>
      <c r="D85" s="164">
        <v>2437</v>
      </c>
      <c r="E85" s="165" t="s">
        <v>7110</v>
      </c>
      <c r="F85" s="165">
        <v>3280</v>
      </c>
      <c r="G85" s="143" t="s">
        <v>2390</v>
      </c>
      <c r="H85" s="143" t="s">
        <v>1968</v>
      </c>
      <c r="I85" s="144">
        <v>40016</v>
      </c>
      <c r="J85" s="145" t="s">
        <v>203</v>
      </c>
      <c r="K85" s="145" t="s">
        <v>175</v>
      </c>
      <c r="L85" s="143" t="s">
        <v>60</v>
      </c>
      <c r="M85" s="210"/>
    </row>
    <row r="86" spans="2:13" s="112" customFormat="1" ht="45" customHeight="1" x14ac:dyDescent="0.35">
      <c r="B86" s="102"/>
      <c r="C86" s="295"/>
      <c r="D86" s="164">
        <v>2443</v>
      </c>
      <c r="E86" s="165" t="s">
        <v>7110</v>
      </c>
      <c r="F86" s="165">
        <v>2697</v>
      </c>
      <c r="G86" s="143" t="s">
        <v>1754</v>
      </c>
      <c r="H86" s="143" t="s">
        <v>1755</v>
      </c>
      <c r="I86" s="144">
        <v>39558</v>
      </c>
      <c r="J86" s="145" t="s">
        <v>203</v>
      </c>
      <c r="K86" s="145" t="s">
        <v>175</v>
      </c>
      <c r="L86" s="143" t="s">
        <v>7260</v>
      </c>
      <c r="M86" s="304"/>
    </row>
    <row r="87" spans="2:13" s="112" customFormat="1" ht="45" customHeight="1" x14ac:dyDescent="0.35">
      <c r="B87" s="102"/>
      <c r="C87" s="295"/>
      <c r="D87" s="164"/>
      <c r="E87" s="165"/>
      <c r="F87" s="165"/>
      <c r="G87" s="143"/>
      <c r="H87" s="143"/>
      <c r="I87" s="144"/>
      <c r="J87" s="145"/>
      <c r="K87" s="145"/>
      <c r="L87" s="143"/>
      <c r="M87" s="210"/>
    </row>
    <row r="88" spans="2:13" s="112" customFormat="1" ht="45" customHeight="1" x14ac:dyDescent="0.35">
      <c r="B88" s="102"/>
      <c r="C88" s="296"/>
      <c r="D88" s="145">
        <v>2475</v>
      </c>
      <c r="E88" s="188"/>
      <c r="F88" s="196">
        <v>1296</v>
      </c>
      <c r="G88" s="143" t="s">
        <v>621</v>
      </c>
      <c r="H88" s="143" t="s">
        <v>622</v>
      </c>
      <c r="I88" s="145">
        <v>40173</v>
      </c>
      <c r="J88" s="145" t="s">
        <v>203</v>
      </c>
      <c r="K88" s="145" t="s">
        <v>175</v>
      </c>
      <c r="L88" s="143" t="s">
        <v>55</v>
      </c>
      <c r="M88" s="210"/>
    </row>
    <row r="89" spans="2:13" s="112" customFormat="1" ht="45" customHeight="1" x14ac:dyDescent="0.35">
      <c r="B89" s="102"/>
      <c r="C89" s="296"/>
      <c r="D89" s="145"/>
      <c r="E89" s="188"/>
      <c r="F89" s="196"/>
      <c r="G89" s="143"/>
      <c r="H89" s="143"/>
      <c r="I89" s="145"/>
      <c r="J89" s="145"/>
      <c r="K89" s="145"/>
      <c r="L89" s="143"/>
      <c r="M89" s="210"/>
    </row>
    <row r="90" spans="2:13" s="112" customFormat="1" ht="45" customHeight="1" x14ac:dyDescent="0.35">
      <c r="B90" s="102"/>
      <c r="C90" s="295"/>
      <c r="D90" s="164">
        <v>2448</v>
      </c>
      <c r="E90" s="165" t="s">
        <v>7110</v>
      </c>
      <c r="F90" s="165">
        <v>1738</v>
      </c>
      <c r="G90" s="143" t="s">
        <v>3409</v>
      </c>
      <c r="H90" s="143" t="s">
        <v>3410</v>
      </c>
      <c r="I90" s="144">
        <v>39511</v>
      </c>
      <c r="J90" s="145" t="s">
        <v>203</v>
      </c>
      <c r="K90" s="145" t="s">
        <v>175</v>
      </c>
      <c r="L90" s="143" t="s">
        <v>7259</v>
      </c>
      <c r="M90" s="210"/>
    </row>
    <row r="91" spans="2:13" s="112" customFormat="1" ht="45" customHeight="1" x14ac:dyDescent="0.35">
      <c r="B91" s="102"/>
      <c r="C91" s="295"/>
      <c r="D91" s="164"/>
      <c r="E91" s="165"/>
      <c r="F91" s="165"/>
      <c r="G91" s="143"/>
      <c r="H91" s="143"/>
      <c r="I91" s="144"/>
      <c r="J91" s="145"/>
      <c r="K91" s="145"/>
      <c r="L91" s="143"/>
      <c r="M91" s="210"/>
    </row>
    <row r="92" spans="2:13" s="112" customFormat="1" ht="45" customHeight="1" x14ac:dyDescent="0.35">
      <c r="B92" s="102"/>
      <c r="C92" s="295"/>
      <c r="D92" s="164">
        <v>2452</v>
      </c>
      <c r="E92" s="165" t="s">
        <v>7110</v>
      </c>
      <c r="F92" s="165">
        <v>1529</v>
      </c>
      <c r="G92" s="143" t="s">
        <v>3229</v>
      </c>
      <c r="H92" s="143" t="s">
        <v>3230</v>
      </c>
      <c r="I92" s="144">
        <v>39926</v>
      </c>
      <c r="J92" s="145" t="s">
        <v>203</v>
      </c>
      <c r="K92" s="145" t="s">
        <v>175</v>
      </c>
      <c r="L92" s="143" t="s">
        <v>7258</v>
      </c>
      <c r="M92" s="210"/>
    </row>
    <row r="93" spans="2:13" s="112" customFormat="1" ht="45" customHeight="1" x14ac:dyDescent="0.35">
      <c r="B93" s="102"/>
      <c r="C93" s="295"/>
      <c r="D93" s="164"/>
      <c r="E93" s="165"/>
      <c r="F93" s="165"/>
      <c r="G93" s="143"/>
      <c r="H93" s="143"/>
      <c r="I93" s="144"/>
      <c r="J93" s="145"/>
      <c r="K93" s="145"/>
      <c r="L93" s="143"/>
      <c r="M93" s="210"/>
    </row>
    <row r="94" spans="2:13" s="112" customFormat="1" ht="45" customHeight="1" x14ac:dyDescent="0.35">
      <c r="B94" s="102"/>
      <c r="C94" s="295"/>
      <c r="D94" s="164">
        <v>2478</v>
      </c>
      <c r="E94" s="165"/>
      <c r="F94" s="165"/>
      <c r="G94" s="143" t="s">
        <v>7122</v>
      </c>
      <c r="H94" s="143" t="s">
        <v>7123</v>
      </c>
      <c r="I94" s="144" t="s">
        <v>7124</v>
      </c>
      <c r="J94" s="145" t="s">
        <v>203</v>
      </c>
      <c r="K94" s="145" t="s">
        <v>175</v>
      </c>
      <c r="L94" s="143" t="s">
        <v>67</v>
      </c>
      <c r="M94" s="210"/>
    </row>
    <row r="95" spans="2:13" s="112" customFormat="1" ht="45" customHeight="1" x14ac:dyDescent="0.35">
      <c r="B95" s="102"/>
      <c r="C95" s="295"/>
      <c r="D95" s="164"/>
      <c r="E95" s="165"/>
      <c r="F95" s="165"/>
      <c r="G95" s="143"/>
      <c r="H95" s="143"/>
      <c r="I95" s="144"/>
      <c r="J95" s="145"/>
      <c r="K95" s="145"/>
      <c r="L95" s="143"/>
      <c r="M95" s="210"/>
    </row>
    <row r="96" spans="2:13" s="112" customFormat="1" ht="45" customHeight="1" x14ac:dyDescent="0.35">
      <c r="B96" s="102"/>
      <c r="C96" s="295"/>
      <c r="D96" s="164">
        <v>2461</v>
      </c>
      <c r="E96" s="165" t="s">
        <v>7110</v>
      </c>
      <c r="F96" s="165">
        <v>1969</v>
      </c>
      <c r="G96" s="143" t="s">
        <v>1345</v>
      </c>
      <c r="H96" s="143" t="s">
        <v>1346</v>
      </c>
      <c r="I96" s="144">
        <v>39486</v>
      </c>
      <c r="J96" s="145" t="s">
        <v>203</v>
      </c>
      <c r="K96" s="145" t="s">
        <v>175</v>
      </c>
      <c r="L96" s="143" t="s">
        <v>3</v>
      </c>
      <c r="M96" s="304"/>
    </row>
    <row r="97" spans="2:13" s="112" customFormat="1" ht="45" customHeight="1" x14ac:dyDescent="0.35">
      <c r="B97" s="102"/>
      <c r="C97" s="295"/>
      <c r="D97" s="164">
        <v>2479</v>
      </c>
      <c r="E97" s="165" t="s">
        <v>7247</v>
      </c>
      <c r="F97" s="165">
        <v>1971</v>
      </c>
      <c r="G97" s="143" t="s">
        <v>1349</v>
      </c>
      <c r="H97" s="143" t="s">
        <v>908</v>
      </c>
      <c r="I97" s="144">
        <v>39724</v>
      </c>
      <c r="J97" s="145" t="s">
        <v>203</v>
      </c>
      <c r="K97" s="145" t="s">
        <v>175</v>
      </c>
      <c r="L97" s="143" t="s">
        <v>3</v>
      </c>
      <c r="M97" s="210"/>
    </row>
    <row r="98" spans="2:13" s="112" customFormat="1" ht="45" customHeight="1" x14ac:dyDescent="0.35">
      <c r="B98" s="102"/>
      <c r="C98" s="295"/>
      <c r="D98" s="164">
        <v>2464</v>
      </c>
      <c r="E98" s="165" t="s">
        <v>7110</v>
      </c>
      <c r="F98" s="165">
        <v>2332</v>
      </c>
      <c r="G98" s="143" t="s">
        <v>1604</v>
      </c>
      <c r="H98" s="143" t="s">
        <v>1605</v>
      </c>
      <c r="I98" s="144">
        <v>39448</v>
      </c>
      <c r="J98" s="145" t="s">
        <v>203</v>
      </c>
      <c r="K98" s="145" t="s">
        <v>175</v>
      </c>
      <c r="L98" s="143" t="s">
        <v>3</v>
      </c>
      <c r="M98" s="210"/>
    </row>
    <row r="99" spans="2:13" s="112" customFormat="1" ht="45" customHeight="1" x14ac:dyDescent="0.35">
      <c r="B99" s="102"/>
      <c r="C99" s="295"/>
      <c r="D99" s="164">
        <v>2480</v>
      </c>
      <c r="E99" s="165" t="s">
        <v>7247</v>
      </c>
      <c r="F99" s="165">
        <v>2323</v>
      </c>
      <c r="G99" s="143" t="s">
        <v>1599</v>
      </c>
      <c r="H99" s="143" t="s">
        <v>1600</v>
      </c>
      <c r="I99" s="144">
        <v>39620</v>
      </c>
      <c r="J99" s="145" t="s">
        <v>203</v>
      </c>
      <c r="K99" s="145" t="s">
        <v>175</v>
      </c>
      <c r="L99" s="143" t="s">
        <v>3</v>
      </c>
      <c r="M99" s="210"/>
    </row>
    <row r="100" spans="2:13" s="112" customFormat="1" ht="45" customHeight="1" x14ac:dyDescent="0.35">
      <c r="B100" s="102"/>
      <c r="C100" s="295"/>
      <c r="D100" s="164">
        <v>2465</v>
      </c>
      <c r="E100" s="165" t="s">
        <v>7110</v>
      </c>
      <c r="F100" s="165">
        <v>1508</v>
      </c>
      <c r="G100" s="143" t="s">
        <v>931</v>
      </c>
      <c r="H100" s="143" t="s">
        <v>555</v>
      </c>
      <c r="I100" s="144">
        <v>39966</v>
      </c>
      <c r="J100" s="145" t="s">
        <v>203</v>
      </c>
      <c r="K100" s="145" t="s">
        <v>175</v>
      </c>
      <c r="L100" s="143" t="s">
        <v>3</v>
      </c>
      <c r="M100" s="210"/>
    </row>
    <row r="101" spans="2:13" s="112" customFormat="1" ht="45" customHeight="1" x14ac:dyDescent="0.35">
      <c r="B101" s="102"/>
      <c r="C101" s="295"/>
      <c r="D101" s="164">
        <v>2481</v>
      </c>
      <c r="E101" s="165" t="s">
        <v>7247</v>
      </c>
      <c r="F101" s="165">
        <v>1894</v>
      </c>
      <c r="G101" s="143" t="s">
        <v>4021</v>
      </c>
      <c r="H101" s="143" t="s">
        <v>4494</v>
      </c>
      <c r="I101" s="144">
        <v>39848</v>
      </c>
      <c r="J101" s="145" t="s">
        <v>203</v>
      </c>
      <c r="K101" s="145" t="s">
        <v>175</v>
      </c>
      <c r="L101" s="143" t="s">
        <v>3</v>
      </c>
      <c r="M101" s="210"/>
    </row>
    <row r="102" spans="2:13" s="112" customFormat="1" ht="45" customHeight="1" x14ac:dyDescent="0.35">
      <c r="B102" s="102"/>
      <c r="C102" s="295"/>
      <c r="D102" s="164">
        <v>2466</v>
      </c>
      <c r="E102" s="165" t="s">
        <v>7110</v>
      </c>
      <c r="F102" s="165">
        <v>3601</v>
      </c>
      <c r="G102" s="143" t="s">
        <v>4609</v>
      </c>
      <c r="H102" s="143" t="s">
        <v>342</v>
      </c>
      <c r="I102" s="144">
        <v>40076</v>
      </c>
      <c r="J102" s="145" t="s">
        <v>203</v>
      </c>
      <c r="K102" s="145" t="s">
        <v>175</v>
      </c>
      <c r="L102" s="143" t="s">
        <v>3</v>
      </c>
      <c r="M102" s="210"/>
    </row>
    <row r="103" spans="2:13" s="112" customFormat="1" ht="45" customHeight="1" x14ac:dyDescent="0.35">
      <c r="B103" s="102"/>
      <c r="C103" s="295"/>
      <c r="D103" s="164">
        <v>2467</v>
      </c>
      <c r="E103" s="165" t="s">
        <v>7110</v>
      </c>
      <c r="F103" s="165">
        <v>2349</v>
      </c>
      <c r="G103" s="143" t="s">
        <v>4540</v>
      </c>
      <c r="H103" s="143" t="s">
        <v>346</v>
      </c>
      <c r="I103" s="144">
        <v>39854</v>
      </c>
      <c r="J103" s="145" t="s">
        <v>203</v>
      </c>
      <c r="K103" s="145" t="s">
        <v>175</v>
      </c>
      <c r="L103" s="143" t="s">
        <v>3</v>
      </c>
      <c r="M103" s="210"/>
    </row>
    <row r="104" spans="2:13" s="112" customFormat="1" ht="45" customHeight="1" x14ac:dyDescent="0.35">
      <c r="B104" s="102"/>
      <c r="C104" s="295"/>
      <c r="D104" s="164"/>
      <c r="E104" s="165"/>
      <c r="F104" s="165"/>
      <c r="G104" s="143"/>
      <c r="H104" s="143"/>
      <c r="I104" s="144"/>
      <c r="J104" s="145"/>
      <c r="K104" s="145"/>
      <c r="L104" s="303"/>
      <c r="M104" s="304"/>
    </row>
    <row r="105" spans="2:13" s="112" customFormat="1" ht="45" customHeight="1" x14ac:dyDescent="0.35">
      <c r="B105" s="102"/>
      <c r="C105" s="295"/>
      <c r="D105" s="164"/>
      <c r="E105" s="165"/>
      <c r="F105" s="165"/>
      <c r="G105" s="143"/>
      <c r="H105" s="143"/>
      <c r="I105" s="144"/>
      <c r="J105" s="145"/>
      <c r="K105" s="145"/>
      <c r="L105" s="143"/>
      <c r="M105" s="304"/>
    </row>
    <row r="106" spans="2:13" s="112" customFormat="1" ht="45" customHeight="1" x14ac:dyDescent="0.35">
      <c r="B106" s="102"/>
      <c r="C106" s="295"/>
      <c r="D106" s="164">
        <v>2469</v>
      </c>
      <c r="E106" s="165" t="s">
        <v>7110</v>
      </c>
      <c r="F106" s="165">
        <v>1908</v>
      </c>
      <c r="G106" s="143" t="s">
        <v>2892</v>
      </c>
      <c r="H106" s="143" t="s">
        <v>1580</v>
      </c>
      <c r="I106" s="144">
        <v>39471</v>
      </c>
      <c r="J106" s="145" t="s">
        <v>203</v>
      </c>
      <c r="K106" s="145" t="s">
        <v>175</v>
      </c>
      <c r="L106" s="143" t="s">
        <v>22</v>
      </c>
      <c r="M106" s="304"/>
    </row>
    <row r="107" spans="2:13" s="112" customFormat="1" ht="45" customHeight="1" x14ac:dyDescent="0.35">
      <c r="B107" s="102"/>
      <c r="C107" s="295"/>
      <c r="D107" s="164">
        <v>2482</v>
      </c>
      <c r="E107" s="165" t="s">
        <v>7110</v>
      </c>
      <c r="F107" s="165">
        <v>4081</v>
      </c>
      <c r="G107" s="143" t="s">
        <v>6192</v>
      </c>
      <c r="H107" s="143" t="s">
        <v>6193</v>
      </c>
      <c r="I107" s="144">
        <v>39788</v>
      </c>
      <c r="J107" s="145" t="s">
        <v>203</v>
      </c>
      <c r="K107" s="145" t="s">
        <v>175</v>
      </c>
      <c r="L107" s="143" t="s">
        <v>22</v>
      </c>
      <c r="M107" s="210"/>
    </row>
    <row r="108" spans="2:13" s="112" customFormat="1" ht="45" customHeight="1" x14ac:dyDescent="0.35">
      <c r="B108" s="102"/>
      <c r="C108" s="295"/>
      <c r="D108" s="164">
        <v>2471</v>
      </c>
      <c r="E108" s="165" t="s">
        <v>7110</v>
      </c>
      <c r="F108" s="165">
        <v>1911</v>
      </c>
      <c r="G108" s="143" t="s">
        <v>2895</v>
      </c>
      <c r="H108" s="143" t="s">
        <v>954</v>
      </c>
      <c r="I108" s="144">
        <v>40078</v>
      </c>
      <c r="J108" s="145" t="s">
        <v>203</v>
      </c>
      <c r="K108" s="145" t="s">
        <v>175</v>
      </c>
      <c r="L108" s="143" t="s">
        <v>22</v>
      </c>
      <c r="M108" s="210"/>
    </row>
    <row r="109" spans="2:13" s="112" customFormat="1" ht="45" customHeight="1" x14ac:dyDescent="0.35">
      <c r="B109" s="102"/>
      <c r="C109" s="295"/>
      <c r="D109" s="164"/>
      <c r="E109" s="165"/>
      <c r="F109" s="165"/>
      <c r="G109" s="143"/>
      <c r="H109" s="143"/>
      <c r="I109" s="144"/>
      <c r="J109" s="145"/>
      <c r="K109" s="145"/>
      <c r="L109" s="143"/>
      <c r="M109" s="304"/>
    </row>
    <row r="110" spans="2:13" s="112" customFormat="1" ht="45" customHeight="1" x14ac:dyDescent="0.35">
      <c r="B110" s="102"/>
      <c r="C110" s="338"/>
      <c r="D110" s="339"/>
      <c r="E110" s="340"/>
      <c r="F110" s="340"/>
      <c r="G110" s="341"/>
      <c r="H110" s="341"/>
      <c r="I110" s="339"/>
      <c r="J110" s="339"/>
      <c r="K110" s="339"/>
      <c r="L110" s="341"/>
      <c r="M110" s="342"/>
    </row>
    <row r="111" spans="2:13" s="112" customFormat="1" ht="45" customHeight="1" thickBot="1" x14ac:dyDescent="0.4">
      <c r="B111" s="102"/>
      <c r="C111" s="379"/>
      <c r="D111" s="380"/>
      <c r="E111" s="381"/>
      <c r="F111" s="381"/>
      <c r="G111" s="382"/>
      <c r="H111" s="382"/>
      <c r="I111" s="380"/>
      <c r="J111" s="380"/>
      <c r="K111" s="380"/>
      <c r="L111" s="382"/>
      <c r="M111" s="383"/>
    </row>
    <row r="112" spans="2:13" ht="39.950000000000003" customHeight="1" x14ac:dyDescent="0.35">
      <c r="M112" s="200"/>
    </row>
    <row r="113" ht="39.950000000000003" customHeight="1" x14ac:dyDescent="0.25"/>
    <row r="114" ht="39.950000000000003" customHeight="1" x14ac:dyDescent="0.25"/>
  </sheetData>
  <sortState xmlns:xlrd2="http://schemas.microsoft.com/office/spreadsheetml/2017/richdata2" ref="C10:M43">
    <sortCondition ref="C10:C43"/>
  </sortState>
  <mergeCells count="7">
    <mergeCell ref="C8:M8"/>
    <mergeCell ref="C5:K5"/>
    <mergeCell ref="C4:M4"/>
    <mergeCell ref="C2:M3"/>
    <mergeCell ref="C6:M6"/>
    <mergeCell ref="L5:M5"/>
    <mergeCell ref="L7:M7"/>
  </mergeCells>
  <pageMargins left="0.23622047244094491" right="0.23622047244094491" top="0.74803149606299213" bottom="0.74803149606299213" header="0.31496062992125984" footer="0.31496062992125984"/>
  <pageSetup paperSize="9" scale="56" fitToHeight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A42-1CF0-41D0-B4F0-035EE863468A}">
  <dimension ref="A1:N100"/>
  <sheetViews>
    <sheetView topLeftCell="C5" zoomScale="70" zoomScaleNormal="70" workbookViewId="0">
      <selection activeCell="M33" sqref="M3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9.7109375" style="89" customWidth="1"/>
    <col min="4" max="4" width="10.85546875" style="89" customWidth="1"/>
    <col min="5" max="5" width="19.140625" style="90" hidden="1" customWidth="1"/>
    <col min="6" max="6" width="10.28515625" style="90" hidden="1" customWidth="1"/>
    <col min="7" max="7" width="21.140625" style="91" bestFit="1" customWidth="1"/>
    <col min="8" max="8" width="19.7109375" style="91" customWidth="1"/>
    <col min="9" max="9" width="16.7109375" style="90" hidden="1" customWidth="1"/>
    <col min="10" max="10" width="8.7109375" style="90"/>
    <col min="11" max="11" width="16.7109375" style="90" customWidth="1"/>
    <col min="12" max="12" width="53.140625" style="91" bestFit="1" customWidth="1"/>
    <col min="13" max="13" width="21.85546875" customWidth="1"/>
  </cols>
  <sheetData>
    <row r="1" spans="2:14" ht="23.25" x14ac:dyDescent="0.35">
      <c r="F1" s="198"/>
      <c r="G1" s="90"/>
      <c r="I1" s="91"/>
      <c r="L1" s="90"/>
      <c r="M1" s="91"/>
    </row>
    <row r="2" spans="2:14" ht="14.45" customHeight="1" x14ac:dyDescent="0.5">
      <c r="B2" s="357"/>
      <c r="C2" s="454" t="s">
        <v>7337</v>
      </c>
      <c r="D2" s="454"/>
      <c r="E2" s="454"/>
      <c r="F2" s="454"/>
      <c r="G2" s="454"/>
      <c r="H2" s="454"/>
      <c r="I2" s="454"/>
      <c r="J2" s="454"/>
      <c r="K2" s="454"/>
      <c r="L2" s="454"/>
      <c r="M2" s="454"/>
    </row>
    <row r="3" spans="2:14" ht="15" customHeight="1" x14ac:dyDescent="0.5">
      <c r="B3" s="357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</row>
    <row r="4" spans="2:14" ht="35.25" x14ac:dyDescent="0.6">
      <c r="B4" s="141"/>
      <c r="C4" s="452" t="s">
        <v>7335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</row>
    <row r="5" spans="2:14" ht="24.95" customHeight="1" x14ac:dyDescent="0.55000000000000004">
      <c r="B5" s="92"/>
      <c r="C5" s="464" t="s">
        <v>7255</v>
      </c>
      <c r="D5" s="464"/>
      <c r="E5" s="464"/>
      <c r="F5" s="464"/>
      <c r="G5" s="464"/>
      <c r="H5" s="464"/>
      <c r="I5" s="464"/>
      <c r="J5" s="464"/>
      <c r="K5" s="464"/>
      <c r="L5" s="465" t="s">
        <v>7263</v>
      </c>
      <c r="M5" s="465"/>
    </row>
    <row r="6" spans="2:14" ht="26.25" customHeight="1" x14ac:dyDescent="0.5">
      <c r="B6" s="358"/>
      <c r="C6" s="465" t="s">
        <v>7264</v>
      </c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177"/>
    </row>
    <row r="7" spans="2:14" ht="32.25" customHeight="1" thickBot="1" x14ac:dyDescent="0.5">
      <c r="B7" s="76"/>
      <c r="C7" s="76"/>
      <c r="D7" s="77"/>
      <c r="E7" s="77"/>
      <c r="F7" s="77"/>
      <c r="G7" s="77"/>
      <c r="H7" s="77"/>
      <c r="I7" s="78"/>
      <c r="J7" s="78"/>
      <c r="K7" s="78"/>
      <c r="L7" s="463" t="s">
        <v>7330</v>
      </c>
      <c r="M7" s="463"/>
      <c r="N7" s="440"/>
    </row>
    <row r="8" spans="2:14" ht="15.75" thickBot="1" x14ac:dyDescent="0.3">
      <c r="B8" s="79"/>
      <c r="C8" s="139"/>
      <c r="D8" s="385"/>
      <c r="E8" s="96"/>
      <c r="F8" s="96"/>
      <c r="G8" s="97"/>
      <c r="H8" s="97"/>
      <c r="I8" s="96"/>
      <c r="J8" s="96"/>
      <c r="K8" s="96"/>
      <c r="L8" s="97"/>
      <c r="M8" s="138"/>
    </row>
    <row r="9" spans="2:14" s="87" customFormat="1" ht="38.450000000000003" customHeight="1" thickBot="1" x14ac:dyDescent="0.4">
      <c r="B9" s="81" t="s">
        <v>199</v>
      </c>
      <c r="C9" s="201" t="s">
        <v>7099</v>
      </c>
      <c r="D9" s="431" t="s">
        <v>200</v>
      </c>
      <c r="E9" s="290" t="s">
        <v>68</v>
      </c>
      <c r="F9" s="151" t="s">
        <v>183</v>
      </c>
      <c r="G9" s="432" t="s">
        <v>0</v>
      </c>
      <c r="H9" s="153" t="s">
        <v>47</v>
      </c>
      <c r="I9" s="154" t="s">
        <v>49</v>
      </c>
      <c r="J9" s="154" t="s">
        <v>48</v>
      </c>
      <c r="K9" s="154" t="s">
        <v>1</v>
      </c>
      <c r="L9" s="203" t="s">
        <v>50</v>
      </c>
      <c r="M9" s="152" t="s">
        <v>7098</v>
      </c>
    </row>
    <row r="10" spans="2:14" s="87" customFormat="1" ht="38.450000000000003" customHeight="1" x14ac:dyDescent="0.3">
      <c r="B10" s="140"/>
      <c r="C10" s="515">
        <v>1</v>
      </c>
      <c r="D10" s="515">
        <v>1303</v>
      </c>
      <c r="E10" s="516" t="s">
        <v>7109</v>
      </c>
      <c r="F10" s="517">
        <v>1328</v>
      </c>
      <c r="G10" s="518" t="s">
        <v>2472</v>
      </c>
      <c r="H10" s="519" t="s">
        <v>2479</v>
      </c>
      <c r="I10" s="520">
        <v>39260</v>
      </c>
      <c r="J10" s="521" t="s">
        <v>203</v>
      </c>
      <c r="K10" s="521" t="s">
        <v>399</v>
      </c>
      <c r="L10" s="522" t="s">
        <v>7256</v>
      </c>
      <c r="M10" s="524">
        <v>19.2</v>
      </c>
    </row>
    <row r="11" spans="2:14" s="87" customFormat="1" ht="38.450000000000003" customHeight="1" x14ac:dyDescent="0.3">
      <c r="B11" s="140"/>
      <c r="C11" s="422">
        <v>2</v>
      </c>
      <c r="D11" s="422">
        <v>1357</v>
      </c>
      <c r="E11" s="426" t="s">
        <v>7109</v>
      </c>
      <c r="F11" s="427">
        <v>3912</v>
      </c>
      <c r="G11" s="428" t="s">
        <v>5654</v>
      </c>
      <c r="H11" s="429" t="s">
        <v>5655</v>
      </c>
      <c r="I11" s="310">
        <v>38969</v>
      </c>
      <c r="J11" s="311" t="s">
        <v>203</v>
      </c>
      <c r="K11" s="311" t="s">
        <v>399</v>
      </c>
      <c r="L11" s="430" t="s">
        <v>40</v>
      </c>
      <c r="M11" s="523">
        <v>19.399999999999999</v>
      </c>
    </row>
    <row r="12" spans="2:14" s="87" customFormat="1" ht="38.450000000000003" customHeight="1" x14ac:dyDescent="0.3">
      <c r="B12" s="140"/>
      <c r="C12" s="366">
        <v>3</v>
      </c>
      <c r="D12" s="422">
        <v>1330</v>
      </c>
      <c r="E12" s="204" t="s">
        <v>7109</v>
      </c>
      <c r="F12" s="367">
        <v>1303</v>
      </c>
      <c r="G12" s="309" t="s">
        <v>627</v>
      </c>
      <c r="H12" s="309" t="s">
        <v>639</v>
      </c>
      <c r="I12" s="310">
        <v>39383</v>
      </c>
      <c r="J12" s="311" t="s">
        <v>203</v>
      </c>
      <c r="K12" s="311" t="s">
        <v>399</v>
      </c>
      <c r="L12" s="309" t="s">
        <v>55</v>
      </c>
      <c r="M12" s="312">
        <v>20.32</v>
      </c>
    </row>
    <row r="13" spans="2:14" s="87" customFormat="1" ht="38.450000000000003" customHeight="1" x14ac:dyDescent="0.3">
      <c r="B13" s="140"/>
      <c r="C13" s="366">
        <v>4</v>
      </c>
      <c r="D13" s="422">
        <v>1333</v>
      </c>
      <c r="E13" s="204" t="s">
        <v>7109</v>
      </c>
      <c r="F13" s="367">
        <v>3234</v>
      </c>
      <c r="G13" s="309" t="s">
        <v>2309</v>
      </c>
      <c r="H13" s="309" t="s">
        <v>938</v>
      </c>
      <c r="I13" s="310">
        <v>39305</v>
      </c>
      <c r="J13" s="311" t="s">
        <v>203</v>
      </c>
      <c r="K13" s="311" t="s">
        <v>399</v>
      </c>
      <c r="L13" s="309" t="s">
        <v>40</v>
      </c>
      <c r="M13" s="523">
        <v>21</v>
      </c>
    </row>
    <row r="14" spans="2:14" s="87" customFormat="1" ht="39.950000000000003" customHeight="1" x14ac:dyDescent="0.3">
      <c r="B14" s="140"/>
      <c r="C14" s="362">
        <v>5</v>
      </c>
      <c r="D14" s="423">
        <v>1327</v>
      </c>
      <c r="E14" s="192" t="s">
        <v>7109</v>
      </c>
      <c r="F14" s="359">
        <v>1668</v>
      </c>
      <c r="G14" s="183" t="s">
        <v>1117</v>
      </c>
      <c r="H14" s="183" t="s">
        <v>1124</v>
      </c>
      <c r="I14" s="184">
        <v>39316</v>
      </c>
      <c r="J14" s="185" t="s">
        <v>203</v>
      </c>
      <c r="K14" s="185" t="s">
        <v>399</v>
      </c>
      <c r="L14" s="309" t="s">
        <v>60</v>
      </c>
      <c r="M14" s="186">
        <v>21.32</v>
      </c>
    </row>
    <row r="15" spans="2:14" s="87" customFormat="1" ht="39.950000000000003" customHeight="1" x14ac:dyDescent="0.3">
      <c r="B15" s="140"/>
      <c r="C15" s="362">
        <v>6</v>
      </c>
      <c r="D15" s="423">
        <v>1316</v>
      </c>
      <c r="E15" s="192" t="s">
        <v>7109</v>
      </c>
      <c r="F15" s="359">
        <v>2285</v>
      </c>
      <c r="G15" s="183" t="s">
        <v>1579</v>
      </c>
      <c r="H15" s="183" t="s">
        <v>1580</v>
      </c>
      <c r="I15" s="184">
        <v>39115</v>
      </c>
      <c r="J15" s="185" t="s">
        <v>203</v>
      </c>
      <c r="K15" s="185" t="s">
        <v>399</v>
      </c>
      <c r="L15" s="309" t="s">
        <v>7331</v>
      </c>
      <c r="M15" s="186">
        <v>21.33</v>
      </c>
    </row>
    <row r="16" spans="2:14" ht="39.950000000000003" customHeight="1" x14ac:dyDescent="0.3">
      <c r="B16" s="88"/>
      <c r="C16" s="362">
        <v>7</v>
      </c>
      <c r="D16" s="423">
        <v>1352</v>
      </c>
      <c r="E16" s="192" t="s">
        <v>7109</v>
      </c>
      <c r="F16" s="359">
        <v>1670</v>
      </c>
      <c r="G16" s="183" t="s">
        <v>5991</v>
      </c>
      <c r="H16" s="183" t="s">
        <v>5992</v>
      </c>
      <c r="I16" s="184">
        <v>38852</v>
      </c>
      <c r="J16" s="185" t="s">
        <v>203</v>
      </c>
      <c r="K16" s="185" t="s">
        <v>399</v>
      </c>
      <c r="L16" s="309" t="s">
        <v>60</v>
      </c>
      <c r="M16" s="186">
        <v>21.53</v>
      </c>
    </row>
    <row r="17" spans="2:13" ht="39.950000000000003" customHeight="1" x14ac:dyDescent="0.3">
      <c r="B17" s="88"/>
      <c r="C17" s="362">
        <v>8</v>
      </c>
      <c r="D17" s="423">
        <v>1302</v>
      </c>
      <c r="E17" s="192" t="s">
        <v>7109</v>
      </c>
      <c r="F17" s="359">
        <v>1627</v>
      </c>
      <c r="G17" s="183" t="s">
        <v>2727</v>
      </c>
      <c r="H17" s="183" t="s">
        <v>2728</v>
      </c>
      <c r="I17" s="184">
        <v>38981</v>
      </c>
      <c r="J17" s="185" t="s">
        <v>203</v>
      </c>
      <c r="K17" s="185" t="s">
        <v>399</v>
      </c>
      <c r="L17" s="309" t="s">
        <v>7256</v>
      </c>
      <c r="M17" s="186">
        <v>22.52</v>
      </c>
    </row>
    <row r="18" spans="2:13" ht="39.950000000000003" customHeight="1" x14ac:dyDescent="0.3">
      <c r="B18" s="88"/>
      <c r="C18" s="362">
        <v>9</v>
      </c>
      <c r="D18" s="423">
        <v>1344</v>
      </c>
      <c r="E18" s="192" t="s">
        <v>7109</v>
      </c>
      <c r="F18" s="359">
        <v>1094</v>
      </c>
      <c r="G18" s="183" t="s">
        <v>3164</v>
      </c>
      <c r="H18" s="183" t="s">
        <v>2558</v>
      </c>
      <c r="I18" s="184">
        <v>38851</v>
      </c>
      <c r="J18" s="185" t="s">
        <v>203</v>
      </c>
      <c r="K18" s="185" t="s">
        <v>399</v>
      </c>
      <c r="L18" s="183" t="s">
        <v>3144</v>
      </c>
      <c r="M18" s="186">
        <v>22.57</v>
      </c>
    </row>
    <row r="19" spans="2:13" ht="39.950000000000003" customHeight="1" x14ac:dyDescent="0.3">
      <c r="B19" s="88"/>
      <c r="C19" s="362">
        <v>10</v>
      </c>
      <c r="D19" s="423">
        <v>1337</v>
      </c>
      <c r="E19" s="192" t="s">
        <v>7109</v>
      </c>
      <c r="F19" s="359">
        <v>4308</v>
      </c>
      <c r="G19" s="183" t="s">
        <v>6894</v>
      </c>
      <c r="H19" s="183" t="s">
        <v>6895</v>
      </c>
      <c r="I19" s="184">
        <v>39393</v>
      </c>
      <c r="J19" s="185" t="s">
        <v>203</v>
      </c>
      <c r="K19" s="185" t="s">
        <v>399</v>
      </c>
      <c r="L19" s="183" t="s">
        <v>7258</v>
      </c>
      <c r="M19" s="186">
        <v>24.21</v>
      </c>
    </row>
    <row r="20" spans="2:13" ht="39.950000000000003" customHeight="1" x14ac:dyDescent="0.3">
      <c r="B20" s="88"/>
      <c r="C20" s="362">
        <v>11</v>
      </c>
      <c r="D20" s="423">
        <v>1334</v>
      </c>
      <c r="E20" s="192" t="s">
        <v>7109</v>
      </c>
      <c r="F20" s="359">
        <v>1343</v>
      </c>
      <c r="G20" s="183" t="s">
        <v>722</v>
      </c>
      <c r="H20" s="183" t="s">
        <v>723</v>
      </c>
      <c r="I20" s="184">
        <v>39066</v>
      </c>
      <c r="J20" s="185" t="s">
        <v>203</v>
      </c>
      <c r="K20" s="185" t="s">
        <v>399</v>
      </c>
      <c r="L20" s="183" t="s">
        <v>40</v>
      </c>
      <c r="M20" s="186">
        <v>24.25</v>
      </c>
    </row>
    <row r="21" spans="2:13" ht="39.950000000000003" customHeight="1" x14ac:dyDescent="0.3">
      <c r="B21" s="88"/>
      <c r="C21" s="362">
        <v>12</v>
      </c>
      <c r="D21" s="423">
        <v>1300</v>
      </c>
      <c r="E21" s="192" t="s">
        <v>7109</v>
      </c>
      <c r="F21" s="359">
        <v>3971</v>
      </c>
      <c r="G21" s="183" t="s">
        <v>5822</v>
      </c>
      <c r="H21" s="183" t="s">
        <v>5823</v>
      </c>
      <c r="I21" s="184">
        <v>39364</v>
      </c>
      <c r="J21" s="185" t="s">
        <v>203</v>
      </c>
      <c r="K21" s="185" t="s">
        <v>399</v>
      </c>
      <c r="L21" s="183" t="s">
        <v>7256</v>
      </c>
      <c r="M21" s="186">
        <v>25.09</v>
      </c>
    </row>
    <row r="22" spans="2:13" ht="39.950000000000003" customHeight="1" x14ac:dyDescent="0.3">
      <c r="B22" s="88"/>
      <c r="C22" s="362">
        <v>13</v>
      </c>
      <c r="D22" s="423">
        <v>1331</v>
      </c>
      <c r="E22" s="192" t="s">
        <v>7109</v>
      </c>
      <c r="F22" s="359">
        <v>1317</v>
      </c>
      <c r="G22" s="183" t="s">
        <v>627</v>
      </c>
      <c r="H22" s="183" t="s">
        <v>678</v>
      </c>
      <c r="I22" s="184">
        <v>38839</v>
      </c>
      <c r="J22" s="185" t="s">
        <v>203</v>
      </c>
      <c r="K22" s="185" t="s">
        <v>399</v>
      </c>
      <c r="L22" s="183" t="s">
        <v>55</v>
      </c>
      <c r="M22" s="187">
        <v>25.1</v>
      </c>
    </row>
    <row r="23" spans="2:13" ht="39.950000000000003" customHeight="1" x14ac:dyDescent="0.3">
      <c r="B23" s="88"/>
      <c r="C23" s="362">
        <v>14</v>
      </c>
      <c r="D23" s="423">
        <v>1309</v>
      </c>
      <c r="E23" s="192" t="s">
        <v>7109</v>
      </c>
      <c r="F23" s="359">
        <v>2101</v>
      </c>
      <c r="G23" s="183" t="s">
        <v>209</v>
      </c>
      <c r="H23" s="183" t="s">
        <v>601</v>
      </c>
      <c r="I23" s="184">
        <v>39335</v>
      </c>
      <c r="J23" s="185" t="s">
        <v>203</v>
      </c>
      <c r="K23" s="185" t="s">
        <v>399</v>
      </c>
      <c r="L23" s="183" t="s">
        <v>66</v>
      </c>
      <c r="M23" s="186">
        <v>25.11</v>
      </c>
    </row>
    <row r="24" spans="2:13" ht="39.950000000000003" customHeight="1" x14ac:dyDescent="0.3">
      <c r="B24" s="88"/>
      <c r="C24" s="362">
        <v>15</v>
      </c>
      <c r="D24" s="423">
        <v>1332</v>
      </c>
      <c r="E24" s="192" t="s">
        <v>7109</v>
      </c>
      <c r="F24" s="359">
        <v>2694</v>
      </c>
      <c r="G24" s="183" t="s">
        <v>1751</v>
      </c>
      <c r="H24" s="183" t="s">
        <v>1752</v>
      </c>
      <c r="I24" s="184">
        <v>39438</v>
      </c>
      <c r="J24" s="185" t="s">
        <v>203</v>
      </c>
      <c r="K24" s="185" t="s">
        <v>399</v>
      </c>
      <c r="L24" s="183" t="s">
        <v>55</v>
      </c>
      <c r="M24" s="186">
        <v>25.24</v>
      </c>
    </row>
    <row r="25" spans="2:13" ht="39.950000000000003" customHeight="1" x14ac:dyDescent="0.3">
      <c r="B25" s="88"/>
      <c r="C25" s="362">
        <v>16</v>
      </c>
      <c r="D25" s="423">
        <v>1329</v>
      </c>
      <c r="E25" s="192" t="s">
        <v>7109</v>
      </c>
      <c r="F25" s="359">
        <v>3642</v>
      </c>
      <c r="G25" s="183" t="s">
        <v>4808</v>
      </c>
      <c r="H25" s="183" t="s">
        <v>4809</v>
      </c>
      <c r="I25" s="184">
        <v>39352</v>
      </c>
      <c r="J25" s="185" t="s">
        <v>203</v>
      </c>
      <c r="K25" s="185" t="s">
        <v>399</v>
      </c>
      <c r="L25" s="183" t="s">
        <v>55</v>
      </c>
      <c r="M25" s="187">
        <v>25.38</v>
      </c>
    </row>
    <row r="26" spans="2:13" ht="39.950000000000003" customHeight="1" x14ac:dyDescent="0.3">
      <c r="B26" s="88"/>
      <c r="C26" s="362">
        <v>17</v>
      </c>
      <c r="D26" s="423">
        <v>1323</v>
      </c>
      <c r="E26" s="192" t="s">
        <v>7109</v>
      </c>
      <c r="F26" s="359">
        <v>4234</v>
      </c>
      <c r="G26" s="183" t="s">
        <v>4473</v>
      </c>
      <c r="H26" s="183" t="s">
        <v>6692</v>
      </c>
      <c r="I26" s="184">
        <v>38784</v>
      </c>
      <c r="J26" s="185" t="s">
        <v>203</v>
      </c>
      <c r="K26" s="185" t="s">
        <v>399</v>
      </c>
      <c r="L26" s="183" t="s">
        <v>7331</v>
      </c>
      <c r="M26" s="187">
        <v>25.46</v>
      </c>
    </row>
    <row r="27" spans="2:13" ht="39.950000000000003" customHeight="1" x14ac:dyDescent="0.3">
      <c r="B27" s="88"/>
      <c r="C27" s="362">
        <v>18</v>
      </c>
      <c r="D27" s="423">
        <v>1345</v>
      </c>
      <c r="E27" s="192" t="s">
        <v>7109</v>
      </c>
      <c r="F27" s="359">
        <v>3290</v>
      </c>
      <c r="G27" s="183" t="s">
        <v>2417</v>
      </c>
      <c r="H27" s="183" t="s">
        <v>2418</v>
      </c>
      <c r="I27" s="184">
        <v>38976</v>
      </c>
      <c r="J27" s="185" t="s">
        <v>203</v>
      </c>
      <c r="K27" s="185" t="s">
        <v>399</v>
      </c>
      <c r="L27" s="183" t="s">
        <v>3</v>
      </c>
      <c r="M27" s="187">
        <v>25.47</v>
      </c>
    </row>
    <row r="28" spans="2:13" ht="39.950000000000003" customHeight="1" x14ac:dyDescent="0.3">
      <c r="B28" s="88"/>
      <c r="C28" s="362">
        <v>19</v>
      </c>
      <c r="D28" s="423">
        <v>1348</v>
      </c>
      <c r="E28" s="192" t="s">
        <v>7109</v>
      </c>
      <c r="F28" s="359">
        <v>1883</v>
      </c>
      <c r="G28" s="183" t="s">
        <v>3123</v>
      </c>
      <c r="H28" s="183" t="s">
        <v>3124</v>
      </c>
      <c r="I28" s="184">
        <v>39435</v>
      </c>
      <c r="J28" s="185" t="s">
        <v>203</v>
      </c>
      <c r="K28" s="185" t="s">
        <v>399</v>
      </c>
      <c r="L28" s="183" t="s">
        <v>22</v>
      </c>
      <c r="M28" s="186">
        <v>26.25</v>
      </c>
    </row>
    <row r="29" spans="2:13" ht="39.950000000000003" customHeight="1" x14ac:dyDescent="0.3">
      <c r="B29" s="88"/>
      <c r="C29" s="362">
        <v>20</v>
      </c>
      <c r="D29" s="423">
        <v>1310</v>
      </c>
      <c r="E29" s="192" t="s">
        <v>7109</v>
      </c>
      <c r="F29" s="359">
        <v>2099</v>
      </c>
      <c r="G29" s="183" t="s">
        <v>1454</v>
      </c>
      <c r="H29" s="183" t="s">
        <v>1455</v>
      </c>
      <c r="I29" s="184">
        <v>38796</v>
      </c>
      <c r="J29" s="185" t="s">
        <v>203</v>
      </c>
      <c r="K29" s="185" t="s">
        <v>399</v>
      </c>
      <c r="L29" s="183" t="s">
        <v>66</v>
      </c>
      <c r="M29" s="186">
        <v>26.33</v>
      </c>
    </row>
    <row r="30" spans="2:13" ht="39.950000000000003" customHeight="1" x14ac:dyDescent="0.3">
      <c r="B30" s="88"/>
      <c r="C30" s="362">
        <v>21</v>
      </c>
      <c r="D30" s="423">
        <v>1353</v>
      </c>
      <c r="E30" s="192"/>
      <c r="F30" s="359">
        <v>4449</v>
      </c>
      <c r="G30" s="183" t="s">
        <v>7240</v>
      </c>
      <c r="H30" s="183" t="s">
        <v>7241</v>
      </c>
      <c r="I30" s="184">
        <v>38719</v>
      </c>
      <c r="J30" s="185" t="s">
        <v>203</v>
      </c>
      <c r="K30" s="185" t="s">
        <v>399</v>
      </c>
      <c r="L30" s="183" t="s">
        <v>14</v>
      </c>
      <c r="M30" s="186">
        <v>26.35</v>
      </c>
    </row>
    <row r="31" spans="2:13" ht="39.950000000000003" customHeight="1" x14ac:dyDescent="0.3">
      <c r="B31" s="88"/>
      <c r="C31" s="362">
        <v>22</v>
      </c>
      <c r="D31" s="423">
        <v>1328</v>
      </c>
      <c r="E31" s="192" t="s">
        <v>7109</v>
      </c>
      <c r="F31" s="359">
        <v>3646</v>
      </c>
      <c r="G31" s="183" t="s">
        <v>1036</v>
      </c>
      <c r="H31" s="183" t="s">
        <v>396</v>
      </c>
      <c r="I31" s="184">
        <v>38759</v>
      </c>
      <c r="J31" s="185" t="s">
        <v>203</v>
      </c>
      <c r="K31" s="185" t="s">
        <v>399</v>
      </c>
      <c r="L31" s="183" t="s">
        <v>55</v>
      </c>
      <c r="M31" s="186">
        <v>26.41</v>
      </c>
    </row>
    <row r="32" spans="2:13" ht="39.950000000000003" customHeight="1" x14ac:dyDescent="0.3">
      <c r="B32" s="88"/>
      <c r="C32" s="362">
        <v>23</v>
      </c>
      <c r="D32" s="423">
        <v>1311</v>
      </c>
      <c r="E32" s="192" t="s">
        <v>7109</v>
      </c>
      <c r="F32" s="359">
        <v>2513</v>
      </c>
      <c r="G32" s="183" t="s">
        <v>1047</v>
      </c>
      <c r="H32" s="183" t="s">
        <v>1665</v>
      </c>
      <c r="I32" s="184">
        <v>39045</v>
      </c>
      <c r="J32" s="185" t="s">
        <v>203</v>
      </c>
      <c r="K32" s="185" t="s">
        <v>399</v>
      </c>
      <c r="L32" s="183" t="s">
        <v>66</v>
      </c>
      <c r="M32" s="187">
        <v>27.05</v>
      </c>
    </row>
    <row r="33" spans="2:13" ht="39.950000000000003" customHeight="1" x14ac:dyDescent="0.3">
      <c r="B33" s="88"/>
      <c r="C33" s="362">
        <v>24</v>
      </c>
      <c r="D33" s="423">
        <v>1346</v>
      </c>
      <c r="E33" s="192" t="s">
        <v>7109</v>
      </c>
      <c r="F33" s="359">
        <v>3834</v>
      </c>
      <c r="G33" s="183" t="s">
        <v>5470</v>
      </c>
      <c r="H33" s="183" t="s">
        <v>5471</v>
      </c>
      <c r="I33" s="184" t="s">
        <v>5472</v>
      </c>
      <c r="J33" s="185" t="s">
        <v>203</v>
      </c>
      <c r="K33" s="185" t="s">
        <v>399</v>
      </c>
      <c r="L33" s="183" t="s">
        <v>13</v>
      </c>
      <c r="M33" s="187">
        <v>28.1</v>
      </c>
    </row>
    <row r="34" spans="2:13" ht="39.950000000000003" customHeight="1" x14ac:dyDescent="0.3">
      <c r="B34" s="88"/>
      <c r="C34" s="362">
        <v>25</v>
      </c>
      <c r="D34" s="423">
        <v>1315</v>
      </c>
      <c r="E34" s="192" t="s">
        <v>7109</v>
      </c>
      <c r="F34" s="359">
        <v>4235</v>
      </c>
      <c r="G34" s="183" t="s">
        <v>6694</v>
      </c>
      <c r="H34" s="183" t="s">
        <v>2917</v>
      </c>
      <c r="I34" s="184">
        <v>39048</v>
      </c>
      <c r="J34" s="185" t="s">
        <v>203</v>
      </c>
      <c r="K34" s="185" t="s">
        <v>399</v>
      </c>
      <c r="L34" s="183" t="s">
        <v>7318</v>
      </c>
      <c r="M34" s="186">
        <v>30.48</v>
      </c>
    </row>
    <row r="35" spans="2:13" ht="39.950000000000003" customHeight="1" x14ac:dyDescent="0.3">
      <c r="B35" s="88"/>
      <c r="C35" s="362">
        <v>26</v>
      </c>
      <c r="D35" s="423">
        <v>1354</v>
      </c>
      <c r="E35" s="192"/>
      <c r="F35" s="359">
        <v>4448</v>
      </c>
      <c r="G35" s="183" t="s">
        <v>7236</v>
      </c>
      <c r="H35" s="183" t="s">
        <v>7237</v>
      </c>
      <c r="I35" s="184">
        <v>38732</v>
      </c>
      <c r="J35" s="185" t="s">
        <v>203</v>
      </c>
      <c r="K35" s="185" t="s">
        <v>399</v>
      </c>
      <c r="L35" s="183" t="s">
        <v>14</v>
      </c>
      <c r="M35" s="186">
        <v>31.22</v>
      </c>
    </row>
    <row r="36" spans="2:13" ht="39.950000000000003" customHeight="1" x14ac:dyDescent="0.3">
      <c r="B36" s="88"/>
      <c r="C36" s="362">
        <v>27</v>
      </c>
      <c r="D36" s="423">
        <v>1350</v>
      </c>
      <c r="E36" s="192" t="s">
        <v>7109</v>
      </c>
      <c r="F36" s="359">
        <v>4430</v>
      </c>
      <c r="G36" s="360" t="s">
        <v>2197</v>
      </c>
      <c r="H36" s="183" t="s">
        <v>7206</v>
      </c>
      <c r="I36" s="185">
        <v>38870</v>
      </c>
      <c r="J36" s="184" t="s">
        <v>203</v>
      </c>
      <c r="K36" s="185" t="s">
        <v>399</v>
      </c>
      <c r="L36" s="183" t="s">
        <v>7319</v>
      </c>
      <c r="M36" s="186">
        <v>31.33</v>
      </c>
    </row>
    <row r="37" spans="2:13" ht="39.950000000000003" customHeight="1" x14ac:dyDescent="0.3">
      <c r="B37" s="88"/>
      <c r="C37" s="362">
        <v>28</v>
      </c>
      <c r="D37" s="423">
        <v>1343</v>
      </c>
      <c r="E37" s="192" t="s">
        <v>7109</v>
      </c>
      <c r="F37" s="359">
        <v>3375</v>
      </c>
      <c r="G37" s="183" t="s">
        <v>3187</v>
      </c>
      <c r="H37" s="183" t="s">
        <v>3188</v>
      </c>
      <c r="I37" s="184">
        <v>38775</v>
      </c>
      <c r="J37" s="185" t="s">
        <v>203</v>
      </c>
      <c r="K37" s="185" t="s">
        <v>399</v>
      </c>
      <c r="L37" s="183" t="s">
        <v>3144</v>
      </c>
      <c r="M37" s="186">
        <v>34.03</v>
      </c>
    </row>
    <row r="38" spans="2:13" ht="39.950000000000003" customHeight="1" x14ac:dyDescent="0.3">
      <c r="B38" s="88"/>
      <c r="C38" s="362">
        <v>29</v>
      </c>
      <c r="D38" s="423">
        <v>1325</v>
      </c>
      <c r="E38" s="192" t="s">
        <v>7109</v>
      </c>
      <c r="F38" s="359">
        <v>3244</v>
      </c>
      <c r="G38" s="183" t="s">
        <v>2343</v>
      </c>
      <c r="H38" s="183" t="s">
        <v>2344</v>
      </c>
      <c r="I38" s="184">
        <v>39041</v>
      </c>
      <c r="J38" s="185" t="s">
        <v>203</v>
      </c>
      <c r="K38" s="185" t="s">
        <v>399</v>
      </c>
      <c r="L38" s="183" t="s">
        <v>7331</v>
      </c>
      <c r="M38" s="187">
        <v>39.299999999999997</v>
      </c>
    </row>
    <row r="39" spans="2:13" ht="39.950000000000003" customHeight="1" x14ac:dyDescent="0.3">
      <c r="B39" s="88"/>
      <c r="C39" s="362">
        <v>30</v>
      </c>
      <c r="D39" s="423">
        <v>1308</v>
      </c>
      <c r="E39" s="192" t="s">
        <v>7109</v>
      </c>
      <c r="F39" s="359">
        <v>2733</v>
      </c>
      <c r="G39" s="183" t="s">
        <v>1777</v>
      </c>
      <c r="H39" s="183" t="s">
        <v>1778</v>
      </c>
      <c r="I39" s="184">
        <v>39280</v>
      </c>
      <c r="J39" s="185" t="s">
        <v>203</v>
      </c>
      <c r="K39" s="185" t="s">
        <v>399</v>
      </c>
      <c r="L39" s="183" t="s">
        <v>4</v>
      </c>
      <c r="M39" s="186"/>
    </row>
    <row r="40" spans="2:13" ht="39.950000000000003" customHeight="1" x14ac:dyDescent="0.35">
      <c r="B40" s="88"/>
      <c r="C40" s="297"/>
      <c r="D40" s="190"/>
      <c r="E40" s="193"/>
      <c r="F40" s="193"/>
      <c r="G40" s="189"/>
      <c r="H40" s="189"/>
      <c r="I40" s="190"/>
      <c r="J40" s="190"/>
      <c r="K40" s="190"/>
      <c r="L40" s="189"/>
      <c r="M40" s="191"/>
    </row>
    <row r="41" spans="2:13" ht="39.950000000000003" customHeight="1" x14ac:dyDescent="0.3">
      <c r="B41" s="88"/>
      <c r="C41" s="362"/>
      <c r="D41" s="423">
        <v>1301</v>
      </c>
      <c r="E41" s="192" t="s">
        <v>7109</v>
      </c>
      <c r="F41" s="359">
        <v>4330</v>
      </c>
      <c r="G41" s="183" t="s">
        <v>455</v>
      </c>
      <c r="H41" s="183" t="s">
        <v>813</v>
      </c>
      <c r="I41" s="184">
        <v>38862</v>
      </c>
      <c r="J41" s="185" t="s">
        <v>203</v>
      </c>
      <c r="K41" s="185" t="s">
        <v>399</v>
      </c>
      <c r="L41" s="183" t="s">
        <v>7256</v>
      </c>
      <c r="M41" s="186"/>
    </row>
    <row r="42" spans="2:13" ht="39.950000000000003" customHeight="1" x14ac:dyDescent="0.3">
      <c r="B42" s="88"/>
      <c r="C42" s="362"/>
      <c r="D42" s="423">
        <v>1304</v>
      </c>
      <c r="E42" s="192" t="s">
        <v>7109</v>
      </c>
      <c r="F42" s="359">
        <v>2081</v>
      </c>
      <c r="G42" s="183" t="s">
        <v>2787</v>
      </c>
      <c r="H42" s="183" t="s">
        <v>813</v>
      </c>
      <c r="I42" s="184">
        <v>38935</v>
      </c>
      <c r="J42" s="185" t="s">
        <v>203</v>
      </c>
      <c r="K42" s="185" t="s">
        <v>399</v>
      </c>
      <c r="L42" s="183" t="s">
        <v>7256</v>
      </c>
      <c r="M42" s="186"/>
    </row>
    <row r="43" spans="2:13" ht="39.950000000000003" customHeight="1" x14ac:dyDescent="0.3">
      <c r="B43" s="88"/>
      <c r="C43" s="362"/>
      <c r="D43" s="423">
        <v>1305</v>
      </c>
      <c r="E43" s="192" t="s">
        <v>7109</v>
      </c>
      <c r="F43" s="359">
        <v>2663</v>
      </c>
      <c r="G43" s="183" t="s">
        <v>2657</v>
      </c>
      <c r="H43" s="183" t="s">
        <v>928</v>
      </c>
      <c r="I43" s="184">
        <v>39092</v>
      </c>
      <c r="J43" s="185" t="s">
        <v>203</v>
      </c>
      <c r="K43" s="185" t="s">
        <v>399</v>
      </c>
      <c r="L43" s="183" t="s">
        <v>7256</v>
      </c>
      <c r="M43" s="186"/>
    </row>
    <row r="44" spans="2:13" ht="39.950000000000003" customHeight="1" x14ac:dyDescent="0.35">
      <c r="B44" s="88"/>
      <c r="C44" s="297"/>
      <c r="D44" s="190"/>
      <c r="E44" s="193"/>
      <c r="F44" s="193"/>
      <c r="G44" s="189"/>
      <c r="H44" s="189"/>
      <c r="I44" s="190"/>
      <c r="J44" s="190"/>
      <c r="K44" s="190"/>
      <c r="L44" s="189"/>
      <c r="M44" s="191"/>
    </row>
    <row r="45" spans="2:13" ht="39.950000000000003" customHeight="1" x14ac:dyDescent="0.3">
      <c r="B45" s="88"/>
      <c r="C45" s="362"/>
      <c r="D45" s="423">
        <v>1306</v>
      </c>
      <c r="E45" s="192" t="s">
        <v>7109</v>
      </c>
      <c r="F45" s="359">
        <v>1363</v>
      </c>
      <c r="G45" s="183" t="s">
        <v>3675</v>
      </c>
      <c r="H45" s="183" t="s">
        <v>3676</v>
      </c>
      <c r="I45" s="184">
        <v>39200</v>
      </c>
      <c r="J45" s="185" t="s">
        <v>203</v>
      </c>
      <c r="K45" s="185" t="s">
        <v>399</v>
      </c>
      <c r="L45" s="183" t="s">
        <v>24</v>
      </c>
      <c r="M45" s="186"/>
    </row>
    <row r="46" spans="2:13" ht="39.950000000000003" customHeight="1" x14ac:dyDescent="0.3">
      <c r="B46" s="88"/>
      <c r="C46" s="362"/>
      <c r="D46" s="423"/>
      <c r="E46" s="192"/>
      <c r="F46" s="359"/>
      <c r="G46" s="183"/>
      <c r="H46" s="183"/>
      <c r="I46" s="184"/>
      <c r="J46" s="185"/>
      <c r="K46" s="185"/>
      <c r="L46" s="183"/>
      <c r="M46" s="186"/>
    </row>
    <row r="47" spans="2:13" ht="39.950000000000003" customHeight="1" x14ac:dyDescent="0.3">
      <c r="B47" s="88"/>
      <c r="C47" s="362"/>
      <c r="D47" s="423">
        <v>1307</v>
      </c>
      <c r="E47" s="192" t="s">
        <v>7109</v>
      </c>
      <c r="F47" s="359">
        <v>3793</v>
      </c>
      <c r="G47" s="183" t="s">
        <v>5329</v>
      </c>
      <c r="H47" s="183" t="s">
        <v>5330</v>
      </c>
      <c r="I47" s="184">
        <v>39408</v>
      </c>
      <c r="J47" s="185" t="s">
        <v>203</v>
      </c>
      <c r="K47" s="185" t="s">
        <v>399</v>
      </c>
      <c r="L47" s="183" t="s">
        <v>4</v>
      </c>
      <c r="M47" s="186"/>
    </row>
    <row r="48" spans="2:13" ht="39.950000000000003" customHeight="1" x14ac:dyDescent="0.3">
      <c r="B48" s="88"/>
      <c r="C48" s="362"/>
      <c r="D48" s="423"/>
      <c r="E48" s="192"/>
      <c r="F48" s="359"/>
      <c r="G48" s="183"/>
      <c r="H48" s="183"/>
      <c r="I48" s="184"/>
      <c r="J48" s="185"/>
      <c r="K48" s="185"/>
      <c r="L48" s="183"/>
      <c r="M48" s="186"/>
    </row>
    <row r="49" spans="2:13" ht="39.950000000000003" customHeight="1" x14ac:dyDescent="0.3">
      <c r="B49" s="88"/>
      <c r="C49" s="362"/>
      <c r="D49" s="423">
        <v>1312</v>
      </c>
      <c r="E49" s="192" t="s">
        <v>7109</v>
      </c>
      <c r="F49" s="359">
        <v>1256</v>
      </c>
      <c r="G49" s="183" t="s">
        <v>542</v>
      </c>
      <c r="H49" s="183" t="s">
        <v>543</v>
      </c>
      <c r="I49" s="184">
        <v>39394</v>
      </c>
      <c r="J49" s="185" t="s">
        <v>203</v>
      </c>
      <c r="K49" s="185" t="s">
        <v>399</v>
      </c>
      <c r="L49" s="183" t="s">
        <v>66</v>
      </c>
      <c r="M49" s="186"/>
    </row>
    <row r="50" spans="2:13" ht="39.950000000000003" customHeight="1" x14ac:dyDescent="0.3">
      <c r="B50" s="88"/>
      <c r="C50" s="362"/>
      <c r="D50" s="423">
        <v>1313</v>
      </c>
      <c r="E50" s="192" t="s">
        <v>7109</v>
      </c>
      <c r="F50" s="359">
        <v>1255</v>
      </c>
      <c r="G50" s="183" t="s">
        <v>5170</v>
      </c>
      <c r="H50" s="183" t="s">
        <v>5171</v>
      </c>
      <c r="I50" s="184">
        <v>39202</v>
      </c>
      <c r="J50" s="185" t="s">
        <v>203</v>
      </c>
      <c r="K50" s="185" t="s">
        <v>399</v>
      </c>
      <c r="L50" s="183" t="s">
        <v>66</v>
      </c>
      <c r="M50" s="186"/>
    </row>
    <row r="51" spans="2:13" ht="39.950000000000003" customHeight="1" x14ac:dyDescent="0.3">
      <c r="B51" s="88"/>
      <c r="C51" s="362"/>
      <c r="D51" s="423">
        <v>1314</v>
      </c>
      <c r="E51" s="192" t="s">
        <v>7109</v>
      </c>
      <c r="F51" s="359">
        <v>2767</v>
      </c>
      <c r="G51" s="183" t="s">
        <v>1787</v>
      </c>
      <c r="H51" s="183" t="s">
        <v>1788</v>
      </c>
      <c r="I51" s="184">
        <v>39318</v>
      </c>
      <c r="J51" s="185" t="s">
        <v>203</v>
      </c>
      <c r="K51" s="185" t="s">
        <v>399</v>
      </c>
      <c r="L51" s="183" t="s">
        <v>66</v>
      </c>
      <c r="M51" s="186"/>
    </row>
    <row r="52" spans="2:13" ht="39.950000000000003" customHeight="1" x14ac:dyDescent="0.3">
      <c r="B52" s="88"/>
      <c r="C52" s="362"/>
      <c r="D52" s="423"/>
      <c r="E52" s="192"/>
      <c r="F52" s="359"/>
      <c r="G52" s="183"/>
      <c r="H52" s="183"/>
      <c r="I52" s="184"/>
      <c r="J52" s="185"/>
      <c r="K52" s="185"/>
      <c r="L52" s="183"/>
      <c r="M52" s="186"/>
    </row>
    <row r="53" spans="2:13" ht="39.950000000000003" customHeight="1" x14ac:dyDescent="0.3">
      <c r="B53" s="88"/>
      <c r="C53" s="362"/>
      <c r="D53" s="423">
        <v>1319</v>
      </c>
      <c r="E53" s="192" t="s">
        <v>7109</v>
      </c>
      <c r="F53" s="359">
        <v>3962</v>
      </c>
      <c r="G53" s="183" t="s">
        <v>5794</v>
      </c>
      <c r="H53" s="183" t="s">
        <v>4565</v>
      </c>
      <c r="I53" s="184">
        <v>39299</v>
      </c>
      <c r="J53" s="185" t="s">
        <v>203</v>
      </c>
      <c r="K53" s="185" t="s">
        <v>399</v>
      </c>
      <c r="L53" s="183" t="s">
        <v>7331</v>
      </c>
      <c r="M53" s="186"/>
    </row>
    <row r="54" spans="2:13" ht="39.950000000000003" customHeight="1" x14ac:dyDescent="0.3">
      <c r="B54" s="88"/>
      <c r="C54" s="362"/>
      <c r="D54" s="423">
        <v>1321</v>
      </c>
      <c r="E54" s="192" t="s">
        <v>7109</v>
      </c>
      <c r="F54" s="359">
        <v>3963</v>
      </c>
      <c r="G54" s="183" t="s">
        <v>5796</v>
      </c>
      <c r="H54" s="183" t="s">
        <v>5797</v>
      </c>
      <c r="I54" s="184">
        <v>38894</v>
      </c>
      <c r="J54" s="185" t="s">
        <v>203</v>
      </c>
      <c r="K54" s="185" t="s">
        <v>399</v>
      </c>
      <c r="L54" s="183" t="s">
        <v>7331</v>
      </c>
      <c r="M54" s="186"/>
    </row>
    <row r="55" spans="2:13" ht="39.950000000000003" customHeight="1" x14ac:dyDescent="0.3">
      <c r="B55" s="88"/>
      <c r="C55" s="362"/>
      <c r="D55" s="423"/>
      <c r="E55" s="192"/>
      <c r="F55" s="359"/>
      <c r="G55" s="183"/>
      <c r="H55" s="183"/>
      <c r="I55" s="184"/>
      <c r="J55" s="185"/>
      <c r="K55" s="185"/>
      <c r="L55" s="183"/>
      <c r="M55" s="186"/>
    </row>
    <row r="56" spans="2:13" ht="39.950000000000003" customHeight="1" x14ac:dyDescent="0.3">
      <c r="B56" s="88"/>
      <c r="C56" s="362"/>
      <c r="D56" s="423"/>
      <c r="E56" s="192"/>
      <c r="F56" s="359"/>
      <c r="G56" s="183"/>
      <c r="H56" s="183"/>
      <c r="I56" s="184"/>
      <c r="J56" s="185"/>
      <c r="K56" s="185"/>
      <c r="L56" s="183"/>
      <c r="M56" s="186"/>
    </row>
    <row r="57" spans="2:13" ht="39.950000000000003" customHeight="1" x14ac:dyDescent="0.3">
      <c r="B57" s="88"/>
      <c r="C57" s="362"/>
      <c r="D57" s="423">
        <v>1317</v>
      </c>
      <c r="E57" s="192" t="s">
        <v>7109</v>
      </c>
      <c r="F57" s="359">
        <v>4233</v>
      </c>
      <c r="G57" s="183" t="s">
        <v>6689</v>
      </c>
      <c r="H57" s="183" t="s">
        <v>6690</v>
      </c>
      <c r="I57" s="184">
        <v>39228</v>
      </c>
      <c r="J57" s="185" t="s">
        <v>203</v>
      </c>
      <c r="K57" s="185" t="s">
        <v>399</v>
      </c>
      <c r="L57" s="183" t="s">
        <v>7318</v>
      </c>
      <c r="M57" s="186"/>
    </row>
    <row r="58" spans="2:13" ht="39.950000000000003" customHeight="1" x14ac:dyDescent="0.3">
      <c r="B58" s="88"/>
      <c r="C58" s="362"/>
      <c r="D58" s="423">
        <v>1320</v>
      </c>
      <c r="E58" s="192" t="s">
        <v>7109</v>
      </c>
      <c r="F58" s="359">
        <v>3246</v>
      </c>
      <c r="G58" s="183" t="s">
        <v>2349</v>
      </c>
      <c r="H58" s="183" t="s">
        <v>908</v>
      </c>
      <c r="I58" s="184">
        <v>39231</v>
      </c>
      <c r="J58" s="185" t="s">
        <v>203</v>
      </c>
      <c r="K58" s="185" t="s">
        <v>399</v>
      </c>
      <c r="L58" s="183" t="s">
        <v>7318</v>
      </c>
      <c r="M58" s="186"/>
    </row>
    <row r="59" spans="2:13" ht="39.950000000000003" customHeight="1" x14ac:dyDescent="0.3">
      <c r="B59" s="88"/>
      <c r="C59" s="362"/>
      <c r="D59" s="423">
        <v>1322</v>
      </c>
      <c r="E59" s="192" t="s">
        <v>7109</v>
      </c>
      <c r="F59" s="359">
        <v>3245</v>
      </c>
      <c r="G59" s="183" t="s">
        <v>2347</v>
      </c>
      <c r="H59" s="183" t="s">
        <v>2348</v>
      </c>
      <c r="I59" s="184">
        <v>38789</v>
      </c>
      <c r="J59" s="185" t="s">
        <v>203</v>
      </c>
      <c r="K59" s="185" t="s">
        <v>399</v>
      </c>
      <c r="L59" s="183" t="s">
        <v>7318</v>
      </c>
      <c r="M59" s="186"/>
    </row>
    <row r="60" spans="2:13" ht="39.950000000000003" customHeight="1" x14ac:dyDescent="0.3">
      <c r="B60" s="88"/>
      <c r="C60" s="362"/>
      <c r="D60" s="423">
        <v>1324</v>
      </c>
      <c r="E60" s="192" t="s">
        <v>7109</v>
      </c>
      <c r="F60" s="359">
        <v>4236</v>
      </c>
      <c r="G60" s="183" t="s">
        <v>6696</v>
      </c>
      <c r="H60" s="183" t="s">
        <v>6697</v>
      </c>
      <c r="I60" s="184">
        <v>39045</v>
      </c>
      <c r="J60" s="185" t="s">
        <v>203</v>
      </c>
      <c r="K60" s="185" t="s">
        <v>399</v>
      </c>
      <c r="L60" s="183" t="s">
        <v>7318</v>
      </c>
      <c r="M60" s="186"/>
    </row>
    <row r="61" spans="2:13" ht="39.950000000000003" customHeight="1" x14ac:dyDescent="0.3">
      <c r="B61" s="88"/>
      <c r="C61" s="362"/>
      <c r="D61" s="423"/>
      <c r="E61" s="192"/>
      <c r="F61" s="359"/>
      <c r="G61" s="183"/>
      <c r="H61" s="183"/>
      <c r="I61" s="184"/>
      <c r="J61" s="185"/>
      <c r="K61" s="185"/>
      <c r="L61" s="183"/>
      <c r="M61" s="186"/>
    </row>
    <row r="62" spans="2:13" ht="39.950000000000003" customHeight="1" x14ac:dyDescent="0.3">
      <c r="B62" s="88"/>
      <c r="C62" s="362"/>
      <c r="D62" s="423">
        <v>1318</v>
      </c>
      <c r="E62" s="192" t="s">
        <v>7109</v>
      </c>
      <c r="F62" s="359">
        <v>3248</v>
      </c>
      <c r="G62" s="183" t="s">
        <v>2355</v>
      </c>
      <c r="H62" s="183" t="s">
        <v>2356</v>
      </c>
      <c r="I62" s="184">
        <v>39418</v>
      </c>
      <c r="J62" s="185" t="s">
        <v>203</v>
      </c>
      <c r="K62" s="185" t="s">
        <v>399</v>
      </c>
      <c r="L62" s="183" t="s">
        <v>7319</v>
      </c>
      <c r="M62" s="186"/>
    </row>
    <row r="63" spans="2:13" ht="39.950000000000003" customHeight="1" x14ac:dyDescent="0.3">
      <c r="B63" s="88"/>
      <c r="C63" s="362"/>
      <c r="D63" s="423"/>
      <c r="E63" s="192"/>
      <c r="F63" s="359"/>
      <c r="G63" s="183"/>
      <c r="H63" s="183"/>
      <c r="I63" s="184"/>
      <c r="J63" s="185"/>
      <c r="K63" s="185"/>
      <c r="L63" s="183"/>
      <c r="M63" s="186"/>
    </row>
    <row r="64" spans="2:13" ht="39.950000000000003" customHeight="1" x14ac:dyDescent="0.3">
      <c r="B64" s="88"/>
      <c r="C64" s="362"/>
      <c r="D64" s="423">
        <v>1326</v>
      </c>
      <c r="E64" s="192" t="s">
        <v>7109</v>
      </c>
      <c r="F64" s="359">
        <v>3988</v>
      </c>
      <c r="G64" s="183" t="s">
        <v>5903</v>
      </c>
      <c r="H64" s="183" t="s">
        <v>950</v>
      </c>
      <c r="I64" s="184">
        <v>39403</v>
      </c>
      <c r="J64" s="185" t="s">
        <v>203</v>
      </c>
      <c r="K64" s="185" t="s">
        <v>399</v>
      </c>
      <c r="L64" s="183" t="s">
        <v>16</v>
      </c>
      <c r="M64" s="187"/>
    </row>
    <row r="65" spans="2:13" ht="39.950000000000003" customHeight="1" x14ac:dyDescent="0.3">
      <c r="B65" s="88"/>
      <c r="C65" s="362"/>
      <c r="D65" s="423">
        <v>1351</v>
      </c>
      <c r="E65" s="192" t="s">
        <v>7109</v>
      </c>
      <c r="F65" s="359">
        <v>4401</v>
      </c>
      <c r="G65" s="183" t="s">
        <v>7125</v>
      </c>
      <c r="H65" s="183" t="s">
        <v>7126</v>
      </c>
      <c r="I65" s="184">
        <v>39202</v>
      </c>
      <c r="J65" s="185" t="s">
        <v>203</v>
      </c>
      <c r="K65" s="185" t="s">
        <v>399</v>
      </c>
      <c r="L65" s="183" t="s">
        <v>16</v>
      </c>
      <c r="M65" s="186"/>
    </row>
    <row r="66" spans="2:13" ht="39.950000000000003" customHeight="1" x14ac:dyDescent="0.3">
      <c r="B66" s="88"/>
      <c r="C66" s="362"/>
      <c r="D66" s="423"/>
      <c r="E66" s="192"/>
      <c r="F66" s="359"/>
      <c r="G66" s="183"/>
      <c r="H66" s="183"/>
      <c r="I66" s="184"/>
      <c r="J66" s="185"/>
      <c r="K66" s="185"/>
      <c r="L66" s="183"/>
      <c r="M66" s="186"/>
    </row>
    <row r="67" spans="2:13" ht="39.950000000000003" customHeight="1" x14ac:dyDescent="0.3">
      <c r="B67" s="88"/>
      <c r="C67" s="362"/>
      <c r="D67" s="423"/>
      <c r="E67" s="192"/>
      <c r="F67" s="359"/>
      <c r="G67" s="183"/>
      <c r="H67" s="183"/>
      <c r="I67" s="184"/>
      <c r="J67" s="185"/>
      <c r="K67" s="185"/>
      <c r="L67" s="183"/>
      <c r="M67" s="186"/>
    </row>
    <row r="68" spans="2:13" ht="39.950000000000003" customHeight="1" x14ac:dyDescent="0.3">
      <c r="B68" s="88"/>
      <c r="C68" s="362"/>
      <c r="D68" s="423"/>
      <c r="E68" s="192"/>
      <c r="F68" s="359"/>
      <c r="G68" s="183"/>
      <c r="H68" s="183"/>
      <c r="I68" s="184"/>
      <c r="J68" s="185"/>
      <c r="K68" s="185"/>
      <c r="L68" s="183"/>
      <c r="M68" s="186"/>
    </row>
    <row r="69" spans="2:13" ht="39.950000000000003" customHeight="1" x14ac:dyDescent="0.3">
      <c r="B69" s="88"/>
      <c r="C69" s="362"/>
      <c r="D69" s="423">
        <v>1335</v>
      </c>
      <c r="E69" s="192" t="s">
        <v>7109</v>
      </c>
      <c r="F69" s="359">
        <v>1889</v>
      </c>
      <c r="G69" s="183" t="s">
        <v>4439</v>
      </c>
      <c r="H69" s="183" t="s">
        <v>4440</v>
      </c>
      <c r="I69" s="184">
        <v>39127</v>
      </c>
      <c r="J69" s="185" t="s">
        <v>203</v>
      </c>
      <c r="K69" s="185" t="s">
        <v>399</v>
      </c>
      <c r="L69" s="183" t="s">
        <v>40</v>
      </c>
      <c r="M69" s="186"/>
    </row>
    <row r="70" spans="2:13" ht="39.950000000000003" customHeight="1" x14ac:dyDescent="0.3">
      <c r="B70" s="88"/>
      <c r="C70" s="362"/>
      <c r="D70" s="423"/>
      <c r="E70" s="192"/>
      <c r="F70" s="359"/>
      <c r="G70" s="183"/>
      <c r="H70" s="183"/>
      <c r="I70" s="184"/>
      <c r="J70" s="185"/>
      <c r="K70" s="185"/>
      <c r="L70" s="183"/>
      <c r="M70" s="186"/>
    </row>
    <row r="71" spans="2:13" ht="39.950000000000003" customHeight="1" x14ac:dyDescent="0.3">
      <c r="B71" s="88"/>
      <c r="C71" s="362"/>
      <c r="D71" s="423">
        <v>1338</v>
      </c>
      <c r="E71" s="192" t="s">
        <v>7109</v>
      </c>
      <c r="F71" s="359">
        <v>4124</v>
      </c>
      <c r="G71" s="183" t="s">
        <v>647</v>
      </c>
      <c r="H71" s="183" t="s">
        <v>412</v>
      </c>
      <c r="I71" s="184">
        <v>39253</v>
      </c>
      <c r="J71" s="185" t="s">
        <v>203</v>
      </c>
      <c r="K71" s="185" t="s">
        <v>399</v>
      </c>
      <c r="L71" s="183" t="s">
        <v>7258</v>
      </c>
      <c r="M71" s="186"/>
    </row>
    <row r="72" spans="2:13" ht="39.950000000000003" customHeight="1" x14ac:dyDescent="0.3">
      <c r="B72" s="88"/>
      <c r="C72" s="362"/>
      <c r="D72" s="423">
        <v>1339</v>
      </c>
      <c r="E72" s="192" t="s">
        <v>7109</v>
      </c>
      <c r="F72" s="359">
        <v>4195</v>
      </c>
      <c r="G72" s="183" t="s">
        <v>6581</v>
      </c>
      <c r="H72" s="183" t="s">
        <v>6582</v>
      </c>
      <c r="I72" s="184">
        <v>39164</v>
      </c>
      <c r="J72" s="185" t="s">
        <v>203</v>
      </c>
      <c r="K72" s="185" t="s">
        <v>399</v>
      </c>
      <c r="L72" s="183" t="s">
        <v>7258</v>
      </c>
      <c r="M72" s="186"/>
    </row>
    <row r="73" spans="2:13" ht="39.950000000000003" customHeight="1" x14ac:dyDescent="0.3">
      <c r="B73" s="88"/>
      <c r="C73" s="362"/>
      <c r="D73" s="423">
        <v>1340</v>
      </c>
      <c r="E73" s="192" t="s">
        <v>7109</v>
      </c>
      <c r="F73" s="359">
        <v>1127</v>
      </c>
      <c r="G73" s="183" t="s">
        <v>395</v>
      </c>
      <c r="H73" s="183" t="s">
        <v>396</v>
      </c>
      <c r="I73" s="184">
        <v>39232</v>
      </c>
      <c r="J73" s="185" t="s">
        <v>203</v>
      </c>
      <c r="K73" s="185" t="s">
        <v>399</v>
      </c>
      <c r="L73" s="183" t="s">
        <v>7258</v>
      </c>
      <c r="M73" s="186"/>
    </row>
    <row r="74" spans="2:13" ht="39.950000000000003" customHeight="1" x14ac:dyDescent="0.3">
      <c r="B74" s="88"/>
      <c r="C74" s="362"/>
      <c r="D74" s="423"/>
      <c r="E74" s="192"/>
      <c r="F74" s="359"/>
      <c r="G74" s="183"/>
      <c r="H74" s="183"/>
      <c r="I74" s="184"/>
      <c r="J74" s="185"/>
      <c r="K74" s="185"/>
      <c r="L74" s="183"/>
      <c r="M74" s="186"/>
    </row>
    <row r="75" spans="2:13" ht="39.950000000000003" customHeight="1" x14ac:dyDescent="0.3">
      <c r="B75" s="88"/>
      <c r="C75" s="362"/>
      <c r="D75" s="423"/>
      <c r="E75" s="192"/>
      <c r="F75" s="359"/>
      <c r="G75" s="183"/>
      <c r="H75" s="183"/>
      <c r="I75" s="184"/>
      <c r="J75" s="185"/>
      <c r="K75" s="185"/>
      <c r="L75" s="183"/>
      <c r="M75" s="186"/>
    </row>
    <row r="76" spans="2:13" ht="39.950000000000003" customHeight="1" x14ac:dyDescent="0.3">
      <c r="B76" s="88"/>
      <c r="C76" s="362"/>
      <c r="D76" s="423">
        <v>1341</v>
      </c>
      <c r="E76" s="192" t="s">
        <v>7109</v>
      </c>
      <c r="F76" s="359">
        <v>2485</v>
      </c>
      <c r="G76" s="183" t="s">
        <v>1642</v>
      </c>
      <c r="H76" s="183" t="s">
        <v>856</v>
      </c>
      <c r="I76" s="184">
        <v>38969</v>
      </c>
      <c r="J76" s="185" t="s">
        <v>203</v>
      </c>
      <c r="K76" s="185" t="s">
        <v>399</v>
      </c>
      <c r="L76" s="183" t="s">
        <v>67</v>
      </c>
      <c r="M76" s="186"/>
    </row>
    <row r="77" spans="2:13" ht="39.950000000000003" customHeight="1" x14ac:dyDescent="0.3">
      <c r="B77" s="88"/>
      <c r="C77" s="362"/>
      <c r="D77" s="423">
        <v>1342</v>
      </c>
      <c r="E77" s="192" t="s">
        <v>7109</v>
      </c>
      <c r="F77" s="359">
        <v>3894</v>
      </c>
      <c r="G77" s="183" t="s">
        <v>5602</v>
      </c>
      <c r="H77" s="183" t="s">
        <v>5603</v>
      </c>
      <c r="I77" s="184">
        <v>39335</v>
      </c>
      <c r="J77" s="185" t="s">
        <v>203</v>
      </c>
      <c r="K77" s="185" t="s">
        <v>399</v>
      </c>
      <c r="L77" s="183" t="s">
        <v>67</v>
      </c>
      <c r="M77" s="186"/>
    </row>
    <row r="78" spans="2:13" ht="39.950000000000003" customHeight="1" x14ac:dyDescent="0.3">
      <c r="B78" s="88"/>
      <c r="C78" s="362"/>
      <c r="D78" s="423"/>
      <c r="E78" s="192"/>
      <c r="F78" s="359"/>
      <c r="G78" s="183"/>
      <c r="H78" s="183"/>
      <c r="I78" s="184"/>
      <c r="J78" s="185"/>
      <c r="K78" s="185"/>
      <c r="L78" s="183"/>
      <c r="M78" s="186"/>
    </row>
    <row r="79" spans="2:13" ht="39.950000000000003" customHeight="1" x14ac:dyDescent="0.3">
      <c r="B79" s="88"/>
      <c r="C79" s="362"/>
      <c r="D79" s="423"/>
      <c r="E79" s="192"/>
      <c r="F79" s="359"/>
      <c r="G79" s="183"/>
      <c r="H79" s="183"/>
      <c r="I79" s="184"/>
      <c r="J79" s="185"/>
      <c r="K79" s="185"/>
      <c r="L79" s="183"/>
      <c r="M79" s="186"/>
    </row>
    <row r="80" spans="2:13" ht="39.950000000000003" customHeight="1" x14ac:dyDescent="0.3">
      <c r="B80" s="88"/>
      <c r="C80" s="362"/>
      <c r="D80" s="423"/>
      <c r="E80" s="192"/>
      <c r="F80" s="359"/>
      <c r="G80" s="183"/>
      <c r="H80" s="183"/>
      <c r="I80" s="184"/>
      <c r="J80" s="185"/>
      <c r="K80" s="185"/>
      <c r="L80" s="183"/>
      <c r="M80" s="186"/>
    </row>
    <row r="81" spans="2:13" ht="39.950000000000003" customHeight="1" x14ac:dyDescent="0.3">
      <c r="B81" s="88"/>
      <c r="C81" s="363"/>
      <c r="D81" s="424">
        <v>1355</v>
      </c>
      <c r="E81" s="192"/>
      <c r="F81" s="361">
        <v>1898</v>
      </c>
      <c r="G81" s="183" t="s">
        <v>4712</v>
      </c>
      <c r="H81" s="183" t="s">
        <v>893</v>
      </c>
      <c r="I81" s="185">
        <v>39134</v>
      </c>
      <c r="J81" s="185" t="s">
        <v>203</v>
      </c>
      <c r="K81" s="185" t="s">
        <v>399</v>
      </c>
      <c r="L81" s="183" t="s">
        <v>3</v>
      </c>
      <c r="M81" s="186"/>
    </row>
    <row r="82" spans="2:13" ht="39.950000000000003" customHeight="1" x14ac:dyDescent="0.3">
      <c r="B82" s="88"/>
      <c r="C82" s="363"/>
      <c r="D82" s="424">
        <v>1356</v>
      </c>
      <c r="E82" s="192"/>
      <c r="F82" s="361">
        <v>4411</v>
      </c>
      <c r="G82" s="183" t="s">
        <v>7168</v>
      </c>
      <c r="H82" s="183" t="s">
        <v>599</v>
      </c>
      <c r="I82" s="184">
        <v>39105</v>
      </c>
      <c r="J82" s="185" t="s">
        <v>203</v>
      </c>
      <c r="K82" s="185" t="s">
        <v>399</v>
      </c>
      <c r="L82" s="183" t="s">
        <v>3</v>
      </c>
      <c r="M82" s="186"/>
    </row>
    <row r="83" spans="2:13" ht="39.950000000000003" customHeight="1" x14ac:dyDescent="0.3">
      <c r="B83" s="88"/>
      <c r="C83" s="362"/>
      <c r="D83" s="423"/>
      <c r="E83" s="192"/>
      <c r="F83" s="359"/>
      <c r="G83" s="183"/>
      <c r="H83" s="183"/>
      <c r="I83" s="184"/>
      <c r="J83" s="185"/>
      <c r="K83" s="185"/>
      <c r="L83" s="183"/>
      <c r="M83" s="186"/>
    </row>
    <row r="84" spans="2:13" ht="39.950000000000003" customHeight="1" x14ac:dyDescent="0.3">
      <c r="B84" s="88"/>
      <c r="C84" s="362"/>
      <c r="D84" s="423"/>
      <c r="E84" s="192"/>
      <c r="F84" s="359"/>
      <c r="G84" s="183"/>
      <c r="H84" s="183"/>
      <c r="I84" s="184"/>
      <c r="J84" s="185"/>
      <c r="K84" s="185"/>
      <c r="L84" s="183"/>
      <c r="M84" s="186"/>
    </row>
    <row r="85" spans="2:13" ht="39.950000000000003" customHeight="1" x14ac:dyDescent="0.3">
      <c r="B85" s="88"/>
      <c r="C85" s="362"/>
      <c r="D85" s="423">
        <v>1347</v>
      </c>
      <c r="E85" s="192" t="s">
        <v>7109</v>
      </c>
      <c r="F85" s="359">
        <v>3348</v>
      </c>
      <c r="G85" s="183" t="s">
        <v>2926</v>
      </c>
      <c r="H85" s="183" t="s">
        <v>2927</v>
      </c>
      <c r="I85" s="184">
        <v>39182</v>
      </c>
      <c r="J85" s="185" t="s">
        <v>203</v>
      </c>
      <c r="K85" s="185" t="s">
        <v>399</v>
      </c>
      <c r="L85" s="183" t="s">
        <v>22</v>
      </c>
      <c r="M85" s="186"/>
    </row>
    <row r="86" spans="2:13" ht="39.950000000000003" customHeight="1" x14ac:dyDescent="0.3">
      <c r="B86" s="88"/>
      <c r="C86" s="362"/>
      <c r="D86" s="423">
        <v>1349</v>
      </c>
      <c r="E86" s="192" t="s">
        <v>7109</v>
      </c>
      <c r="F86" s="359">
        <v>3349</v>
      </c>
      <c r="G86" s="183" t="s">
        <v>2931</v>
      </c>
      <c r="H86" s="183" t="s">
        <v>2932</v>
      </c>
      <c r="I86" s="184">
        <v>38893</v>
      </c>
      <c r="J86" s="185" t="s">
        <v>203</v>
      </c>
      <c r="K86" s="185" t="s">
        <v>399</v>
      </c>
      <c r="L86" s="183" t="s">
        <v>22</v>
      </c>
      <c r="M86" s="187"/>
    </row>
    <row r="87" spans="2:13" ht="39.950000000000003" customHeight="1" x14ac:dyDescent="0.3">
      <c r="B87" s="88"/>
      <c r="C87" s="362"/>
      <c r="D87" s="423"/>
      <c r="E87" s="192"/>
      <c r="F87" s="359"/>
      <c r="G87" s="183"/>
      <c r="H87" s="183"/>
      <c r="I87" s="184"/>
      <c r="J87" s="185"/>
      <c r="K87" s="185"/>
      <c r="L87" s="183"/>
      <c r="M87" s="186"/>
    </row>
    <row r="88" spans="2:13" ht="39.950000000000003" customHeight="1" x14ac:dyDescent="0.3">
      <c r="B88" s="88"/>
      <c r="C88" s="362"/>
      <c r="D88" s="423"/>
      <c r="E88" s="192"/>
      <c r="F88" s="359"/>
      <c r="G88" s="183"/>
      <c r="H88" s="183"/>
      <c r="I88" s="184"/>
      <c r="J88" s="185"/>
      <c r="K88" s="185"/>
      <c r="L88" s="183"/>
      <c r="M88" s="186"/>
    </row>
    <row r="89" spans="2:13" ht="39.950000000000003" customHeight="1" x14ac:dyDescent="0.3">
      <c r="B89" s="88"/>
      <c r="C89" s="362"/>
      <c r="D89" s="423"/>
      <c r="E89" s="192"/>
      <c r="F89" s="359"/>
      <c r="G89" s="183"/>
      <c r="H89" s="183"/>
      <c r="I89" s="184"/>
      <c r="J89" s="185"/>
      <c r="K89" s="185"/>
      <c r="L89" s="183"/>
      <c r="M89" s="186"/>
    </row>
    <row r="90" spans="2:13" ht="39.950000000000003" customHeight="1" x14ac:dyDescent="0.3">
      <c r="B90" s="88"/>
      <c r="C90" s="362"/>
      <c r="D90" s="423"/>
      <c r="E90" s="192"/>
      <c r="F90" s="359"/>
      <c r="G90" s="183"/>
      <c r="H90" s="183"/>
      <c r="I90" s="184"/>
      <c r="J90" s="185"/>
      <c r="K90" s="185"/>
      <c r="L90" s="183"/>
      <c r="M90" s="186"/>
    </row>
    <row r="91" spans="2:13" ht="39.950000000000003" customHeight="1" x14ac:dyDescent="0.3">
      <c r="B91" s="88"/>
      <c r="C91" s="362"/>
      <c r="D91" s="423"/>
      <c r="E91" s="192"/>
      <c r="F91" s="359"/>
      <c r="G91" s="183"/>
      <c r="H91" s="183"/>
      <c r="I91" s="184"/>
      <c r="J91" s="185"/>
      <c r="K91" s="185"/>
      <c r="L91" s="183"/>
      <c r="M91" s="186"/>
    </row>
    <row r="92" spans="2:13" ht="39.950000000000003" customHeight="1" x14ac:dyDescent="0.3">
      <c r="B92" s="88"/>
      <c r="C92" s="362"/>
      <c r="D92" s="423"/>
      <c r="E92" s="192"/>
      <c r="F92" s="359"/>
      <c r="G92" s="183"/>
      <c r="H92" s="183"/>
      <c r="I92" s="184"/>
      <c r="J92" s="185"/>
      <c r="K92" s="185"/>
      <c r="L92" s="183"/>
      <c r="M92" s="186"/>
    </row>
    <row r="93" spans="2:13" ht="39.950000000000003" customHeight="1" x14ac:dyDescent="0.3">
      <c r="B93" s="88"/>
      <c r="C93" s="362"/>
      <c r="D93" s="423"/>
      <c r="E93" s="192"/>
      <c r="F93" s="359"/>
      <c r="G93" s="183"/>
      <c r="H93" s="183"/>
      <c r="I93" s="184"/>
      <c r="J93" s="185"/>
      <c r="K93" s="185"/>
      <c r="L93" s="183"/>
      <c r="M93" s="186"/>
    </row>
    <row r="94" spans="2:13" ht="39.950000000000003" customHeight="1" x14ac:dyDescent="0.3">
      <c r="B94" s="88"/>
      <c r="C94" s="362"/>
      <c r="D94" s="423"/>
      <c r="E94" s="192"/>
      <c r="F94" s="359"/>
      <c r="G94" s="183"/>
      <c r="H94" s="183"/>
      <c r="I94" s="184"/>
      <c r="J94" s="185"/>
      <c r="K94" s="185"/>
      <c r="L94" s="183"/>
      <c r="M94" s="186"/>
    </row>
    <row r="95" spans="2:13" ht="39.950000000000003" customHeight="1" x14ac:dyDescent="0.3">
      <c r="B95" s="88"/>
      <c r="C95" s="362"/>
      <c r="D95" s="423"/>
      <c r="E95" s="192"/>
      <c r="F95" s="359"/>
      <c r="G95" s="183"/>
      <c r="H95" s="183"/>
      <c r="I95" s="184"/>
      <c r="J95" s="185"/>
      <c r="K95" s="185"/>
      <c r="L95" s="183"/>
      <c r="M95" s="186"/>
    </row>
    <row r="96" spans="2:13" ht="39.950000000000003" customHeight="1" x14ac:dyDescent="0.3">
      <c r="B96" s="88"/>
      <c r="C96" s="362"/>
      <c r="D96" s="423"/>
      <c r="E96" s="192"/>
      <c r="F96" s="359"/>
      <c r="G96" s="183"/>
      <c r="H96" s="183"/>
      <c r="I96" s="184"/>
      <c r="J96" s="185"/>
      <c r="K96" s="185"/>
      <c r="L96" s="183"/>
      <c r="M96" s="186"/>
    </row>
    <row r="97" spans="2:13" ht="39.950000000000003" customHeight="1" x14ac:dyDescent="0.3">
      <c r="B97" s="88"/>
      <c r="C97" s="362"/>
      <c r="D97" s="423"/>
      <c r="E97" s="192"/>
      <c r="F97" s="359"/>
      <c r="G97" s="183"/>
      <c r="H97" s="183"/>
      <c r="I97" s="184"/>
      <c r="J97" s="185"/>
      <c r="K97" s="185"/>
      <c r="L97" s="183"/>
      <c r="M97" s="186"/>
    </row>
    <row r="98" spans="2:13" ht="39.950000000000003" customHeight="1" x14ac:dyDescent="0.35">
      <c r="B98" s="88"/>
      <c r="C98" s="297"/>
      <c r="D98" s="190"/>
      <c r="E98" s="193"/>
      <c r="F98" s="193"/>
      <c r="G98" s="189"/>
      <c r="H98" s="189"/>
      <c r="I98" s="190"/>
      <c r="J98" s="190"/>
      <c r="K98" s="190"/>
      <c r="L98" s="189"/>
      <c r="M98" s="191"/>
    </row>
    <row r="99" spans="2:13" s="199" customFormat="1" ht="39.950000000000003" customHeight="1" thickBot="1" x14ac:dyDescent="0.35">
      <c r="B99" s="182"/>
      <c r="C99" s="364"/>
      <c r="D99" s="425"/>
      <c r="E99" s="365"/>
      <c r="F99" s="365"/>
      <c r="G99" s="305"/>
      <c r="H99" s="305"/>
      <c r="I99" s="306"/>
      <c r="J99" s="307"/>
      <c r="K99" s="307"/>
      <c r="L99" s="305"/>
      <c r="M99" s="308"/>
    </row>
    <row r="100" spans="2:13" ht="23.25" x14ac:dyDescent="0.35">
      <c r="M100" s="200"/>
    </row>
  </sheetData>
  <sortState xmlns:xlrd2="http://schemas.microsoft.com/office/spreadsheetml/2017/richdata2" ref="C21:M89">
    <sortCondition ref="C21:C89"/>
  </sortState>
  <mergeCells count="6">
    <mergeCell ref="L7:M7"/>
    <mergeCell ref="C4:M4"/>
    <mergeCell ref="C2:M3"/>
    <mergeCell ref="C5:K5"/>
    <mergeCell ref="L5:M5"/>
    <mergeCell ref="C6:M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6E747CB5-8CB1-4645-829C-962D0AA6955C}">
          <x14:formula1>
            <xm:f>EVENT!#REF!</xm:f>
          </x14:formula1>
          <xm:sqref>E9:E14</xm:sqref>
        </x14:dataValidation>
        <x14:dataValidation type="list" showInputMessage="1" showErrorMessage="1" xr:uid="{854468BF-3018-4E97-B46D-5C43D1393DEA}">
          <x14:formula1>
            <xm:f>EVENT!$B$3:$B$5</xm:f>
          </x14:formula1>
          <xm:sqref>E26 E33 E50 E61 E64 E40 E66 E81 E29:E30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816E-2C80-4C51-B497-C3A860072AA7}">
  <dimension ref="A1:M131"/>
  <sheetViews>
    <sheetView topLeftCell="C17" zoomScale="70" zoomScaleNormal="70" workbookViewId="0">
      <selection activeCell="C1" sqref="C1:M4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9.140625" style="89" customWidth="1"/>
    <col min="4" max="4" width="10.85546875" style="90" customWidth="1"/>
    <col min="5" max="5" width="20.5703125" style="90" hidden="1" customWidth="1"/>
    <col min="6" max="6" width="10.28515625" style="90" hidden="1" customWidth="1"/>
    <col min="7" max="7" width="31" style="91" customWidth="1"/>
    <col min="8" max="8" width="17.85546875" style="91" customWidth="1"/>
    <col min="9" max="9" width="16.5703125" style="90" hidden="1" customWidth="1"/>
    <col min="10" max="10" width="8.7109375" style="90"/>
    <col min="11" max="11" width="10.85546875" style="90" bestFit="1" customWidth="1"/>
    <col min="12" max="12" width="55" style="91" bestFit="1" customWidth="1"/>
    <col min="13" max="13" width="21" style="91" customWidth="1"/>
    <col min="14" max="14" width="8.7109375" customWidth="1"/>
  </cols>
  <sheetData>
    <row r="1" spans="2:13" ht="23.25" x14ac:dyDescent="0.35">
      <c r="D1" s="89"/>
      <c r="F1" s="198"/>
      <c r="G1" s="90"/>
      <c r="I1" s="91"/>
      <c r="L1" s="90"/>
    </row>
    <row r="2" spans="2:13" ht="14.45" customHeight="1" x14ac:dyDescent="0.55000000000000004">
      <c r="B2" s="352"/>
      <c r="C2" s="454" t="s">
        <v>7337</v>
      </c>
      <c r="D2" s="454"/>
      <c r="E2" s="454"/>
      <c r="F2" s="454"/>
      <c r="G2" s="454"/>
      <c r="H2" s="454"/>
      <c r="I2" s="454"/>
      <c r="J2" s="454"/>
      <c r="K2" s="454"/>
      <c r="L2" s="454"/>
      <c r="M2" s="454"/>
    </row>
    <row r="3" spans="2:13" ht="15" customHeight="1" x14ac:dyDescent="0.55000000000000004">
      <c r="B3" s="352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</row>
    <row r="4" spans="2:13" ht="36.75" x14ac:dyDescent="0.6">
      <c r="B4" s="92"/>
      <c r="C4" s="452" t="s">
        <v>7332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</row>
    <row r="5" spans="2:13" ht="24.95" customHeight="1" x14ac:dyDescent="0.55000000000000004">
      <c r="B5" s="92"/>
      <c r="C5" s="464" t="s">
        <v>7255</v>
      </c>
      <c r="D5" s="464"/>
      <c r="E5" s="464"/>
      <c r="F5" s="464"/>
      <c r="G5" s="464"/>
      <c r="H5" s="464"/>
      <c r="I5" s="464"/>
      <c r="J5" s="464"/>
      <c r="K5" s="464"/>
      <c r="L5" s="466" t="s">
        <v>7263</v>
      </c>
      <c r="M5" s="466"/>
    </row>
    <row r="6" spans="2:13" ht="26.25" customHeight="1" x14ac:dyDescent="0.5">
      <c r="B6" s="358"/>
      <c r="C6" s="465" t="s">
        <v>7264</v>
      </c>
      <c r="D6" s="465"/>
      <c r="E6" s="465"/>
      <c r="F6" s="465"/>
      <c r="G6" s="465"/>
      <c r="H6" s="465"/>
      <c r="I6" s="465"/>
      <c r="J6" s="465"/>
      <c r="K6" s="465"/>
      <c r="L6" s="465"/>
      <c r="M6" s="465"/>
    </row>
    <row r="7" spans="2:13" ht="29.25" thickBot="1" x14ac:dyDescent="0.5">
      <c r="B7" s="76"/>
      <c r="C7" s="76"/>
      <c r="D7" s="77"/>
      <c r="E7" s="77"/>
      <c r="F7" s="77"/>
      <c r="G7" s="77"/>
      <c r="H7" s="77"/>
      <c r="I7" s="78"/>
      <c r="J7" s="78"/>
      <c r="K7" s="78"/>
      <c r="L7" s="463" t="s">
        <v>7333</v>
      </c>
      <c r="M7" s="463"/>
    </row>
    <row r="8" spans="2:13" ht="15.75" thickBot="1" x14ac:dyDescent="0.3">
      <c r="B8" s="79"/>
      <c r="C8" s="139"/>
      <c r="D8" s="96"/>
      <c r="E8" s="96"/>
      <c r="F8" s="96"/>
      <c r="G8" s="97"/>
      <c r="H8" s="97"/>
      <c r="I8" s="96"/>
      <c r="J8" s="96"/>
      <c r="K8" s="96"/>
      <c r="L8" s="97"/>
      <c r="M8" s="100"/>
    </row>
    <row r="9" spans="2:13" s="87" customFormat="1" ht="38.450000000000003" customHeight="1" thickBot="1" x14ac:dyDescent="0.4">
      <c r="B9" s="81" t="s">
        <v>199</v>
      </c>
      <c r="C9" s="150" t="s">
        <v>7099</v>
      </c>
      <c r="D9" s="201" t="s">
        <v>200</v>
      </c>
      <c r="E9" s="202" t="s">
        <v>68</v>
      </c>
      <c r="F9" s="202" t="s">
        <v>183</v>
      </c>
      <c r="G9" s="203" t="s">
        <v>0</v>
      </c>
      <c r="H9" s="203" t="s">
        <v>47</v>
      </c>
      <c r="I9" s="154" t="s">
        <v>49</v>
      </c>
      <c r="J9" s="154" t="s">
        <v>48</v>
      </c>
      <c r="K9" s="154" t="s">
        <v>1</v>
      </c>
      <c r="L9" s="203" t="s">
        <v>50</v>
      </c>
      <c r="M9" s="155" t="s">
        <v>7098</v>
      </c>
    </row>
    <row r="10" spans="2:13" s="87" customFormat="1" ht="38.450000000000003" customHeight="1" x14ac:dyDescent="0.35">
      <c r="B10" s="140"/>
      <c r="C10" s="493">
        <v>22</v>
      </c>
      <c r="D10" s="513">
        <v>1900</v>
      </c>
      <c r="E10" s="502" t="s">
        <v>7108</v>
      </c>
      <c r="F10" s="485">
        <v>1281</v>
      </c>
      <c r="G10" s="486" t="s">
        <v>2472</v>
      </c>
      <c r="H10" s="486" t="s">
        <v>2474</v>
      </c>
      <c r="I10" s="488"/>
      <c r="J10" s="488" t="s">
        <v>203</v>
      </c>
      <c r="K10" s="488" t="s">
        <v>204</v>
      </c>
      <c r="L10" s="486" t="s">
        <v>64</v>
      </c>
      <c r="M10" s="506">
        <v>40.57</v>
      </c>
    </row>
    <row r="11" spans="2:13" s="87" customFormat="1" ht="39.950000000000003" customHeight="1" x14ac:dyDescent="0.35">
      <c r="B11" s="140"/>
      <c r="C11" s="376">
        <v>23</v>
      </c>
      <c r="D11" s="163">
        <v>1984</v>
      </c>
      <c r="E11" s="160"/>
      <c r="F11" s="287">
        <v>3577</v>
      </c>
      <c r="G11" s="161" t="s">
        <v>4458</v>
      </c>
      <c r="H11" s="161" t="s">
        <v>4459</v>
      </c>
      <c r="I11" s="163">
        <v>37184</v>
      </c>
      <c r="J11" s="163" t="s">
        <v>203</v>
      </c>
      <c r="K11" s="163" t="s">
        <v>204</v>
      </c>
      <c r="L11" s="161" t="s">
        <v>64</v>
      </c>
      <c r="M11" s="294">
        <v>41</v>
      </c>
    </row>
    <row r="12" spans="2:13" ht="39.950000000000003" customHeight="1" x14ac:dyDescent="0.35">
      <c r="C12" s="296">
        <v>16</v>
      </c>
      <c r="D12" s="145">
        <v>1986</v>
      </c>
      <c r="E12" s="165"/>
      <c r="F12" s="196"/>
      <c r="G12" s="143" t="s">
        <v>7312</v>
      </c>
      <c r="H12" s="143" t="s">
        <v>7313</v>
      </c>
      <c r="I12" s="145">
        <v>37281</v>
      </c>
      <c r="J12" s="145" t="s">
        <v>203</v>
      </c>
      <c r="K12" s="145" t="s">
        <v>204</v>
      </c>
      <c r="L12" s="143" t="s">
        <v>7</v>
      </c>
      <c r="M12" s="146">
        <v>37.51</v>
      </c>
    </row>
    <row r="13" spans="2:13" ht="39.950000000000003" customHeight="1" x14ac:dyDescent="0.35">
      <c r="C13" s="376">
        <v>26</v>
      </c>
      <c r="D13" s="163">
        <v>1901</v>
      </c>
      <c r="E13" s="160" t="s">
        <v>7108</v>
      </c>
      <c r="F13" s="287">
        <v>2718</v>
      </c>
      <c r="G13" s="161" t="s">
        <v>6565</v>
      </c>
      <c r="H13" s="161" t="s">
        <v>6566</v>
      </c>
      <c r="I13" s="163"/>
      <c r="J13" s="163" t="s">
        <v>203</v>
      </c>
      <c r="K13" s="163" t="s">
        <v>204</v>
      </c>
      <c r="L13" s="161" t="s">
        <v>9</v>
      </c>
      <c r="M13" s="348">
        <v>42.42</v>
      </c>
    </row>
    <row r="14" spans="2:13" s="87" customFormat="1" ht="39.950000000000003" customHeight="1" x14ac:dyDescent="0.35">
      <c r="B14" s="140"/>
      <c r="C14" s="376">
        <v>25</v>
      </c>
      <c r="D14" s="163">
        <v>1987</v>
      </c>
      <c r="E14" s="160" t="s">
        <v>7108</v>
      </c>
      <c r="F14" s="287">
        <v>1227</v>
      </c>
      <c r="G14" s="161" t="s">
        <v>3066</v>
      </c>
      <c r="H14" s="161" t="s">
        <v>3067</v>
      </c>
      <c r="I14" s="163"/>
      <c r="J14" s="163" t="s">
        <v>203</v>
      </c>
      <c r="K14" s="163" t="s">
        <v>204</v>
      </c>
      <c r="L14" s="161" t="s">
        <v>7270</v>
      </c>
      <c r="M14" s="348">
        <v>42.33</v>
      </c>
    </row>
    <row r="15" spans="2:13" s="87" customFormat="1" ht="39.950000000000003" customHeight="1" x14ac:dyDescent="0.35">
      <c r="B15" s="140"/>
      <c r="C15" s="376">
        <v>29</v>
      </c>
      <c r="D15" s="163">
        <v>1914</v>
      </c>
      <c r="E15" s="160" t="s">
        <v>7108</v>
      </c>
      <c r="F15" s="287">
        <v>1663</v>
      </c>
      <c r="G15" s="161" t="s">
        <v>1117</v>
      </c>
      <c r="H15" s="161" t="s">
        <v>547</v>
      </c>
      <c r="I15" s="163"/>
      <c r="J15" s="163" t="s">
        <v>203</v>
      </c>
      <c r="K15" s="163" t="s">
        <v>204</v>
      </c>
      <c r="L15" s="161" t="s">
        <v>7270</v>
      </c>
      <c r="M15" s="348">
        <v>44.42</v>
      </c>
    </row>
    <row r="16" spans="2:13" s="87" customFormat="1" ht="39.950000000000003" customHeight="1" x14ac:dyDescent="0.35">
      <c r="B16" s="140"/>
      <c r="C16" s="325">
        <v>14</v>
      </c>
      <c r="D16" s="164">
        <v>1981</v>
      </c>
      <c r="E16" s="326" t="s">
        <v>7101</v>
      </c>
      <c r="F16" s="326">
        <v>1208</v>
      </c>
      <c r="G16" s="143" t="s">
        <v>3082</v>
      </c>
      <c r="H16" s="143" t="s">
        <v>3083</v>
      </c>
      <c r="I16" s="327">
        <v>31983</v>
      </c>
      <c r="J16" s="145" t="s">
        <v>203</v>
      </c>
      <c r="K16" s="143" t="s">
        <v>204</v>
      </c>
      <c r="L16" s="143" t="s">
        <v>7271</v>
      </c>
      <c r="M16" s="146">
        <v>36.520000000000003</v>
      </c>
    </row>
    <row r="17" spans="2:13" s="87" customFormat="1" ht="39.950000000000003" customHeight="1" x14ac:dyDescent="0.35">
      <c r="B17" s="140"/>
      <c r="C17" s="296">
        <v>15</v>
      </c>
      <c r="D17" s="145">
        <v>1910</v>
      </c>
      <c r="E17" s="165" t="s">
        <v>7108</v>
      </c>
      <c r="F17" s="196">
        <v>3369</v>
      </c>
      <c r="G17" s="143" t="s">
        <v>1589</v>
      </c>
      <c r="H17" s="143" t="s">
        <v>3110</v>
      </c>
      <c r="I17" s="145"/>
      <c r="J17" s="145" t="s">
        <v>203</v>
      </c>
      <c r="K17" s="145" t="s">
        <v>204</v>
      </c>
      <c r="L17" s="143" t="s">
        <v>7271</v>
      </c>
      <c r="M17" s="146">
        <v>37.25</v>
      </c>
    </row>
    <row r="18" spans="2:13" s="87" customFormat="1" ht="39.950000000000003" customHeight="1" x14ac:dyDescent="0.35">
      <c r="B18" s="140"/>
      <c r="C18" s="295">
        <v>24</v>
      </c>
      <c r="D18" s="164">
        <v>1906</v>
      </c>
      <c r="E18" s="165" t="s">
        <v>7108</v>
      </c>
      <c r="F18" s="165">
        <v>4085</v>
      </c>
      <c r="G18" s="143" t="s">
        <v>6210</v>
      </c>
      <c r="H18" s="143" t="s">
        <v>6211</v>
      </c>
      <c r="I18" s="144">
        <v>35902</v>
      </c>
      <c r="J18" s="145" t="s">
        <v>203</v>
      </c>
      <c r="K18" s="145" t="s">
        <v>204</v>
      </c>
      <c r="L18" s="143" t="s">
        <v>7271</v>
      </c>
      <c r="M18" s="180">
        <v>42.02</v>
      </c>
    </row>
    <row r="19" spans="2:13" s="87" customFormat="1" ht="39.950000000000003" customHeight="1" x14ac:dyDescent="0.35">
      <c r="B19" s="140"/>
      <c r="C19" s="296">
        <v>28</v>
      </c>
      <c r="D19" s="145">
        <v>1907</v>
      </c>
      <c r="E19" s="165" t="s">
        <v>7108</v>
      </c>
      <c r="F19" s="196">
        <v>3364</v>
      </c>
      <c r="G19" s="143" t="s">
        <v>3096</v>
      </c>
      <c r="H19" s="143" t="s">
        <v>3097</v>
      </c>
      <c r="I19" s="145"/>
      <c r="J19" s="145" t="s">
        <v>203</v>
      </c>
      <c r="K19" s="145" t="s">
        <v>204</v>
      </c>
      <c r="L19" s="143" t="s">
        <v>7271</v>
      </c>
      <c r="M19" s="146">
        <v>43.47</v>
      </c>
    </row>
    <row r="20" spans="2:13" s="87" customFormat="1" ht="39.950000000000003" customHeight="1" x14ac:dyDescent="0.35">
      <c r="B20" s="140"/>
      <c r="C20" s="295">
        <v>1</v>
      </c>
      <c r="D20" s="164">
        <v>1977</v>
      </c>
      <c r="E20" s="165"/>
      <c r="F20" s="165">
        <v>2618</v>
      </c>
      <c r="G20" s="143" t="s">
        <v>1707</v>
      </c>
      <c r="H20" s="143" t="s">
        <v>1708</v>
      </c>
      <c r="I20" s="144">
        <v>36211</v>
      </c>
      <c r="J20" s="145" t="s">
        <v>203</v>
      </c>
      <c r="K20" s="145" t="s">
        <v>204</v>
      </c>
      <c r="L20" s="143" t="s">
        <v>55</v>
      </c>
      <c r="M20" s="146">
        <v>30.29</v>
      </c>
    </row>
    <row r="21" spans="2:13" s="87" customFormat="1" ht="39.950000000000003" customHeight="1" x14ac:dyDescent="0.35">
      <c r="B21" s="140"/>
      <c r="C21" s="295">
        <v>18</v>
      </c>
      <c r="D21" s="164">
        <v>1976</v>
      </c>
      <c r="E21" s="165" t="s">
        <v>7100</v>
      </c>
      <c r="F21" s="165">
        <v>4168</v>
      </c>
      <c r="G21" s="143" t="s">
        <v>6477</v>
      </c>
      <c r="H21" s="143" t="s">
        <v>6478</v>
      </c>
      <c r="I21" s="144">
        <v>37288</v>
      </c>
      <c r="J21" s="145" t="s">
        <v>203</v>
      </c>
      <c r="K21" s="145" t="s">
        <v>204</v>
      </c>
      <c r="L21" s="143" t="s">
        <v>55</v>
      </c>
      <c r="M21" s="180">
        <v>38.1</v>
      </c>
    </row>
    <row r="22" spans="2:13" s="87" customFormat="1" ht="39.950000000000003" customHeight="1" x14ac:dyDescent="0.35">
      <c r="B22" s="140"/>
      <c r="C22" s="295">
        <v>13</v>
      </c>
      <c r="D22" s="164">
        <v>1920</v>
      </c>
      <c r="E22" s="165" t="s">
        <v>7108</v>
      </c>
      <c r="F22" s="165">
        <v>1302</v>
      </c>
      <c r="G22" s="143" t="s">
        <v>627</v>
      </c>
      <c r="H22" s="143" t="s">
        <v>636</v>
      </c>
      <c r="I22" s="144">
        <v>38480</v>
      </c>
      <c r="J22" s="145" t="s">
        <v>203</v>
      </c>
      <c r="K22" s="145" t="s">
        <v>204</v>
      </c>
      <c r="L22" s="143" t="s">
        <v>7260</v>
      </c>
      <c r="M22" s="146">
        <v>36.36</v>
      </c>
    </row>
    <row r="23" spans="2:13" s="87" customFormat="1" ht="39.950000000000003" customHeight="1" x14ac:dyDescent="0.35">
      <c r="B23" s="140"/>
      <c r="C23" s="295">
        <v>9</v>
      </c>
      <c r="D23" s="164">
        <v>1923</v>
      </c>
      <c r="E23" s="165" t="s">
        <v>7108</v>
      </c>
      <c r="F23" s="165">
        <v>3455</v>
      </c>
      <c r="G23" s="143" t="s">
        <v>1866</v>
      </c>
      <c r="H23" s="143" t="s">
        <v>3769</v>
      </c>
      <c r="I23" s="144">
        <v>35854</v>
      </c>
      <c r="J23" s="145" t="s">
        <v>203</v>
      </c>
      <c r="K23" s="145" t="s">
        <v>204</v>
      </c>
      <c r="L23" s="143" t="s">
        <v>7272</v>
      </c>
      <c r="M23" s="180">
        <v>34.5</v>
      </c>
    </row>
    <row r="24" spans="2:13" s="87" customFormat="1" ht="39.950000000000003" customHeight="1" x14ac:dyDescent="0.35">
      <c r="B24" s="140"/>
      <c r="C24" s="295">
        <v>31</v>
      </c>
      <c r="D24" s="164">
        <v>1926</v>
      </c>
      <c r="E24" s="165" t="s">
        <v>7108</v>
      </c>
      <c r="F24" s="165">
        <v>4316</v>
      </c>
      <c r="G24" s="143" t="s">
        <v>223</v>
      </c>
      <c r="H24" s="143" t="s">
        <v>224</v>
      </c>
      <c r="I24" s="144">
        <v>37022</v>
      </c>
      <c r="J24" s="145" t="s">
        <v>203</v>
      </c>
      <c r="K24" s="145" t="s">
        <v>204</v>
      </c>
      <c r="L24" s="143" t="s">
        <v>8</v>
      </c>
      <c r="M24" s="146">
        <v>45.54</v>
      </c>
    </row>
    <row r="25" spans="2:13" s="87" customFormat="1" ht="39.950000000000003" customHeight="1" x14ac:dyDescent="0.35">
      <c r="B25" s="140"/>
      <c r="C25" s="296">
        <v>11</v>
      </c>
      <c r="D25" s="145">
        <v>1942</v>
      </c>
      <c r="E25" s="165" t="s">
        <v>7108</v>
      </c>
      <c r="F25" s="196">
        <v>4302</v>
      </c>
      <c r="G25" s="143" t="s">
        <v>6878</v>
      </c>
      <c r="H25" s="143" t="s">
        <v>6879</v>
      </c>
      <c r="I25" s="145"/>
      <c r="J25" s="145" t="s">
        <v>203</v>
      </c>
      <c r="K25" s="145" t="s">
        <v>204</v>
      </c>
      <c r="L25" s="143" t="s">
        <v>40</v>
      </c>
      <c r="M25" s="146">
        <v>36.18</v>
      </c>
    </row>
    <row r="26" spans="2:13" s="87" customFormat="1" ht="39.950000000000003" customHeight="1" x14ac:dyDescent="0.35">
      <c r="B26" s="140"/>
      <c r="C26" s="296">
        <v>12</v>
      </c>
      <c r="D26" s="145">
        <v>1929</v>
      </c>
      <c r="E26" s="165" t="s">
        <v>7108</v>
      </c>
      <c r="F26" s="196">
        <v>4326</v>
      </c>
      <c r="G26" s="143" t="s">
        <v>6959</v>
      </c>
      <c r="H26" s="143" t="s">
        <v>1222</v>
      </c>
      <c r="I26" s="145"/>
      <c r="J26" s="145" t="s">
        <v>203</v>
      </c>
      <c r="K26" s="145" t="s">
        <v>204</v>
      </c>
      <c r="L26" s="143" t="s">
        <v>40</v>
      </c>
      <c r="M26" s="180">
        <v>36.340000000000003</v>
      </c>
    </row>
    <row r="27" spans="2:13" s="87" customFormat="1" ht="39.950000000000003" customHeight="1" x14ac:dyDescent="0.35">
      <c r="B27" s="140"/>
      <c r="C27" s="295">
        <v>27</v>
      </c>
      <c r="D27" s="164">
        <v>1928</v>
      </c>
      <c r="E27" s="165" t="s">
        <v>7108</v>
      </c>
      <c r="F27" s="165">
        <v>1714</v>
      </c>
      <c r="G27" s="143" t="s">
        <v>3132</v>
      </c>
      <c r="H27" s="143" t="s">
        <v>3133</v>
      </c>
      <c r="I27" s="144">
        <v>34732</v>
      </c>
      <c r="J27" s="145" t="s">
        <v>203</v>
      </c>
      <c r="K27" s="145" t="s">
        <v>204</v>
      </c>
      <c r="L27" s="143" t="s">
        <v>40</v>
      </c>
      <c r="M27" s="180">
        <v>42.5</v>
      </c>
    </row>
    <row r="28" spans="2:13" s="87" customFormat="1" ht="39.950000000000003" customHeight="1" x14ac:dyDescent="0.35">
      <c r="B28" s="140"/>
      <c r="C28" s="295">
        <v>2</v>
      </c>
      <c r="D28" s="164">
        <v>1982</v>
      </c>
      <c r="E28" s="165" t="s">
        <v>7108</v>
      </c>
      <c r="F28" s="165">
        <v>1716</v>
      </c>
      <c r="G28" s="143" t="s">
        <v>1178</v>
      </c>
      <c r="H28" s="143" t="s">
        <v>1179</v>
      </c>
      <c r="I28" s="144">
        <v>36401</v>
      </c>
      <c r="J28" s="145" t="s">
        <v>203</v>
      </c>
      <c r="K28" s="145" t="s">
        <v>204</v>
      </c>
      <c r="L28" s="143" t="s">
        <v>7259</v>
      </c>
      <c r="M28" s="146">
        <v>32.03</v>
      </c>
    </row>
    <row r="29" spans="2:13" s="87" customFormat="1" ht="39.950000000000003" customHeight="1" x14ac:dyDescent="0.35">
      <c r="B29" s="140"/>
      <c r="C29" s="295">
        <v>5</v>
      </c>
      <c r="D29" s="164">
        <v>1937</v>
      </c>
      <c r="E29" s="165" t="s">
        <v>7108</v>
      </c>
      <c r="F29" s="165">
        <v>4176</v>
      </c>
      <c r="G29" s="143" t="s">
        <v>6509</v>
      </c>
      <c r="H29" s="143" t="s">
        <v>6510</v>
      </c>
      <c r="I29" s="144">
        <v>36689</v>
      </c>
      <c r="J29" s="145" t="s">
        <v>203</v>
      </c>
      <c r="K29" s="145" t="s">
        <v>204</v>
      </c>
      <c r="L29" s="143" t="s">
        <v>7259</v>
      </c>
      <c r="M29" s="146">
        <v>32.549999999999997</v>
      </c>
    </row>
    <row r="30" spans="2:13" s="87" customFormat="1" ht="39.950000000000003" customHeight="1" x14ac:dyDescent="0.35">
      <c r="B30" s="140"/>
      <c r="C30" s="296">
        <v>7</v>
      </c>
      <c r="D30" s="145">
        <v>1932</v>
      </c>
      <c r="E30" s="165" t="s">
        <v>7108</v>
      </c>
      <c r="F30" s="196">
        <v>1719</v>
      </c>
      <c r="G30" s="143" t="s">
        <v>1188</v>
      </c>
      <c r="H30" s="143" t="s">
        <v>1189</v>
      </c>
      <c r="I30" s="145"/>
      <c r="J30" s="145" t="s">
        <v>203</v>
      </c>
      <c r="K30" s="145" t="s">
        <v>204</v>
      </c>
      <c r="L30" s="143" t="s">
        <v>7259</v>
      </c>
      <c r="M30" s="146">
        <v>34.130000000000003</v>
      </c>
    </row>
    <row r="31" spans="2:13" s="87" customFormat="1" ht="39.950000000000003" customHeight="1" x14ac:dyDescent="0.35">
      <c r="B31" s="140"/>
      <c r="C31" s="296">
        <v>10</v>
      </c>
      <c r="D31" s="145">
        <v>1936</v>
      </c>
      <c r="E31" s="165" t="s">
        <v>7108</v>
      </c>
      <c r="F31" s="196">
        <v>3628</v>
      </c>
      <c r="G31" s="143" t="s">
        <v>1259</v>
      </c>
      <c r="H31" s="143" t="s">
        <v>4747</v>
      </c>
      <c r="I31" s="145"/>
      <c r="J31" s="145" t="s">
        <v>203</v>
      </c>
      <c r="K31" s="145" t="s">
        <v>204</v>
      </c>
      <c r="L31" s="143" t="s">
        <v>7259</v>
      </c>
      <c r="M31" s="146">
        <v>35.42</v>
      </c>
    </row>
    <row r="32" spans="2:13" s="87" customFormat="1" ht="39.950000000000003" customHeight="1" x14ac:dyDescent="0.35">
      <c r="B32" s="140"/>
      <c r="C32" s="296">
        <v>19</v>
      </c>
      <c r="D32" s="145">
        <v>1940</v>
      </c>
      <c r="E32" s="165" t="s">
        <v>7108</v>
      </c>
      <c r="F32" s="196">
        <v>1731</v>
      </c>
      <c r="G32" s="143" t="s">
        <v>1200</v>
      </c>
      <c r="H32" s="143" t="s">
        <v>1201</v>
      </c>
      <c r="I32" s="145"/>
      <c r="J32" s="145" t="s">
        <v>203</v>
      </c>
      <c r="K32" s="145" t="s">
        <v>204</v>
      </c>
      <c r="L32" s="143" t="s">
        <v>7259</v>
      </c>
      <c r="M32" s="146">
        <v>39.450000000000003</v>
      </c>
    </row>
    <row r="33" spans="2:13" s="87" customFormat="1" ht="39.950000000000003" customHeight="1" x14ac:dyDescent="0.35">
      <c r="B33" s="140"/>
      <c r="C33" s="296">
        <v>3</v>
      </c>
      <c r="D33" s="145">
        <v>1934</v>
      </c>
      <c r="E33" s="165" t="s">
        <v>7108</v>
      </c>
      <c r="F33" s="196">
        <v>1723</v>
      </c>
      <c r="G33" s="143" t="s">
        <v>3136</v>
      </c>
      <c r="H33" s="143" t="s">
        <v>3137</v>
      </c>
      <c r="I33" s="145"/>
      <c r="J33" s="145" t="s">
        <v>203</v>
      </c>
      <c r="K33" s="145" t="s">
        <v>204</v>
      </c>
      <c r="L33" s="143" t="s">
        <v>7273</v>
      </c>
      <c r="M33" s="146">
        <v>32.25</v>
      </c>
    </row>
    <row r="34" spans="2:13" s="87" customFormat="1" ht="39.950000000000003" customHeight="1" x14ac:dyDescent="0.35">
      <c r="B34" s="140"/>
      <c r="C34" s="296">
        <v>4</v>
      </c>
      <c r="D34" s="145">
        <v>1941</v>
      </c>
      <c r="E34" s="165" t="s">
        <v>7108</v>
      </c>
      <c r="F34" s="196">
        <v>2049</v>
      </c>
      <c r="G34" s="143" t="s">
        <v>2333</v>
      </c>
      <c r="H34" s="143" t="s">
        <v>1213</v>
      </c>
      <c r="I34" s="145"/>
      <c r="J34" s="145" t="s">
        <v>203</v>
      </c>
      <c r="K34" s="145" t="s">
        <v>204</v>
      </c>
      <c r="L34" s="143" t="s">
        <v>7273</v>
      </c>
      <c r="M34" s="180">
        <v>32.35</v>
      </c>
    </row>
    <row r="35" spans="2:13" s="87" customFormat="1" ht="39.950000000000003" customHeight="1" x14ac:dyDescent="0.35">
      <c r="B35" s="140"/>
      <c r="C35" s="295">
        <v>21</v>
      </c>
      <c r="D35" s="164">
        <v>1933</v>
      </c>
      <c r="E35" s="165" t="s">
        <v>7108</v>
      </c>
      <c r="F35" s="165">
        <v>1854</v>
      </c>
      <c r="G35" s="143" t="s">
        <v>1284</v>
      </c>
      <c r="H35" s="143" t="s">
        <v>1285</v>
      </c>
      <c r="I35" s="144">
        <v>35157</v>
      </c>
      <c r="J35" s="145" t="s">
        <v>203</v>
      </c>
      <c r="K35" s="145" t="s">
        <v>204</v>
      </c>
      <c r="L35" s="143" t="s">
        <v>7273</v>
      </c>
      <c r="M35" s="146">
        <v>40.47</v>
      </c>
    </row>
    <row r="36" spans="2:13" s="87" customFormat="1" ht="39.950000000000003" customHeight="1" x14ac:dyDescent="0.35">
      <c r="C36" s="296">
        <v>33</v>
      </c>
      <c r="D36" s="145">
        <v>1983</v>
      </c>
      <c r="E36" s="165" t="s">
        <v>7108</v>
      </c>
      <c r="F36" s="196">
        <v>4355</v>
      </c>
      <c r="G36" s="143" t="s">
        <v>2372</v>
      </c>
      <c r="H36" s="143" t="s">
        <v>601</v>
      </c>
      <c r="I36" s="145"/>
      <c r="J36" s="145" t="s">
        <v>203</v>
      </c>
      <c r="K36" s="145" t="s">
        <v>204</v>
      </c>
      <c r="L36" s="143" t="s">
        <v>41</v>
      </c>
      <c r="M36" s="146" t="s">
        <v>7340</v>
      </c>
    </row>
    <row r="37" spans="2:13" ht="39.950000000000003" customHeight="1" x14ac:dyDescent="0.35">
      <c r="C37" s="295">
        <v>8</v>
      </c>
      <c r="D37" s="164">
        <v>1950</v>
      </c>
      <c r="E37" s="165" t="s">
        <v>7108</v>
      </c>
      <c r="F37" s="165">
        <v>1815</v>
      </c>
      <c r="G37" s="143" t="s">
        <v>259</v>
      </c>
      <c r="H37" s="143" t="s">
        <v>260</v>
      </c>
      <c r="I37" s="144">
        <v>33010</v>
      </c>
      <c r="J37" s="145" t="s">
        <v>203</v>
      </c>
      <c r="K37" s="145" t="s">
        <v>204</v>
      </c>
      <c r="L37" s="143" t="s">
        <v>7258</v>
      </c>
      <c r="M37" s="146">
        <v>34.270000000000003</v>
      </c>
    </row>
    <row r="38" spans="2:13" s="87" customFormat="1" ht="39.950000000000003" customHeight="1" x14ac:dyDescent="0.35">
      <c r="B38" s="140"/>
      <c r="C38" s="295">
        <v>17</v>
      </c>
      <c r="D38" s="164">
        <v>1947</v>
      </c>
      <c r="E38" s="165" t="s">
        <v>7108</v>
      </c>
      <c r="F38" s="165">
        <v>1527</v>
      </c>
      <c r="G38" s="143" t="s">
        <v>968</v>
      </c>
      <c r="H38" s="143" t="s">
        <v>969</v>
      </c>
      <c r="I38" s="144">
        <v>38426</v>
      </c>
      <c r="J38" s="145" t="s">
        <v>203</v>
      </c>
      <c r="K38" s="145" t="s">
        <v>204</v>
      </c>
      <c r="L38" s="143" t="s">
        <v>7258</v>
      </c>
      <c r="M38" s="146">
        <v>38.020000000000003</v>
      </c>
    </row>
    <row r="39" spans="2:13" s="87" customFormat="1" ht="39.950000000000003" customHeight="1" x14ac:dyDescent="0.35">
      <c r="B39" s="140"/>
      <c r="C39" s="295">
        <v>20</v>
      </c>
      <c r="D39" s="164">
        <v>1945</v>
      </c>
      <c r="E39" s="165" t="s">
        <v>7108</v>
      </c>
      <c r="F39" s="165">
        <v>1521</v>
      </c>
      <c r="G39" s="143" t="s">
        <v>961</v>
      </c>
      <c r="H39" s="143" t="s">
        <v>962</v>
      </c>
      <c r="I39" s="144">
        <v>37874</v>
      </c>
      <c r="J39" s="145" t="s">
        <v>203</v>
      </c>
      <c r="K39" s="145" t="s">
        <v>204</v>
      </c>
      <c r="L39" s="143" t="s">
        <v>7258</v>
      </c>
      <c r="M39" s="146">
        <v>40.04</v>
      </c>
    </row>
    <row r="40" spans="2:13" s="87" customFormat="1" ht="39.950000000000003" customHeight="1" x14ac:dyDescent="0.35">
      <c r="B40" s="140"/>
      <c r="C40" s="295">
        <v>32</v>
      </c>
      <c r="D40" s="164">
        <v>1955</v>
      </c>
      <c r="E40" s="165" t="s">
        <v>7108</v>
      </c>
      <c r="F40" s="165">
        <v>3171</v>
      </c>
      <c r="G40" s="143" t="s">
        <v>2135</v>
      </c>
      <c r="H40" s="143" t="s">
        <v>2136</v>
      </c>
      <c r="I40" s="144">
        <v>38685</v>
      </c>
      <c r="J40" s="145" t="s">
        <v>203</v>
      </c>
      <c r="K40" s="145" t="s">
        <v>204</v>
      </c>
      <c r="L40" s="143" t="s">
        <v>7258</v>
      </c>
      <c r="M40" s="146">
        <v>53.48</v>
      </c>
    </row>
    <row r="41" spans="2:13" s="87" customFormat="1" ht="39.950000000000003" customHeight="1" x14ac:dyDescent="0.35">
      <c r="B41" s="140"/>
      <c r="C41" s="296">
        <v>30</v>
      </c>
      <c r="D41" s="145">
        <v>1944</v>
      </c>
      <c r="E41" s="165" t="s">
        <v>7108</v>
      </c>
      <c r="F41" s="196">
        <v>3173</v>
      </c>
      <c r="G41" s="143" t="s">
        <v>2144</v>
      </c>
      <c r="H41" s="143" t="s">
        <v>2145</v>
      </c>
      <c r="I41" s="145"/>
      <c r="J41" s="145" t="s">
        <v>203</v>
      </c>
      <c r="K41" s="145" t="s">
        <v>204</v>
      </c>
      <c r="L41" s="143" t="s">
        <v>7262</v>
      </c>
      <c r="M41" s="146">
        <v>44.49</v>
      </c>
    </row>
    <row r="42" spans="2:13" s="87" customFormat="1" ht="39.950000000000003" customHeight="1" x14ac:dyDescent="0.35">
      <c r="B42" s="140"/>
      <c r="C42" s="295">
        <v>6</v>
      </c>
      <c r="D42" s="164">
        <v>1960</v>
      </c>
      <c r="E42" s="165" t="s">
        <v>7108</v>
      </c>
      <c r="F42" s="165">
        <v>3390</v>
      </c>
      <c r="G42" s="143" t="s">
        <v>3254</v>
      </c>
      <c r="H42" s="143" t="s">
        <v>3255</v>
      </c>
      <c r="I42" s="144" t="s">
        <v>3256</v>
      </c>
      <c r="J42" s="145" t="s">
        <v>203</v>
      </c>
      <c r="K42" s="145" t="s">
        <v>204</v>
      </c>
      <c r="L42" s="107" t="s">
        <v>3144</v>
      </c>
      <c r="M42" s="146">
        <v>33.25</v>
      </c>
    </row>
    <row r="43" spans="2:13" s="87" customFormat="1" ht="39.950000000000003" customHeight="1" x14ac:dyDescent="0.35">
      <c r="B43" s="140"/>
      <c r="C43" s="297"/>
      <c r="D43" s="190"/>
      <c r="E43" s="193"/>
      <c r="F43" s="193"/>
      <c r="G43" s="189"/>
      <c r="H43" s="189"/>
      <c r="I43" s="190"/>
      <c r="J43" s="190"/>
      <c r="K43" s="190"/>
      <c r="L43" s="189"/>
      <c r="M43" s="191"/>
    </row>
    <row r="44" spans="2:13" s="87" customFormat="1" ht="39.950000000000003" customHeight="1" x14ac:dyDescent="0.35">
      <c r="B44" s="140"/>
      <c r="C44" s="296"/>
      <c r="D44" s="145"/>
      <c r="E44" s="165"/>
      <c r="F44" s="196"/>
      <c r="G44" s="143"/>
      <c r="H44" s="143"/>
      <c r="I44" s="145"/>
      <c r="J44" s="145"/>
      <c r="K44" s="145"/>
      <c r="L44" s="143"/>
      <c r="M44" s="146"/>
    </row>
    <row r="45" spans="2:13" s="87" customFormat="1" ht="39.950000000000003" customHeight="1" x14ac:dyDescent="0.35">
      <c r="B45" s="140"/>
      <c r="C45" s="296"/>
      <c r="D45" s="145"/>
      <c r="E45" s="165"/>
      <c r="F45" s="196"/>
      <c r="G45" s="143"/>
      <c r="H45" s="143"/>
      <c r="I45" s="145"/>
      <c r="J45" s="145"/>
      <c r="K45" s="145"/>
      <c r="L45" s="143"/>
      <c r="M45" s="146"/>
    </row>
    <row r="46" spans="2:13" s="87" customFormat="1" ht="39.950000000000003" customHeight="1" x14ac:dyDescent="0.35">
      <c r="B46" s="140"/>
      <c r="C46" s="296"/>
      <c r="D46" s="145"/>
      <c r="E46" s="165"/>
      <c r="F46" s="196"/>
      <c r="G46" s="143"/>
      <c r="H46" s="143"/>
      <c r="I46" s="145"/>
      <c r="J46" s="145"/>
      <c r="K46" s="145"/>
      <c r="L46" s="143"/>
      <c r="M46" s="146"/>
    </row>
    <row r="47" spans="2:13" ht="39.950000000000003" customHeight="1" x14ac:dyDescent="0.35">
      <c r="B47" s="88"/>
      <c r="C47" s="295"/>
      <c r="D47" s="164">
        <v>1902</v>
      </c>
      <c r="E47" s="165" t="s">
        <v>7100</v>
      </c>
      <c r="F47" s="165">
        <v>1259</v>
      </c>
      <c r="G47" s="143" t="s">
        <v>554</v>
      </c>
      <c r="H47" s="143" t="s">
        <v>555</v>
      </c>
      <c r="I47" s="144">
        <v>38470</v>
      </c>
      <c r="J47" s="145" t="s">
        <v>203</v>
      </c>
      <c r="K47" s="145" t="s">
        <v>204</v>
      </c>
      <c r="L47" s="143" t="s">
        <v>66</v>
      </c>
      <c r="M47" s="146"/>
    </row>
    <row r="48" spans="2:13" ht="39.950000000000003" customHeight="1" x14ac:dyDescent="0.35">
      <c r="B48" s="88"/>
      <c r="C48" s="295"/>
      <c r="D48" s="164"/>
      <c r="E48" s="165"/>
      <c r="F48" s="165"/>
      <c r="G48" s="143"/>
      <c r="H48" s="143"/>
      <c r="I48" s="144"/>
      <c r="J48" s="145"/>
      <c r="K48" s="145"/>
      <c r="L48" s="143"/>
      <c r="M48" s="146"/>
    </row>
    <row r="49" spans="2:13" ht="39.950000000000003" customHeight="1" x14ac:dyDescent="0.35">
      <c r="B49" s="88"/>
      <c r="C49" s="296"/>
      <c r="D49" s="145">
        <v>1903</v>
      </c>
      <c r="E49" s="165" t="s">
        <v>7108</v>
      </c>
      <c r="F49" s="196">
        <v>1858</v>
      </c>
      <c r="G49" s="143" t="s">
        <v>4473</v>
      </c>
      <c r="H49" s="143" t="s">
        <v>4474</v>
      </c>
      <c r="I49" s="145"/>
      <c r="J49" s="145" t="s">
        <v>203</v>
      </c>
      <c r="K49" s="145" t="s">
        <v>204</v>
      </c>
      <c r="L49" s="143" t="s">
        <v>7275</v>
      </c>
      <c r="M49" s="146"/>
    </row>
    <row r="50" spans="2:13" ht="39.950000000000003" customHeight="1" x14ac:dyDescent="0.35">
      <c r="B50" s="88"/>
      <c r="C50" s="296"/>
      <c r="D50" s="145"/>
      <c r="E50" s="165"/>
      <c r="F50" s="196"/>
      <c r="G50" s="143"/>
      <c r="H50" s="143"/>
      <c r="I50" s="145"/>
      <c r="J50" s="145"/>
      <c r="K50" s="145"/>
      <c r="L50" s="143"/>
      <c r="M50" s="146"/>
    </row>
    <row r="51" spans="2:13" ht="39.950000000000003" customHeight="1" x14ac:dyDescent="0.35">
      <c r="B51" s="88"/>
      <c r="C51" s="295"/>
      <c r="D51" s="164">
        <v>1909</v>
      </c>
      <c r="E51" s="165" t="s">
        <v>7108</v>
      </c>
      <c r="F51" s="165">
        <v>1001</v>
      </c>
      <c r="G51" s="143" t="s">
        <v>3078</v>
      </c>
      <c r="H51" s="143" t="s">
        <v>3079</v>
      </c>
      <c r="I51" s="144">
        <v>34173</v>
      </c>
      <c r="J51" s="145" t="s">
        <v>203</v>
      </c>
      <c r="K51" s="145" t="s">
        <v>204</v>
      </c>
      <c r="L51" s="143" t="s">
        <v>7270</v>
      </c>
      <c r="M51" s="146"/>
    </row>
    <row r="52" spans="2:13" ht="39.950000000000003" customHeight="1" x14ac:dyDescent="0.35">
      <c r="B52" s="88"/>
      <c r="C52" s="296"/>
      <c r="D52" s="145">
        <v>1911</v>
      </c>
      <c r="E52" s="165" t="s">
        <v>7108</v>
      </c>
      <c r="F52" s="196">
        <v>1203</v>
      </c>
      <c r="G52" s="143" t="s">
        <v>3075</v>
      </c>
      <c r="H52" s="143" t="s">
        <v>3076</v>
      </c>
      <c r="I52" s="145"/>
      <c r="J52" s="145" t="s">
        <v>203</v>
      </c>
      <c r="K52" s="145" t="s">
        <v>204</v>
      </c>
      <c r="L52" s="143" t="s">
        <v>7270</v>
      </c>
      <c r="M52" s="146"/>
    </row>
    <row r="53" spans="2:13" ht="39.950000000000003" customHeight="1" x14ac:dyDescent="0.35">
      <c r="B53" s="88"/>
      <c r="C53" s="296"/>
      <c r="D53" s="145">
        <v>1915</v>
      </c>
      <c r="E53" s="165" t="s">
        <v>7108</v>
      </c>
      <c r="F53" s="196">
        <v>1209</v>
      </c>
      <c r="G53" s="143" t="s">
        <v>492</v>
      </c>
      <c r="H53" s="143" t="s">
        <v>493</v>
      </c>
      <c r="I53" s="145"/>
      <c r="J53" s="145" t="s">
        <v>203</v>
      </c>
      <c r="K53" s="145" t="s">
        <v>204</v>
      </c>
      <c r="L53" s="143" t="s">
        <v>7270</v>
      </c>
      <c r="M53" s="146"/>
    </row>
    <row r="54" spans="2:13" ht="39.950000000000003" customHeight="1" x14ac:dyDescent="0.35">
      <c r="B54" s="88"/>
      <c r="C54" s="296"/>
      <c r="D54" s="145">
        <v>1904</v>
      </c>
      <c r="E54" s="165" t="s">
        <v>7108</v>
      </c>
      <c r="F54" s="196">
        <v>3284</v>
      </c>
      <c r="G54" s="143" t="s">
        <v>2400</v>
      </c>
      <c r="H54" s="143" t="s">
        <v>2401</v>
      </c>
      <c r="I54" s="145"/>
      <c r="J54" s="145" t="s">
        <v>203</v>
      </c>
      <c r="K54" s="145" t="s">
        <v>204</v>
      </c>
      <c r="L54" s="143" t="s">
        <v>7270</v>
      </c>
      <c r="M54" s="146"/>
    </row>
    <row r="55" spans="2:13" ht="39.950000000000003" customHeight="1" x14ac:dyDescent="0.35">
      <c r="B55" s="88"/>
      <c r="C55" s="296"/>
      <c r="D55" s="145"/>
      <c r="E55" s="165"/>
      <c r="F55" s="196"/>
      <c r="G55" s="143"/>
      <c r="H55" s="143"/>
      <c r="I55" s="145"/>
      <c r="J55" s="145"/>
      <c r="K55" s="145"/>
      <c r="L55" s="143"/>
      <c r="M55" s="146"/>
    </row>
    <row r="56" spans="2:13" ht="39.950000000000003" customHeight="1" x14ac:dyDescent="0.35">
      <c r="B56" s="88"/>
      <c r="C56" s="296"/>
      <c r="D56" s="145">
        <v>1908</v>
      </c>
      <c r="E56" s="165" t="s">
        <v>7108</v>
      </c>
      <c r="F56" s="196">
        <v>3371</v>
      </c>
      <c r="G56" s="143" t="s">
        <v>535</v>
      </c>
      <c r="H56" s="143" t="s">
        <v>3115</v>
      </c>
      <c r="I56" s="145"/>
      <c r="J56" s="145" t="s">
        <v>203</v>
      </c>
      <c r="K56" s="145" t="s">
        <v>204</v>
      </c>
      <c r="L56" s="143" t="s">
        <v>7271</v>
      </c>
      <c r="M56" s="146"/>
    </row>
    <row r="57" spans="2:13" ht="35.1" customHeight="1" x14ac:dyDescent="0.35">
      <c r="B57" s="88"/>
      <c r="C57" s="296"/>
      <c r="D57" s="145">
        <v>1912</v>
      </c>
      <c r="E57" s="165" t="s">
        <v>7108</v>
      </c>
      <c r="F57" s="196">
        <v>3367</v>
      </c>
      <c r="G57" s="143" t="s">
        <v>3104</v>
      </c>
      <c r="H57" s="143" t="s">
        <v>3105</v>
      </c>
      <c r="I57" s="145"/>
      <c r="J57" s="145" t="s">
        <v>203</v>
      </c>
      <c r="K57" s="145" t="s">
        <v>204</v>
      </c>
      <c r="L57" s="143" t="s">
        <v>7271</v>
      </c>
      <c r="M57" s="146"/>
    </row>
    <row r="58" spans="2:13" ht="35.1" customHeight="1" x14ac:dyDescent="0.35">
      <c r="B58" s="88"/>
      <c r="C58" s="295"/>
      <c r="D58" s="164">
        <v>1913</v>
      </c>
      <c r="E58" s="165" t="s">
        <v>7108</v>
      </c>
      <c r="F58" s="165">
        <v>3281</v>
      </c>
      <c r="G58" s="143" t="s">
        <v>2393</v>
      </c>
      <c r="H58" s="143" t="s">
        <v>2394</v>
      </c>
      <c r="I58" s="144">
        <v>37195</v>
      </c>
      <c r="J58" s="145" t="s">
        <v>203</v>
      </c>
      <c r="K58" s="145" t="s">
        <v>204</v>
      </c>
      <c r="L58" s="143" t="s">
        <v>7271</v>
      </c>
      <c r="M58" s="146"/>
    </row>
    <row r="59" spans="2:13" ht="35.1" customHeight="1" x14ac:dyDescent="0.35">
      <c r="B59" s="88"/>
      <c r="C59" s="295"/>
      <c r="D59" s="164"/>
      <c r="E59" s="165"/>
      <c r="F59" s="165"/>
      <c r="G59" s="143"/>
      <c r="H59" s="143"/>
      <c r="I59" s="144"/>
      <c r="J59" s="145"/>
      <c r="K59" s="145"/>
      <c r="L59" s="143"/>
      <c r="M59" s="180"/>
    </row>
    <row r="60" spans="2:13" ht="35.1" customHeight="1" x14ac:dyDescent="0.35">
      <c r="B60" s="88"/>
      <c r="C60" s="296"/>
      <c r="D60" s="145">
        <v>1985</v>
      </c>
      <c r="E60" s="165"/>
      <c r="F60" s="196">
        <v>1228</v>
      </c>
      <c r="G60" s="143" t="s">
        <v>5592</v>
      </c>
      <c r="H60" s="143" t="s">
        <v>6183</v>
      </c>
      <c r="I60" s="145">
        <v>35363</v>
      </c>
      <c r="J60" s="145" t="s">
        <v>203</v>
      </c>
      <c r="K60" s="145" t="s">
        <v>204</v>
      </c>
      <c r="L60" s="143" t="s">
        <v>60</v>
      </c>
      <c r="M60" s="146"/>
    </row>
    <row r="61" spans="2:13" ht="35.1" customHeight="1" x14ac:dyDescent="0.35">
      <c r="B61" s="88"/>
      <c r="C61" s="296"/>
      <c r="D61" s="145"/>
      <c r="E61" s="165"/>
      <c r="F61" s="196"/>
      <c r="G61" s="143"/>
      <c r="H61" s="143"/>
      <c r="I61" s="145"/>
      <c r="J61" s="145"/>
      <c r="K61" s="145"/>
      <c r="L61" s="143"/>
      <c r="M61" s="146"/>
    </row>
    <row r="62" spans="2:13" s="315" customFormat="1" ht="35.1" customHeight="1" x14ac:dyDescent="0.35">
      <c r="B62" s="324"/>
      <c r="C62" s="296"/>
      <c r="D62" s="145">
        <v>1917</v>
      </c>
      <c r="E62" s="165" t="s">
        <v>7108</v>
      </c>
      <c r="F62" s="196">
        <v>1318</v>
      </c>
      <c r="G62" s="143" t="s">
        <v>322</v>
      </c>
      <c r="H62" s="143" t="s">
        <v>680</v>
      </c>
      <c r="I62" s="145"/>
      <c r="J62" s="145" t="s">
        <v>203</v>
      </c>
      <c r="K62" s="145" t="s">
        <v>204</v>
      </c>
      <c r="L62" s="143" t="s">
        <v>7260</v>
      </c>
      <c r="M62" s="146"/>
    </row>
    <row r="63" spans="2:13" ht="35.1" customHeight="1" x14ac:dyDescent="0.35">
      <c r="B63" s="88"/>
      <c r="C63" s="296"/>
      <c r="D63" s="145">
        <v>1918</v>
      </c>
      <c r="E63" s="165" t="s">
        <v>7108</v>
      </c>
      <c r="F63" s="196">
        <v>1319</v>
      </c>
      <c r="G63" s="143" t="s">
        <v>322</v>
      </c>
      <c r="H63" s="143" t="s">
        <v>683</v>
      </c>
      <c r="I63" s="145"/>
      <c r="J63" s="145" t="s">
        <v>203</v>
      </c>
      <c r="K63" s="145" t="s">
        <v>204</v>
      </c>
      <c r="L63" s="143" t="s">
        <v>7260</v>
      </c>
      <c r="M63" s="146"/>
    </row>
    <row r="64" spans="2:13" ht="35.1" customHeight="1" x14ac:dyDescent="0.35">
      <c r="B64" s="88"/>
      <c r="C64" s="295"/>
      <c r="D64" s="164">
        <v>1919</v>
      </c>
      <c r="E64" s="165" t="s">
        <v>7108</v>
      </c>
      <c r="F64" s="165">
        <v>1279</v>
      </c>
      <c r="G64" s="143" t="s">
        <v>4793</v>
      </c>
      <c r="H64" s="143" t="s">
        <v>4794</v>
      </c>
      <c r="I64" s="144">
        <v>29127</v>
      </c>
      <c r="J64" s="145" t="s">
        <v>203</v>
      </c>
      <c r="K64" s="145" t="s">
        <v>204</v>
      </c>
      <c r="L64" s="143" t="s">
        <v>7260</v>
      </c>
      <c r="M64" s="146"/>
    </row>
    <row r="65" spans="2:13" s="315" customFormat="1" ht="35.1" customHeight="1" x14ac:dyDescent="0.35">
      <c r="B65" s="324"/>
      <c r="C65" s="295"/>
      <c r="D65" s="164">
        <v>1925</v>
      </c>
      <c r="E65" s="165" t="s">
        <v>7108</v>
      </c>
      <c r="F65" s="433">
        <v>3128</v>
      </c>
      <c r="G65" s="143" t="s">
        <v>2001</v>
      </c>
      <c r="H65" s="143" t="s">
        <v>2002</v>
      </c>
      <c r="I65" s="144">
        <v>37365</v>
      </c>
      <c r="J65" s="145" t="s">
        <v>203</v>
      </c>
      <c r="K65" s="145" t="s">
        <v>204</v>
      </c>
      <c r="L65" s="143" t="s">
        <v>7260</v>
      </c>
      <c r="M65" s="146"/>
    </row>
    <row r="66" spans="2:13" ht="35.1" customHeight="1" x14ac:dyDescent="0.35">
      <c r="B66" s="88"/>
      <c r="C66" s="295"/>
      <c r="D66" s="164"/>
      <c r="E66" s="165"/>
      <c r="F66" s="433"/>
      <c r="G66" s="143"/>
      <c r="H66" s="143"/>
      <c r="I66" s="144"/>
      <c r="J66" s="145"/>
      <c r="K66" s="145"/>
      <c r="L66" s="143"/>
      <c r="M66" s="146"/>
    </row>
    <row r="67" spans="2:13" ht="35.1" customHeight="1" x14ac:dyDescent="0.35">
      <c r="B67" s="88"/>
      <c r="C67" s="296"/>
      <c r="D67" s="145">
        <v>1916</v>
      </c>
      <c r="E67" s="165" t="s">
        <v>7108</v>
      </c>
      <c r="F67" s="196">
        <v>3131</v>
      </c>
      <c r="G67" s="143" t="s">
        <v>2016</v>
      </c>
      <c r="H67" s="143" t="s">
        <v>2017</v>
      </c>
      <c r="I67" s="145"/>
      <c r="J67" s="145" t="s">
        <v>203</v>
      </c>
      <c r="K67" s="145" t="s">
        <v>204</v>
      </c>
      <c r="L67" s="143" t="s">
        <v>7272</v>
      </c>
      <c r="M67" s="146"/>
    </row>
    <row r="68" spans="2:13" ht="35.1" customHeight="1" x14ac:dyDescent="0.35">
      <c r="B68" s="88"/>
      <c r="C68" s="296"/>
      <c r="D68" s="145">
        <v>1921</v>
      </c>
      <c r="E68" s="165" t="s">
        <v>7108</v>
      </c>
      <c r="F68" s="196">
        <v>1107</v>
      </c>
      <c r="G68" s="143" t="s">
        <v>370</v>
      </c>
      <c r="H68" s="143" t="s">
        <v>371</v>
      </c>
      <c r="I68" s="145"/>
      <c r="J68" s="145" t="s">
        <v>203</v>
      </c>
      <c r="K68" s="145" t="s">
        <v>204</v>
      </c>
      <c r="L68" s="143" t="s">
        <v>7272</v>
      </c>
      <c r="M68" s="146"/>
    </row>
    <row r="69" spans="2:13" ht="35.1" customHeight="1" x14ac:dyDescent="0.35">
      <c r="B69" s="88"/>
      <c r="C69" s="296"/>
      <c r="D69" s="145">
        <v>1922</v>
      </c>
      <c r="E69" s="165" t="s">
        <v>7108</v>
      </c>
      <c r="F69" s="196">
        <v>4168</v>
      </c>
      <c r="G69" s="143" t="s">
        <v>6477</v>
      </c>
      <c r="H69" s="143" t="s">
        <v>6478</v>
      </c>
      <c r="I69" s="145"/>
      <c r="J69" s="145" t="s">
        <v>203</v>
      </c>
      <c r="K69" s="145" t="s">
        <v>204</v>
      </c>
      <c r="L69" s="143" t="s">
        <v>7272</v>
      </c>
      <c r="M69" s="146"/>
    </row>
    <row r="70" spans="2:13" ht="39.950000000000003" customHeight="1" x14ac:dyDescent="0.35">
      <c r="B70" s="88"/>
      <c r="C70" s="295"/>
      <c r="D70" s="164">
        <v>1924</v>
      </c>
      <c r="E70" s="165" t="s">
        <v>7108</v>
      </c>
      <c r="F70" s="433">
        <v>1847</v>
      </c>
      <c r="G70" s="143" t="s">
        <v>1281</v>
      </c>
      <c r="H70" s="143" t="s">
        <v>1282</v>
      </c>
      <c r="I70" s="144">
        <v>33605</v>
      </c>
      <c r="J70" s="145" t="s">
        <v>203</v>
      </c>
      <c r="K70" s="145" t="s">
        <v>204</v>
      </c>
      <c r="L70" s="143" t="s">
        <v>7272</v>
      </c>
      <c r="M70" s="146"/>
    </row>
    <row r="71" spans="2:13" ht="39.950000000000003" customHeight="1" x14ac:dyDescent="0.35">
      <c r="B71" s="88"/>
      <c r="C71" s="295"/>
      <c r="D71" s="164"/>
      <c r="E71" s="165"/>
      <c r="F71" s="433"/>
      <c r="G71" s="143"/>
      <c r="H71" s="143"/>
      <c r="I71" s="144"/>
      <c r="J71" s="145"/>
      <c r="K71" s="145"/>
      <c r="L71" s="143"/>
      <c r="M71" s="146"/>
    </row>
    <row r="72" spans="2:13" ht="39.950000000000003" customHeight="1" x14ac:dyDescent="0.35">
      <c r="B72" s="88"/>
      <c r="C72" s="295"/>
      <c r="D72" s="164">
        <v>1975</v>
      </c>
      <c r="E72" s="165" t="s">
        <v>7100</v>
      </c>
      <c r="F72" s="165">
        <v>3129</v>
      </c>
      <c r="G72" s="143" t="s">
        <v>2006</v>
      </c>
      <c r="H72" s="143" t="s">
        <v>2007</v>
      </c>
      <c r="I72" s="144">
        <v>34495</v>
      </c>
      <c r="J72" s="145" t="s">
        <v>203</v>
      </c>
      <c r="K72" s="145" t="s">
        <v>204</v>
      </c>
      <c r="L72" s="143" t="s">
        <v>55</v>
      </c>
      <c r="M72" s="146"/>
    </row>
    <row r="73" spans="2:13" ht="39.950000000000003" customHeight="1" x14ac:dyDescent="0.35">
      <c r="B73" s="88"/>
      <c r="C73" s="296"/>
      <c r="D73" s="145"/>
      <c r="E73" s="165"/>
      <c r="F73" s="196"/>
      <c r="G73" s="143"/>
      <c r="H73" s="143"/>
      <c r="I73" s="145"/>
      <c r="J73" s="145"/>
      <c r="K73" s="145"/>
      <c r="L73" s="143"/>
      <c r="M73" s="146"/>
    </row>
    <row r="74" spans="2:13" ht="39.950000000000003" customHeight="1" x14ac:dyDescent="0.35">
      <c r="B74" s="88"/>
      <c r="C74" s="295"/>
      <c r="D74" s="164"/>
      <c r="E74" s="165"/>
      <c r="F74" s="165"/>
      <c r="G74" s="143"/>
      <c r="H74" s="143"/>
      <c r="I74" s="144"/>
      <c r="J74" s="145"/>
      <c r="K74" s="145"/>
      <c r="L74" s="143"/>
      <c r="M74" s="146"/>
    </row>
    <row r="75" spans="2:13" ht="39.950000000000003" customHeight="1" x14ac:dyDescent="0.35">
      <c r="B75" s="88"/>
      <c r="C75" s="295"/>
      <c r="D75" s="164">
        <v>1938</v>
      </c>
      <c r="E75" s="165" t="s">
        <v>7108</v>
      </c>
      <c r="F75" s="165">
        <v>2010</v>
      </c>
      <c r="G75" s="143" t="s">
        <v>1397</v>
      </c>
      <c r="H75" s="143" t="s">
        <v>1554</v>
      </c>
      <c r="I75" s="144">
        <v>38317</v>
      </c>
      <c r="J75" s="145" t="s">
        <v>203</v>
      </c>
      <c r="K75" s="145" t="s">
        <v>204</v>
      </c>
      <c r="L75" s="143" t="s">
        <v>7259</v>
      </c>
      <c r="M75" s="146"/>
    </row>
    <row r="76" spans="2:13" ht="39.950000000000003" customHeight="1" x14ac:dyDescent="0.35">
      <c r="B76" s="88"/>
      <c r="C76" s="296"/>
      <c r="D76" s="145"/>
      <c r="E76" s="165"/>
      <c r="F76" s="196"/>
      <c r="G76" s="143"/>
      <c r="H76" s="143"/>
      <c r="I76" s="145"/>
      <c r="J76" s="145"/>
      <c r="K76" s="145"/>
      <c r="L76" s="143"/>
      <c r="M76" s="146"/>
    </row>
    <row r="77" spans="2:13" ht="39.950000000000003" customHeight="1" x14ac:dyDescent="0.35">
      <c r="B77" s="88"/>
      <c r="C77" s="296"/>
      <c r="D77" s="145">
        <v>1927</v>
      </c>
      <c r="E77" s="165" t="s">
        <v>7108</v>
      </c>
      <c r="F77" s="196">
        <v>3627</v>
      </c>
      <c r="G77" s="143" t="s">
        <v>1289</v>
      </c>
      <c r="H77" s="143" t="s">
        <v>4743</v>
      </c>
      <c r="I77" s="145"/>
      <c r="J77" s="145" t="s">
        <v>203</v>
      </c>
      <c r="K77" s="145" t="s">
        <v>204</v>
      </c>
      <c r="L77" s="143" t="s">
        <v>7273</v>
      </c>
      <c r="M77" s="146"/>
    </row>
    <row r="78" spans="2:13" ht="39.950000000000003" customHeight="1" x14ac:dyDescent="0.35">
      <c r="B78" s="88"/>
      <c r="C78" s="296"/>
      <c r="D78" s="505">
        <v>1930</v>
      </c>
      <c r="E78" s="496" t="s">
        <v>7108</v>
      </c>
      <c r="F78" s="512">
        <v>2052</v>
      </c>
      <c r="G78" s="504" t="s">
        <v>3259</v>
      </c>
      <c r="H78" s="504" t="s">
        <v>3260</v>
      </c>
      <c r="I78" s="505"/>
      <c r="J78" s="505" t="s">
        <v>203</v>
      </c>
      <c r="K78" s="505" t="s">
        <v>204</v>
      </c>
      <c r="L78" s="504" t="s">
        <v>7273</v>
      </c>
      <c r="M78" s="146"/>
    </row>
    <row r="79" spans="2:13" ht="39.950000000000003" customHeight="1" x14ac:dyDescent="0.35">
      <c r="B79" s="88"/>
      <c r="C79" s="296"/>
      <c r="D79" s="145">
        <v>1935</v>
      </c>
      <c r="E79" s="165" t="s">
        <v>7108</v>
      </c>
      <c r="F79" s="196">
        <v>2077</v>
      </c>
      <c r="G79" s="143" t="s">
        <v>4067</v>
      </c>
      <c r="H79" s="143" t="s">
        <v>4068</v>
      </c>
      <c r="I79" s="145"/>
      <c r="J79" s="145" t="s">
        <v>203</v>
      </c>
      <c r="K79" s="145" t="s">
        <v>204</v>
      </c>
      <c r="L79" s="143" t="s">
        <v>7273</v>
      </c>
      <c r="M79" s="146"/>
    </row>
    <row r="80" spans="2:13" ht="39.950000000000003" customHeight="1" x14ac:dyDescent="0.35">
      <c r="B80" s="88"/>
      <c r="C80" s="296"/>
      <c r="D80" s="145">
        <v>1939</v>
      </c>
      <c r="E80" s="165" t="s">
        <v>7108</v>
      </c>
      <c r="F80" s="196">
        <v>4133</v>
      </c>
      <c r="G80" s="143" t="s">
        <v>6368</v>
      </c>
      <c r="H80" s="143" t="s">
        <v>6369</v>
      </c>
      <c r="I80" s="145"/>
      <c r="J80" s="145" t="s">
        <v>203</v>
      </c>
      <c r="K80" s="145" t="s">
        <v>204</v>
      </c>
      <c r="L80" s="143" t="s">
        <v>40</v>
      </c>
      <c r="M80" s="146"/>
    </row>
    <row r="81" spans="2:13" ht="39.950000000000003" customHeight="1" x14ac:dyDescent="0.35">
      <c r="B81" s="88"/>
      <c r="C81" s="295"/>
      <c r="D81" s="164"/>
      <c r="E81" s="165"/>
      <c r="F81" s="165"/>
      <c r="G81" s="143"/>
      <c r="H81" s="143"/>
      <c r="I81" s="144"/>
      <c r="J81" s="145"/>
      <c r="K81" s="145"/>
      <c r="L81" s="143"/>
      <c r="M81" s="146"/>
    </row>
    <row r="82" spans="2:13" ht="39.950000000000003" customHeight="1" x14ac:dyDescent="0.35">
      <c r="B82" s="88"/>
      <c r="C82" s="296"/>
      <c r="D82" s="145">
        <v>1943</v>
      </c>
      <c r="E82" s="165" t="s">
        <v>7108</v>
      </c>
      <c r="F82" s="196">
        <v>3168</v>
      </c>
      <c r="G82" s="143" t="s">
        <v>2123</v>
      </c>
      <c r="H82" s="143" t="s">
        <v>2124</v>
      </c>
      <c r="I82" s="145"/>
      <c r="J82" s="145" t="s">
        <v>203</v>
      </c>
      <c r="K82" s="145" t="s">
        <v>204</v>
      </c>
      <c r="L82" s="143" t="s">
        <v>7258</v>
      </c>
      <c r="M82" s="146"/>
    </row>
    <row r="83" spans="2:13" ht="39.950000000000003" customHeight="1" x14ac:dyDescent="0.35">
      <c r="B83" s="88"/>
      <c r="C83" s="296"/>
      <c r="D83" s="500"/>
      <c r="E83" s="500"/>
      <c r="F83" s="500"/>
      <c r="G83" s="503"/>
      <c r="H83" s="503"/>
      <c r="I83" s="500"/>
      <c r="J83" s="500"/>
      <c r="K83" s="500"/>
      <c r="L83" s="503"/>
      <c r="M83" s="146"/>
    </row>
    <row r="84" spans="2:13" ht="39.950000000000003" customHeight="1" x14ac:dyDescent="0.35">
      <c r="B84" s="88"/>
      <c r="C84" s="295"/>
      <c r="D84" s="164"/>
      <c r="E84" s="165"/>
      <c r="F84" s="165"/>
      <c r="G84" s="143"/>
      <c r="H84" s="143"/>
      <c r="I84" s="144"/>
      <c r="J84" s="145"/>
      <c r="K84" s="145"/>
      <c r="L84" s="143"/>
      <c r="M84" s="146"/>
    </row>
    <row r="85" spans="2:13" ht="39.950000000000003" customHeight="1" x14ac:dyDescent="0.35">
      <c r="B85" s="88"/>
      <c r="C85" s="295"/>
      <c r="D85" s="164">
        <v>1946</v>
      </c>
      <c r="E85" s="165" t="s">
        <v>7108</v>
      </c>
      <c r="F85" s="165">
        <v>3386</v>
      </c>
      <c r="G85" s="143" t="s">
        <v>3241</v>
      </c>
      <c r="H85" s="143" t="s">
        <v>3242</v>
      </c>
      <c r="I85" s="144">
        <v>33472</v>
      </c>
      <c r="J85" s="145" t="s">
        <v>203</v>
      </c>
      <c r="K85" s="145" t="s">
        <v>204</v>
      </c>
      <c r="L85" s="143" t="s">
        <v>7262</v>
      </c>
      <c r="M85" s="146"/>
    </row>
    <row r="86" spans="2:13" ht="39.950000000000003" customHeight="1" x14ac:dyDescent="0.35">
      <c r="B86" s="88"/>
      <c r="C86" s="296"/>
      <c r="D86" s="145">
        <v>1951</v>
      </c>
      <c r="E86" s="165" t="s">
        <v>7108</v>
      </c>
      <c r="F86" s="196">
        <v>3276</v>
      </c>
      <c r="G86" s="143" t="s">
        <v>2383</v>
      </c>
      <c r="H86" s="143" t="s">
        <v>2384</v>
      </c>
      <c r="I86" s="145"/>
      <c r="J86" s="145" t="s">
        <v>203</v>
      </c>
      <c r="K86" s="145" t="s">
        <v>204</v>
      </c>
      <c r="L86" s="143" t="s">
        <v>7262</v>
      </c>
      <c r="M86" s="146"/>
    </row>
    <row r="87" spans="2:13" ht="39.950000000000003" customHeight="1" x14ac:dyDescent="0.35">
      <c r="B87" s="88"/>
      <c r="C87" s="296"/>
      <c r="D87" s="145">
        <v>1952</v>
      </c>
      <c r="E87" s="165" t="s">
        <v>7108</v>
      </c>
      <c r="F87" s="196">
        <v>3174</v>
      </c>
      <c r="G87" s="143" t="s">
        <v>2149</v>
      </c>
      <c r="H87" s="143" t="s">
        <v>2150</v>
      </c>
      <c r="I87" s="145"/>
      <c r="J87" s="145" t="s">
        <v>203</v>
      </c>
      <c r="K87" s="145" t="s">
        <v>204</v>
      </c>
      <c r="L87" s="143" t="s">
        <v>7262</v>
      </c>
      <c r="M87" s="146"/>
    </row>
    <row r="88" spans="2:13" ht="39.950000000000003" customHeight="1" x14ac:dyDescent="0.35">
      <c r="B88" s="88"/>
      <c r="C88" s="295"/>
      <c r="D88" s="164">
        <v>1953</v>
      </c>
      <c r="E88" s="165" t="s">
        <v>7108</v>
      </c>
      <c r="F88" s="165">
        <v>3172</v>
      </c>
      <c r="G88" s="143" t="s">
        <v>2140</v>
      </c>
      <c r="H88" s="143" t="s">
        <v>2141</v>
      </c>
      <c r="I88" s="144">
        <v>35169</v>
      </c>
      <c r="J88" s="145" t="s">
        <v>203</v>
      </c>
      <c r="K88" s="145" t="s">
        <v>204</v>
      </c>
      <c r="L88" s="143" t="s">
        <v>7262</v>
      </c>
      <c r="M88" s="180"/>
    </row>
    <row r="89" spans="2:13" ht="39.950000000000003" customHeight="1" x14ac:dyDescent="0.35">
      <c r="B89" s="368"/>
      <c r="C89" s="296"/>
      <c r="D89" s="145">
        <v>1956</v>
      </c>
      <c r="E89" s="165" t="s">
        <v>7108</v>
      </c>
      <c r="F89" s="196">
        <v>4005</v>
      </c>
      <c r="G89" s="143" t="s">
        <v>4430</v>
      </c>
      <c r="H89" s="143" t="s">
        <v>5951</v>
      </c>
      <c r="I89" s="145"/>
      <c r="J89" s="145" t="s">
        <v>203</v>
      </c>
      <c r="K89" s="145" t="s">
        <v>204</v>
      </c>
      <c r="L89" s="143" t="s">
        <v>7262</v>
      </c>
      <c r="M89" s="146"/>
    </row>
    <row r="90" spans="2:13" ht="39.950000000000003" customHeight="1" x14ac:dyDescent="0.35">
      <c r="C90" s="295"/>
      <c r="D90" s="164"/>
      <c r="E90" s="165"/>
      <c r="F90" s="165"/>
      <c r="G90" s="143"/>
      <c r="H90" s="143"/>
      <c r="I90" s="144"/>
      <c r="J90" s="145"/>
      <c r="K90" s="145"/>
      <c r="L90" s="143"/>
      <c r="M90" s="146"/>
    </row>
    <row r="91" spans="2:13" ht="39.950000000000003" customHeight="1" x14ac:dyDescent="0.35">
      <c r="C91" s="301"/>
      <c r="D91" s="145">
        <v>1980</v>
      </c>
      <c r="E91" s="196"/>
      <c r="F91" s="165"/>
      <c r="G91" s="215" t="s">
        <v>7105</v>
      </c>
      <c r="H91" s="215" t="s">
        <v>7106</v>
      </c>
      <c r="I91" s="144">
        <v>33702</v>
      </c>
      <c r="J91" s="145" t="s">
        <v>203</v>
      </c>
      <c r="K91" s="145" t="s">
        <v>204</v>
      </c>
      <c r="L91" s="143" t="s">
        <v>41</v>
      </c>
      <c r="M91" s="146"/>
    </row>
    <row r="92" spans="2:13" ht="39.950000000000003" customHeight="1" x14ac:dyDescent="0.35">
      <c r="C92" s="295"/>
      <c r="D92" s="164">
        <v>1954</v>
      </c>
      <c r="E92" s="165" t="s">
        <v>7108</v>
      </c>
      <c r="F92" s="165">
        <v>3170</v>
      </c>
      <c r="G92" s="143" t="s">
        <v>2130</v>
      </c>
      <c r="H92" s="143" t="s">
        <v>2131</v>
      </c>
      <c r="I92" s="144">
        <v>34045</v>
      </c>
      <c r="J92" s="145" t="s">
        <v>203</v>
      </c>
      <c r="K92" s="145" t="s">
        <v>204</v>
      </c>
      <c r="L92" s="143" t="s">
        <v>41</v>
      </c>
      <c r="M92" s="180"/>
    </row>
    <row r="93" spans="2:13" ht="39.950000000000003" customHeight="1" x14ac:dyDescent="0.35">
      <c r="C93" s="295"/>
      <c r="D93" s="164"/>
      <c r="E93" s="165"/>
      <c r="F93" s="165"/>
      <c r="G93" s="143"/>
      <c r="H93" s="143"/>
      <c r="I93" s="144"/>
      <c r="J93" s="145"/>
      <c r="K93" s="145"/>
      <c r="L93" s="143"/>
      <c r="M93" s="146"/>
    </row>
    <row r="94" spans="2:13" ht="39.950000000000003" customHeight="1" x14ac:dyDescent="0.35">
      <c r="C94" s="295"/>
      <c r="D94" s="164">
        <v>1978</v>
      </c>
      <c r="E94" s="165" t="s">
        <v>7100</v>
      </c>
      <c r="F94" s="165"/>
      <c r="G94" s="143" t="s">
        <v>7217</v>
      </c>
      <c r="H94" s="143" t="s">
        <v>7113</v>
      </c>
      <c r="I94" s="144">
        <v>36343</v>
      </c>
      <c r="J94" s="145" t="s">
        <v>203</v>
      </c>
      <c r="K94" s="145" t="s">
        <v>204</v>
      </c>
      <c r="L94" s="143" t="s">
        <v>7094</v>
      </c>
      <c r="M94" s="146"/>
    </row>
    <row r="95" spans="2:13" ht="39.950000000000003" customHeight="1" x14ac:dyDescent="0.35">
      <c r="C95" s="296"/>
      <c r="D95" s="145">
        <v>1973</v>
      </c>
      <c r="E95" s="165" t="s">
        <v>7108</v>
      </c>
      <c r="F95" s="196">
        <v>4339</v>
      </c>
      <c r="G95" s="143" t="s">
        <v>233</v>
      </c>
      <c r="H95" s="143" t="s">
        <v>234</v>
      </c>
      <c r="I95" s="145"/>
      <c r="J95" s="145" t="s">
        <v>203</v>
      </c>
      <c r="K95" s="145" t="s">
        <v>204</v>
      </c>
      <c r="L95" s="143" t="s">
        <v>7094</v>
      </c>
      <c r="M95" s="146"/>
    </row>
    <row r="96" spans="2:13" ht="39.950000000000003" customHeight="1" x14ac:dyDescent="0.35">
      <c r="C96" s="296"/>
      <c r="D96" s="145"/>
      <c r="E96" s="165"/>
      <c r="F96" s="196"/>
      <c r="G96" s="143"/>
      <c r="H96" s="143"/>
      <c r="I96" s="145"/>
      <c r="J96" s="145"/>
      <c r="K96" s="145"/>
      <c r="L96" s="143"/>
      <c r="M96" s="146"/>
    </row>
    <row r="97" spans="3:13" ht="39.950000000000003" customHeight="1" x14ac:dyDescent="0.35">
      <c r="C97" s="296"/>
      <c r="D97" s="145">
        <v>1957</v>
      </c>
      <c r="E97" s="165" t="s">
        <v>7108</v>
      </c>
      <c r="F97" s="196">
        <v>4388</v>
      </c>
      <c r="G97" s="143" t="s">
        <v>7075</v>
      </c>
      <c r="H97" s="143" t="s">
        <v>7076</v>
      </c>
      <c r="I97" s="145"/>
      <c r="J97" s="145" t="s">
        <v>203</v>
      </c>
      <c r="K97" s="145" t="s">
        <v>204</v>
      </c>
      <c r="L97" s="143" t="s">
        <v>67</v>
      </c>
      <c r="M97" s="146"/>
    </row>
    <row r="98" spans="3:13" ht="39.950000000000003" customHeight="1" x14ac:dyDescent="0.35">
      <c r="C98" s="296"/>
      <c r="D98" s="145">
        <v>1979</v>
      </c>
      <c r="E98" s="165"/>
      <c r="F98" s="196">
        <v>1657</v>
      </c>
      <c r="G98" s="143" t="s">
        <v>1107</v>
      </c>
      <c r="H98" s="143" t="s">
        <v>1108</v>
      </c>
      <c r="I98" s="145">
        <v>35524</v>
      </c>
      <c r="J98" s="145" t="s">
        <v>203</v>
      </c>
      <c r="K98" s="145" t="s">
        <v>204</v>
      </c>
      <c r="L98" s="143" t="s">
        <v>67</v>
      </c>
      <c r="M98" s="146"/>
    </row>
    <row r="99" spans="3:13" ht="39.950000000000003" customHeight="1" x14ac:dyDescent="0.35">
      <c r="C99" s="296"/>
      <c r="D99" s="145"/>
      <c r="E99" s="165"/>
      <c r="F99" s="196"/>
      <c r="G99" s="143"/>
      <c r="H99" s="143"/>
      <c r="I99" s="145"/>
      <c r="J99" s="145"/>
      <c r="K99" s="145"/>
      <c r="L99" s="143"/>
      <c r="M99" s="146"/>
    </row>
    <row r="100" spans="3:13" ht="39.950000000000003" customHeight="1" x14ac:dyDescent="0.35">
      <c r="C100" s="296"/>
      <c r="D100" s="145">
        <v>1959</v>
      </c>
      <c r="E100" s="165" t="s">
        <v>7108</v>
      </c>
      <c r="F100" s="196">
        <v>1678</v>
      </c>
      <c r="G100" s="143" t="s">
        <v>1130</v>
      </c>
      <c r="H100" s="143" t="s">
        <v>371</v>
      </c>
      <c r="I100" s="145"/>
      <c r="J100" s="145" t="s">
        <v>203</v>
      </c>
      <c r="K100" s="145" t="s">
        <v>204</v>
      </c>
      <c r="L100" s="143" t="s">
        <v>63</v>
      </c>
      <c r="M100" s="146"/>
    </row>
    <row r="101" spans="3:13" ht="39.950000000000003" customHeight="1" x14ac:dyDescent="0.35">
      <c r="C101" s="295"/>
      <c r="D101" s="164">
        <v>1958</v>
      </c>
      <c r="E101" s="165" t="s">
        <v>7108</v>
      </c>
      <c r="F101" s="165">
        <v>4306</v>
      </c>
      <c r="G101" s="143" t="s">
        <v>1476</v>
      </c>
      <c r="H101" s="143" t="s">
        <v>412</v>
      </c>
      <c r="I101" s="144">
        <v>38500</v>
      </c>
      <c r="J101" s="145" t="s">
        <v>203</v>
      </c>
      <c r="K101" s="145" t="s">
        <v>204</v>
      </c>
      <c r="L101" s="143" t="s">
        <v>63</v>
      </c>
      <c r="M101" s="146"/>
    </row>
    <row r="102" spans="3:13" ht="39.950000000000003" customHeight="1" x14ac:dyDescent="0.35">
      <c r="C102" s="295"/>
      <c r="D102" s="164"/>
      <c r="E102" s="165"/>
      <c r="F102" s="165"/>
      <c r="G102" s="143"/>
      <c r="H102" s="143"/>
      <c r="I102" s="144"/>
      <c r="J102" s="145"/>
      <c r="K102" s="145"/>
      <c r="L102" s="143"/>
      <c r="M102" s="146"/>
    </row>
    <row r="103" spans="3:13" ht="39.950000000000003" customHeight="1" x14ac:dyDescent="0.35">
      <c r="C103" s="296"/>
      <c r="D103" s="145">
        <v>1961</v>
      </c>
      <c r="E103" s="165" t="s">
        <v>7108</v>
      </c>
      <c r="F103" s="196">
        <v>1478</v>
      </c>
      <c r="G103" s="143" t="s">
        <v>2352</v>
      </c>
      <c r="H103" s="143" t="s">
        <v>3140</v>
      </c>
      <c r="I103" s="145"/>
      <c r="J103" s="145" t="s">
        <v>203</v>
      </c>
      <c r="K103" s="145" t="s">
        <v>204</v>
      </c>
      <c r="L103" s="107" t="s">
        <v>7325</v>
      </c>
      <c r="M103" s="146"/>
    </row>
    <row r="104" spans="3:13" ht="39.950000000000003" customHeight="1" x14ac:dyDescent="0.35">
      <c r="C104" s="296"/>
      <c r="D104" s="145">
        <v>1962</v>
      </c>
      <c r="E104" s="165" t="s">
        <v>7108</v>
      </c>
      <c r="F104" s="196">
        <v>3380</v>
      </c>
      <c r="G104" s="143" t="s">
        <v>3145</v>
      </c>
      <c r="H104" s="143" t="s">
        <v>3208</v>
      </c>
      <c r="I104" s="145"/>
      <c r="J104" s="145" t="s">
        <v>203</v>
      </c>
      <c r="K104" s="145" t="s">
        <v>204</v>
      </c>
      <c r="L104" s="107" t="s">
        <v>7325</v>
      </c>
      <c r="M104" s="146"/>
    </row>
    <row r="105" spans="3:13" ht="39.950000000000003" customHeight="1" x14ac:dyDescent="0.35">
      <c r="C105" s="296"/>
      <c r="D105" s="145">
        <v>1963</v>
      </c>
      <c r="E105" s="165" t="s">
        <v>7108</v>
      </c>
      <c r="F105" s="196">
        <v>3382</v>
      </c>
      <c r="G105" s="143" t="s">
        <v>443</v>
      </c>
      <c r="H105" s="143" t="s">
        <v>3216</v>
      </c>
      <c r="I105" s="145"/>
      <c r="J105" s="145" t="s">
        <v>203</v>
      </c>
      <c r="K105" s="145" t="s">
        <v>204</v>
      </c>
      <c r="L105" s="107" t="s">
        <v>7325</v>
      </c>
      <c r="M105" s="146"/>
    </row>
    <row r="106" spans="3:13" ht="39.950000000000003" customHeight="1" x14ac:dyDescent="0.35">
      <c r="C106" s="296"/>
      <c r="D106" s="145">
        <v>1964</v>
      </c>
      <c r="E106" s="165" t="s">
        <v>7108</v>
      </c>
      <c r="F106" s="196">
        <v>3381</v>
      </c>
      <c r="G106" s="143" t="s">
        <v>3212</v>
      </c>
      <c r="H106" s="143" t="s">
        <v>3213</v>
      </c>
      <c r="I106" s="145"/>
      <c r="J106" s="145" t="s">
        <v>203</v>
      </c>
      <c r="K106" s="145" t="s">
        <v>204</v>
      </c>
      <c r="L106" s="107" t="s">
        <v>7325</v>
      </c>
      <c r="M106" s="146"/>
    </row>
    <row r="107" spans="3:13" ht="39.950000000000003" customHeight="1" x14ac:dyDescent="0.35">
      <c r="C107" s="296"/>
      <c r="D107" s="145">
        <v>1965</v>
      </c>
      <c r="E107" s="165" t="s">
        <v>7108</v>
      </c>
      <c r="F107" s="196">
        <v>3374</v>
      </c>
      <c r="G107" s="143" t="s">
        <v>3183</v>
      </c>
      <c r="H107" s="143" t="s">
        <v>3184</v>
      </c>
      <c r="I107" s="145"/>
      <c r="J107" s="145" t="s">
        <v>203</v>
      </c>
      <c r="K107" s="145" t="s">
        <v>204</v>
      </c>
      <c r="L107" s="107" t="s">
        <v>7325</v>
      </c>
      <c r="M107" s="146"/>
    </row>
    <row r="108" spans="3:13" ht="39.950000000000003" customHeight="1" x14ac:dyDescent="0.35">
      <c r="C108" s="295"/>
      <c r="D108" s="164"/>
      <c r="E108" s="165"/>
      <c r="F108" s="165"/>
      <c r="G108" s="143"/>
      <c r="H108" s="143"/>
      <c r="I108" s="144"/>
      <c r="J108" s="145"/>
      <c r="K108" s="145"/>
      <c r="L108" s="143"/>
      <c r="M108" s="146"/>
    </row>
    <row r="109" spans="3:13" ht="39.950000000000003" customHeight="1" x14ac:dyDescent="0.35">
      <c r="C109" s="295"/>
      <c r="D109" s="164"/>
      <c r="E109" s="165"/>
      <c r="F109" s="165"/>
      <c r="G109" s="143"/>
      <c r="H109" s="143"/>
      <c r="I109" s="144"/>
      <c r="J109" s="145"/>
      <c r="K109" s="145"/>
      <c r="L109" s="143"/>
      <c r="M109" s="146"/>
    </row>
    <row r="110" spans="3:13" ht="39.950000000000003" customHeight="1" x14ac:dyDescent="0.35">
      <c r="C110" s="296"/>
      <c r="D110" s="145">
        <v>1966</v>
      </c>
      <c r="E110" s="165" t="s">
        <v>7108</v>
      </c>
      <c r="F110" s="196">
        <v>2004</v>
      </c>
      <c r="G110" s="143" t="s">
        <v>859</v>
      </c>
      <c r="H110" s="143" t="s">
        <v>1234</v>
      </c>
      <c r="I110" s="145"/>
      <c r="J110" s="145" t="s">
        <v>203</v>
      </c>
      <c r="K110" s="145" t="s">
        <v>204</v>
      </c>
      <c r="L110" s="143" t="s">
        <v>13</v>
      </c>
      <c r="M110" s="146"/>
    </row>
    <row r="111" spans="3:13" ht="39.950000000000003" customHeight="1" x14ac:dyDescent="0.35">
      <c r="C111" s="296"/>
      <c r="D111" s="145">
        <v>1967</v>
      </c>
      <c r="E111" s="165" t="s">
        <v>7108</v>
      </c>
      <c r="F111" s="196">
        <v>1432</v>
      </c>
      <c r="G111" s="143" t="s">
        <v>859</v>
      </c>
      <c r="H111" s="143" t="s">
        <v>860</v>
      </c>
      <c r="I111" s="145"/>
      <c r="J111" s="145" t="s">
        <v>203</v>
      </c>
      <c r="K111" s="145" t="s">
        <v>204</v>
      </c>
      <c r="L111" s="143" t="s">
        <v>13</v>
      </c>
      <c r="M111" s="146"/>
    </row>
    <row r="112" spans="3:13" ht="39.950000000000003" customHeight="1" x14ac:dyDescent="0.35">
      <c r="C112" s="296"/>
      <c r="D112" s="145">
        <v>1968</v>
      </c>
      <c r="E112" s="165" t="s">
        <v>7108</v>
      </c>
      <c r="F112" s="196">
        <v>1081</v>
      </c>
      <c r="G112" s="143" t="s">
        <v>357</v>
      </c>
      <c r="H112" s="143" t="s">
        <v>358</v>
      </c>
      <c r="I112" s="145"/>
      <c r="J112" s="145" t="s">
        <v>203</v>
      </c>
      <c r="K112" s="145" t="s">
        <v>204</v>
      </c>
      <c r="L112" s="143" t="s">
        <v>13</v>
      </c>
      <c r="M112" s="146"/>
    </row>
    <row r="113" spans="2:13" ht="39.950000000000003" customHeight="1" x14ac:dyDescent="0.35">
      <c r="C113" s="295"/>
      <c r="D113" s="164">
        <v>1969</v>
      </c>
      <c r="E113" s="165" t="s">
        <v>7108</v>
      </c>
      <c r="F113" s="165">
        <v>3662</v>
      </c>
      <c r="G113" s="143" t="s">
        <v>4854</v>
      </c>
      <c r="H113" s="143" t="s">
        <v>4855</v>
      </c>
      <c r="I113" s="144" t="s">
        <v>4856</v>
      </c>
      <c r="J113" s="145" t="s">
        <v>203</v>
      </c>
      <c r="K113" s="145" t="s">
        <v>204</v>
      </c>
      <c r="L113" s="143" t="s">
        <v>13</v>
      </c>
      <c r="M113" s="180"/>
    </row>
    <row r="114" spans="2:13" ht="39.950000000000003" customHeight="1" x14ac:dyDescent="0.35">
      <c r="C114" s="296"/>
      <c r="D114" s="145">
        <v>1970</v>
      </c>
      <c r="E114" s="165" t="s">
        <v>7108</v>
      </c>
      <c r="F114" s="196">
        <v>1439</v>
      </c>
      <c r="G114" s="143" t="s">
        <v>872</v>
      </c>
      <c r="H114" s="143" t="s">
        <v>873</v>
      </c>
      <c r="I114" s="145"/>
      <c r="J114" s="145" t="s">
        <v>203</v>
      </c>
      <c r="K114" s="145" t="s">
        <v>204</v>
      </c>
      <c r="L114" s="143" t="s">
        <v>13</v>
      </c>
      <c r="M114" s="146"/>
    </row>
    <row r="115" spans="2:13" s="112" customFormat="1" ht="39.950000000000003" customHeight="1" x14ac:dyDescent="0.35">
      <c r="B115" s="103"/>
      <c r="C115" s="296"/>
      <c r="D115" s="145">
        <v>1971</v>
      </c>
      <c r="E115" s="165" t="s">
        <v>7108</v>
      </c>
      <c r="F115" s="196">
        <v>4138</v>
      </c>
      <c r="G115" s="143" t="s">
        <v>1205</v>
      </c>
      <c r="H115" s="143" t="s">
        <v>6386</v>
      </c>
      <c r="I115" s="145" t="s">
        <v>6387</v>
      </c>
      <c r="J115" s="145" t="s">
        <v>203</v>
      </c>
      <c r="K115" s="145" t="s">
        <v>204</v>
      </c>
      <c r="L115" s="143" t="s">
        <v>13</v>
      </c>
      <c r="M115" s="146"/>
    </row>
    <row r="116" spans="2:13" s="112" customFormat="1" ht="39.950000000000003" customHeight="1" x14ac:dyDescent="0.35">
      <c r="B116" s="313"/>
      <c r="C116" s="295"/>
      <c r="D116" s="164"/>
      <c r="E116" s="165"/>
      <c r="F116" s="165"/>
      <c r="G116" s="143"/>
      <c r="H116" s="143"/>
      <c r="I116" s="144"/>
      <c r="J116" s="145"/>
      <c r="K116" s="145"/>
      <c r="L116" s="143"/>
      <c r="M116" s="146"/>
    </row>
    <row r="117" spans="2:13" ht="39.950000000000003" customHeight="1" x14ac:dyDescent="0.35">
      <c r="C117" s="296"/>
      <c r="D117" s="145">
        <v>1972</v>
      </c>
      <c r="E117" s="165" t="s">
        <v>7108</v>
      </c>
      <c r="F117" s="196">
        <v>3421</v>
      </c>
      <c r="G117" s="143" t="s">
        <v>1777</v>
      </c>
      <c r="H117" s="143" t="s">
        <v>3482</v>
      </c>
      <c r="I117" s="145"/>
      <c r="J117" s="145" t="s">
        <v>203</v>
      </c>
      <c r="K117" s="145" t="s">
        <v>204</v>
      </c>
      <c r="L117" s="143" t="s">
        <v>22</v>
      </c>
      <c r="M117" s="146"/>
    </row>
    <row r="118" spans="2:13" ht="39.950000000000003" customHeight="1" x14ac:dyDescent="0.35">
      <c r="C118" s="295"/>
      <c r="D118" s="164">
        <v>1974</v>
      </c>
      <c r="E118" s="165" t="s">
        <v>7108</v>
      </c>
      <c r="F118" s="165">
        <v>1967</v>
      </c>
      <c r="G118" s="143" t="s">
        <v>264</v>
      </c>
      <c r="H118" s="143" t="s">
        <v>3120</v>
      </c>
      <c r="I118" s="144">
        <v>28875</v>
      </c>
      <c r="J118" s="145" t="s">
        <v>203</v>
      </c>
      <c r="K118" s="145" t="s">
        <v>204</v>
      </c>
      <c r="L118" s="143" t="s">
        <v>22</v>
      </c>
      <c r="M118" s="146"/>
    </row>
    <row r="119" spans="2:13" ht="39.950000000000003" customHeight="1" x14ac:dyDescent="0.35">
      <c r="C119" s="296"/>
      <c r="D119" s="178"/>
      <c r="E119" s="188"/>
      <c r="F119" s="188"/>
      <c r="G119" s="179"/>
      <c r="H119" s="179"/>
      <c r="I119" s="178"/>
      <c r="J119" s="178"/>
      <c r="K119" s="178"/>
      <c r="L119" s="179"/>
      <c r="M119" s="335"/>
    </row>
    <row r="120" spans="2:13" ht="39.950000000000003" customHeight="1" x14ac:dyDescent="0.35">
      <c r="C120" s="296"/>
      <c r="D120" s="145"/>
      <c r="E120" s="165"/>
      <c r="F120" s="196"/>
      <c r="G120" s="143"/>
      <c r="H120" s="143"/>
      <c r="I120" s="145"/>
      <c r="J120" s="145"/>
      <c r="K120" s="145"/>
      <c r="L120" s="143"/>
      <c r="M120" s="146"/>
    </row>
    <row r="121" spans="2:13" ht="39.950000000000003" customHeight="1" x14ac:dyDescent="0.35">
      <c r="C121" s="295"/>
      <c r="D121" s="164"/>
      <c r="E121" s="165"/>
      <c r="F121" s="165"/>
      <c r="G121" s="143"/>
      <c r="H121" s="143"/>
      <c r="I121" s="144"/>
      <c r="J121" s="145"/>
      <c r="K121" s="145"/>
      <c r="L121" s="143"/>
      <c r="M121" s="146"/>
    </row>
    <row r="122" spans="2:13" ht="39.950000000000003" customHeight="1" x14ac:dyDescent="0.35">
      <c r="C122" s="296"/>
      <c r="D122" s="145"/>
      <c r="E122" s="165"/>
      <c r="F122" s="196"/>
      <c r="G122" s="143"/>
      <c r="H122" s="143"/>
      <c r="I122" s="145"/>
      <c r="J122" s="145"/>
      <c r="K122" s="145"/>
      <c r="L122" s="143"/>
      <c r="M122" s="146"/>
    </row>
    <row r="123" spans="2:13" ht="39.950000000000003" customHeight="1" x14ac:dyDescent="0.35">
      <c r="C123" s="295"/>
      <c r="D123" s="164"/>
      <c r="E123" s="165"/>
      <c r="F123" s="165"/>
      <c r="G123" s="143"/>
      <c r="H123" s="143"/>
      <c r="I123" s="144"/>
      <c r="J123" s="145"/>
      <c r="K123" s="145"/>
      <c r="L123" s="143"/>
      <c r="M123" s="146"/>
    </row>
    <row r="124" spans="2:13" ht="39.950000000000003" customHeight="1" x14ac:dyDescent="0.35">
      <c r="C124" s="295"/>
      <c r="D124" s="164"/>
      <c r="E124" s="165"/>
      <c r="F124" s="165"/>
      <c r="G124" s="143"/>
      <c r="H124" s="143"/>
      <c r="I124" s="144"/>
      <c r="J124" s="145"/>
      <c r="K124" s="145"/>
      <c r="L124" s="143"/>
      <c r="M124" s="146"/>
    </row>
    <row r="125" spans="2:13" ht="39.950000000000003" customHeight="1" x14ac:dyDescent="0.35">
      <c r="C125" s="295"/>
      <c r="D125" s="164"/>
      <c r="E125" s="165"/>
      <c r="F125" s="165"/>
      <c r="G125" s="143"/>
      <c r="H125" s="143"/>
      <c r="I125" s="144"/>
      <c r="J125" s="145"/>
      <c r="K125" s="145"/>
      <c r="L125" s="143"/>
      <c r="M125" s="146"/>
    </row>
    <row r="126" spans="2:13" ht="39.950000000000003" customHeight="1" x14ac:dyDescent="0.35">
      <c r="C126" s="295"/>
      <c r="D126" s="164"/>
      <c r="E126" s="165"/>
      <c r="F126" s="165"/>
      <c r="G126" s="143"/>
      <c r="H126" s="143"/>
      <c r="I126" s="144"/>
      <c r="J126" s="145"/>
      <c r="K126" s="145"/>
      <c r="L126" s="143"/>
      <c r="M126" s="146"/>
    </row>
    <row r="127" spans="2:13" ht="39.950000000000003" customHeight="1" x14ac:dyDescent="0.35">
      <c r="C127" s="295"/>
      <c r="D127" s="164"/>
      <c r="E127" s="165"/>
      <c r="F127" s="165"/>
      <c r="G127" s="143"/>
      <c r="H127" s="143"/>
      <c r="I127" s="144"/>
      <c r="J127" s="145"/>
      <c r="K127" s="145"/>
      <c r="L127" s="143"/>
      <c r="M127" s="146"/>
    </row>
    <row r="128" spans="2:13" ht="39.950000000000003" customHeight="1" x14ac:dyDescent="0.35">
      <c r="C128" s="295"/>
      <c r="D128" s="164"/>
      <c r="E128" s="165"/>
      <c r="F128" s="165"/>
      <c r="G128" s="143"/>
      <c r="H128" s="143"/>
      <c r="I128" s="144"/>
      <c r="J128" s="145"/>
      <c r="K128" s="145"/>
      <c r="L128" s="143"/>
      <c r="M128" s="146"/>
    </row>
    <row r="129" spans="3:13" ht="39.950000000000003" customHeight="1" x14ac:dyDescent="0.35">
      <c r="C129" s="296"/>
      <c r="D129" s="178"/>
      <c r="E129" s="188"/>
      <c r="F129" s="188"/>
      <c r="G129" s="179"/>
      <c r="H129" s="179"/>
      <c r="I129" s="178"/>
      <c r="J129" s="178"/>
      <c r="K129" s="178"/>
      <c r="L129" s="179"/>
      <c r="M129" s="335"/>
    </row>
    <row r="130" spans="3:13" ht="39.950000000000003" customHeight="1" thickBot="1" x14ac:dyDescent="0.4">
      <c r="C130" s="434"/>
      <c r="D130" s="149"/>
      <c r="E130" s="435"/>
      <c r="F130" s="299"/>
      <c r="G130" s="436"/>
      <c r="H130" s="436"/>
      <c r="I130" s="437"/>
      <c r="J130" s="438"/>
      <c r="K130" s="438"/>
      <c r="L130" s="147"/>
      <c r="M130" s="439"/>
    </row>
    <row r="131" spans="3:13" ht="30" customHeight="1" x14ac:dyDescent="0.35">
      <c r="C131" s="314"/>
      <c r="D131" s="313"/>
      <c r="E131" s="313"/>
      <c r="F131" s="313"/>
      <c r="G131" s="315"/>
      <c r="H131" s="315"/>
      <c r="I131" s="316"/>
      <c r="J131" s="175"/>
      <c r="K131" s="175"/>
      <c r="L131" s="315"/>
      <c r="M131" s="200"/>
    </row>
  </sheetData>
  <sortState xmlns:xlrd2="http://schemas.microsoft.com/office/spreadsheetml/2017/richdata2" ref="C10:M42">
    <sortCondition ref="L10:L42"/>
  </sortState>
  <mergeCells count="6">
    <mergeCell ref="L7:M7"/>
    <mergeCell ref="C4:M4"/>
    <mergeCell ref="C2:M3"/>
    <mergeCell ref="C5:K5"/>
    <mergeCell ref="L5:M5"/>
    <mergeCell ref="C6:M6"/>
  </mergeCells>
  <pageMargins left="0.23622047244094491" right="0.23622047244094491" top="0.74803149606299213" bottom="0.74803149606299213" header="0.31496062992125984" footer="0.31496062992125984"/>
  <pageSetup paperSize="9" scale="6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A853C12D-5993-4820-A86B-21A5C2413DD4}">
          <x14:formula1>
            <xm:f>EVENT!#REF!</xm:f>
          </x14:formula1>
          <xm:sqref>E46 E9:E34</xm:sqref>
        </x14:dataValidation>
        <x14:dataValidation type="list" showInputMessage="1" showErrorMessage="1" xr:uid="{1D0BF368-7939-4024-A7C0-EB49B7D764D9}">
          <x14:formula1>
            <xm:f>EVENT!$B$3:$B$5</xm:f>
          </x14:formula1>
          <xm:sqref>E80 E52:E60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New Clubs</vt:lpstr>
      <vt:lpstr>CROSS COUNTRY LEG 1 GIRLS</vt:lpstr>
      <vt:lpstr>BOYS U10</vt:lpstr>
      <vt:lpstr>BOYS U12</vt:lpstr>
      <vt:lpstr>BOYS U14</vt:lpstr>
      <vt:lpstr>BOYS U16</vt:lpstr>
      <vt:lpstr>MEN U18</vt:lpstr>
      <vt:lpstr>MEN U20</vt:lpstr>
      <vt:lpstr>MEN SENIOR</vt:lpstr>
      <vt:lpstr>MEN MASTERS</vt:lpstr>
      <vt:lpstr>NEW ENTRIES</vt:lpstr>
      <vt:lpstr>MASTER LIST</vt:lpstr>
      <vt:lpstr>Sheet2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2025-09-06T13:29:44Z</cp:lastPrinted>
  <dcterms:created xsi:type="dcterms:W3CDTF">2017-01-12T07:18:11Z</dcterms:created>
  <dcterms:modified xsi:type="dcterms:W3CDTF">2025-09-06T13:31:42Z</dcterms:modified>
</cp:coreProperties>
</file>